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4.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drawings/drawing5.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6.xml" ContentType="application/vnd.openxmlformats-officedocument.drawing+xml"/>
  <Override PartName="/xl/drawings/drawing7.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drawings/drawing8.xml" ContentType="application/vnd.openxmlformats-officedocument.drawing+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trlProps/ctrlProp30.xml" ContentType="application/vnd.ms-excel.controlproperties+xml"/>
  <Override PartName="/xl/ctrlProps/ctrlProp31.xml" ContentType="application/vnd.ms-excel.controlpropertie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fileSharing readOnlyRecommended="1"/>
  <workbookPr codeName="ThisWorkbook"/>
  <mc:AlternateContent xmlns:mc="http://schemas.openxmlformats.org/markup-compatibility/2006">
    <mc:Choice Requires="x15">
      <x15ac:absPath xmlns:x15ac="http://schemas.microsoft.com/office/spreadsheetml/2010/11/ac" url="C:\Users\vprimer\Downloads\"/>
    </mc:Choice>
  </mc:AlternateContent>
  <xr:revisionPtr revIDLastSave="0" documentId="13_ncr:1_{64F06515-5682-41A7-8020-429521AD9D76}" xr6:coauthVersionLast="47" xr6:coauthVersionMax="47" xr10:uidLastSave="{00000000-0000-0000-0000-000000000000}"/>
  <bookViews>
    <workbookView xWindow="28680" yWindow="-120" windowWidth="29040" windowHeight="15720" tabRatio="768" firstSheet="6" activeTab="6" xr2:uid="{00000000-000D-0000-FFFF-FFFF00000000}"/>
  </bookViews>
  <sheets>
    <sheet name="Information" sheetId="1" r:id="rId1"/>
    <sheet name="Cemetery Contract" sheetId="61" r:id="rId2"/>
    <sheet name="Addendum A" sheetId="75" r:id="rId3"/>
    <sheet name="Addendum B" sheetId="76" r:id="rId4"/>
    <sheet name="Deed Transfer Contract" sheetId="87" r:id="rId5"/>
    <sheet name="Payment Options" sheetId="72" r:id="rId6"/>
    <sheet name="Mem Order Flat Mrkr &amp; Bronze" sheetId="82" r:id="rId7"/>
    <sheet name="Mem Order Form Upright &amp; Other" sheetId="83" r:id="rId8"/>
    <sheet name="Mem Order Form Addl Signers" sheetId="84" r:id="rId9"/>
    <sheet name="FTC disclosure form" sheetId="60" state="hidden" r:id="rId10"/>
    <sheet name="Old Choices Related to payment " sheetId="29" state="hidden" r:id="rId11"/>
    <sheet name="INTERMENT AUTH NEW" sheetId="85" r:id="rId12"/>
    <sheet name="IOA ADDL SIGNERS" sheetId="86" r:id="rId13"/>
    <sheet name="Life's Reflections Order Form" sheetId="40" r:id="rId14"/>
    <sheet name="BLIND CHECK" sheetId="67" r:id="rId15"/>
    <sheet name="Disinterment Order and Auth" sheetId="49" r:id="rId16"/>
    <sheet name="Vault and Urn Vault Order Form" sheetId="39" r:id="rId17"/>
    <sheet name="Cemetery Rules" sheetId="77" r:id="rId18"/>
    <sheet name="Hold Harmless Agreement" sheetId="19" r:id="rId19"/>
    <sheet name="Basic Service Folders " sheetId="42" state="hidden" r:id="rId20"/>
    <sheet name="Premium Service Folders" sheetId="41" state="hidden" r:id="rId21"/>
    <sheet name="Thank You Card" sheetId="43" state="hidden" r:id="rId22"/>
    <sheet name="Prayer Card" sheetId="44" state="hidden" r:id="rId23"/>
    <sheet name="DVD" sheetId="45" state="hidden" r:id="rId24"/>
    <sheet name="Items for drop down menu" sheetId="20" state="hidden" r:id="rId25"/>
    <sheet name="LEGEND - SVC COMING FROM" sheetId="65" r:id="rId26"/>
    <sheet name="IOA Legend" sheetId="74" r:id="rId27"/>
    <sheet name="GARDENS ETC." sheetId="81" r:id="rId28"/>
    <sheet name="Sheet2" sheetId="58" state="hidden" r:id="rId29"/>
    <sheet name="Drop-downs" sheetId="13" state="hidden" r:id="rId30"/>
    <sheet name="Sheet1" sheetId="55" state="hidden" r:id="rId31"/>
  </sheets>
  <externalReferences>
    <externalReference r:id="rId32"/>
  </externalReferences>
  <definedNames>
    <definedName name="_xlnm._FilterDatabase" localSheetId="19" hidden="1">'Basic Service Folders '!$D$3:$E$4</definedName>
    <definedName name="_xlnm._FilterDatabase" localSheetId="23" hidden="1">DVD!$D$3:$E$3</definedName>
    <definedName name="_xlnm._FilterDatabase" localSheetId="22" hidden="1">'Prayer Card'!$D$3:$E$3</definedName>
    <definedName name="_xlnm._FilterDatabase" localSheetId="20" hidden="1">'Premium Service Folders'!$D$3:$E$4</definedName>
    <definedName name="_xlnm._FilterDatabase" localSheetId="21" hidden="1">'Thank You Card'!$D$3:$E$4</definedName>
    <definedName name="_xlnm.Print_Area" localSheetId="2">'Addendum A'!$A$1:$Z$77</definedName>
    <definedName name="_xlnm.Print_Area" localSheetId="3">'Addendum B'!$A$1:$Z$77</definedName>
    <definedName name="_xlnm.Print_Area" localSheetId="1">'Cemetery Contract'!$A$1:$Z$77</definedName>
    <definedName name="_xlnm.Print_Area" localSheetId="4">'Deed Transfer Contract'!$A$1:$Z$77</definedName>
    <definedName name="_xlnm.Print_Area" localSheetId="15">'Disinterment Order and Auth'!$A$1:$DO$66</definedName>
    <definedName name="_xlnm.Print_Area" localSheetId="9">'FTC disclosure form'!$A$1:$AD$77</definedName>
    <definedName name="_xlnm.Print_Area" localSheetId="18">'Hold Harmless Agreement'!$A$1:$O$53</definedName>
    <definedName name="_xlnm.Print_Area" localSheetId="0">Information!$A$1:$AG$80</definedName>
    <definedName name="_xlnm.Print_Area" localSheetId="24">'Items for drop down menu'!$A$21:$A$57</definedName>
    <definedName name="_xlnm.Print_Area" localSheetId="6">'Mem Order Flat Mrkr &amp; Bronze'!$A$1:$K$54</definedName>
    <definedName name="_xlnm.Print_Area" localSheetId="7">'Mem Order Form Upright &amp; Other'!$A$1:$K$59</definedName>
    <definedName name="_xlnm.Print_Area" localSheetId="10">'Old Choices Related to payment '!$A$1:$J$50</definedName>
    <definedName name="_xlnm.Print_Area" localSheetId="16">'Vault and Urn Vault Order Form'!$A$1:$M$58</definedName>
    <definedName name="ValidEducationOptions">#REF!</definedName>
    <definedName name="years" localSheetId="24">#REF!</definedName>
    <definedName name="years">'Items for drop down menu'!$A$69:$A$149</definedName>
    <definedName name="years1">'Items for drop down menu'!$A$68:$A$149</definedName>
    <definedName name="Z_0B6508A6_2C6A_43B8_9C2D_06F5059D1470_.wvu.Cols" localSheetId="2" hidden="1">'Addendum A'!$Y:$Y</definedName>
    <definedName name="Z_0B6508A6_2C6A_43B8_9C2D_06F5059D1470_.wvu.Cols" localSheetId="3" hidden="1">'Addendum B'!$Y:$Y</definedName>
    <definedName name="Z_0B6508A6_2C6A_43B8_9C2D_06F5059D1470_.wvu.Cols" localSheetId="1" hidden="1">'Cemetery Contract'!$Y:$Y</definedName>
    <definedName name="Z_0B6508A6_2C6A_43B8_9C2D_06F5059D1470_.wvu.Cols" localSheetId="4" hidden="1">'Deed Transfer Contract'!$Y:$Y</definedName>
    <definedName name="Z_0B6508A6_2C6A_43B8_9C2D_06F5059D1470_.wvu.PrintArea" localSheetId="2" hidden="1">'Addendum A'!$A$7:$Z$75</definedName>
    <definedName name="Z_0B6508A6_2C6A_43B8_9C2D_06F5059D1470_.wvu.PrintArea" localSheetId="3" hidden="1">'Addendum B'!$A$7:$Z$75</definedName>
    <definedName name="Z_0B6508A6_2C6A_43B8_9C2D_06F5059D1470_.wvu.PrintArea" localSheetId="1" hidden="1">'Cemetery Contract'!$A$7:$Z$75</definedName>
    <definedName name="Z_0B6508A6_2C6A_43B8_9C2D_06F5059D1470_.wvu.PrintArea" localSheetId="4" hidden="1">'Deed Transfer Contract'!$A$7:$Z$75</definedName>
    <definedName name="Z_0B6508A6_2C6A_43B8_9C2D_06F5059D1470_.wvu.Rows" localSheetId="2" hidden="1">'Addendum A'!$56:$56</definedName>
    <definedName name="Z_0B6508A6_2C6A_43B8_9C2D_06F5059D1470_.wvu.Rows" localSheetId="3" hidden="1">'Addendum B'!$56:$56</definedName>
    <definedName name="Z_0B6508A6_2C6A_43B8_9C2D_06F5059D1470_.wvu.Rows" localSheetId="1" hidden="1">'Cemetery Contract'!$56:$56</definedName>
    <definedName name="Z_0B6508A6_2C6A_43B8_9C2D_06F5059D1470_.wvu.Rows" localSheetId="4" hidden="1">'Deed Transfer Contract'!$56:$56</definedName>
  </definedNames>
  <calcPr calcId="191029"/>
  <customWorkbookViews>
    <customWorkbookView name="Family Service - Personal View" guid="{0B6508A6-2C6A-43B8-9C2D-06F5059D1470}" mergeInterval="0" personalView="1" maximized="1" windowWidth="796" windowHeight="451" tabRatio="598"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50" i="61" l="1"/>
  <c r="M72" i="87"/>
  <c r="I47" i="87"/>
  <c r="K48" i="87" s="1"/>
  <c r="K24" i="87"/>
  <c r="K33" i="87" s="1"/>
  <c r="K50" i="87" s="1"/>
  <c r="K53" i="87" s="1"/>
  <c r="K56" i="87" s="1"/>
  <c r="D22" i="87"/>
  <c r="U15" i="87"/>
  <c r="O15" i="87"/>
  <c r="K15" i="87"/>
  <c r="G15" i="87"/>
  <c r="E76" i="85"/>
  <c r="D31" i="85"/>
  <c r="F27" i="85"/>
  <c r="R16" i="85"/>
  <c r="K16" i="85"/>
  <c r="C16" i="85"/>
  <c r="C14" i="85"/>
  <c r="R12" i="85"/>
  <c r="K12" i="85"/>
  <c r="C12" i="85"/>
  <c r="F7" i="85"/>
  <c r="O7" i="85"/>
  <c r="D5" i="85"/>
  <c r="J33" i="83"/>
  <c r="C33" i="83"/>
  <c r="G4" i="83"/>
  <c r="B25" i="82"/>
  <c r="C26" i="82"/>
  <c r="G8" i="82"/>
  <c r="B10" i="82"/>
  <c r="P3" i="84"/>
  <c r="B10" i="83"/>
  <c r="P3" i="86"/>
  <c r="P60" i="85"/>
  <c r="A52" i="83"/>
  <c r="A50" i="83"/>
  <c r="A53" i="82"/>
  <c r="A51" i="82"/>
  <c r="A49" i="82"/>
  <c r="C9" i="77"/>
  <c r="C11" i="77"/>
  <c r="C13" i="77"/>
  <c r="H13" i="77"/>
  <c r="J13" i="77"/>
  <c r="M13" i="77"/>
  <c r="L7" i="67"/>
  <c r="V56" i="61" l="1"/>
  <c r="V56" i="76" s="1"/>
  <c r="M56" i="61"/>
  <c r="W54" i="61"/>
  <c r="W54" i="75" s="1"/>
  <c r="U54" i="61"/>
  <c r="U54" i="75" s="1"/>
  <c r="M54" i="61"/>
  <c r="M54" i="75" s="1"/>
  <c r="M52" i="61"/>
  <c r="M52" i="75" s="1"/>
  <c r="W50" i="76"/>
  <c r="M50" i="61"/>
  <c r="H44" i="72"/>
  <c r="J5" i="72"/>
  <c r="E47" i="76"/>
  <c r="I47" i="76" s="1"/>
  <c r="K48" i="76" s="1"/>
  <c r="E47" i="75"/>
  <c r="I47" i="75" s="1"/>
  <c r="K48" i="75" s="1"/>
  <c r="M56" i="76"/>
  <c r="U54" i="76"/>
  <c r="M54" i="76"/>
  <c r="M50" i="76"/>
  <c r="M56" i="75"/>
  <c r="M50" i="75"/>
  <c r="L8" i="1"/>
  <c r="M44" i="61"/>
  <c r="D14" i="19"/>
  <c r="L5" i="67"/>
  <c r="C5" i="72"/>
  <c r="M72" i="76"/>
  <c r="V44" i="76"/>
  <c r="M44" i="76"/>
  <c r="W42" i="76"/>
  <c r="U42" i="76"/>
  <c r="M42" i="76"/>
  <c r="M40" i="76"/>
  <c r="W38" i="76"/>
  <c r="M38" i="76"/>
  <c r="K24" i="76"/>
  <c r="K33" i="76" s="1"/>
  <c r="D22" i="76"/>
  <c r="O15" i="76"/>
  <c r="K15" i="76"/>
  <c r="G15" i="76"/>
  <c r="M72" i="75"/>
  <c r="V44" i="75"/>
  <c r="M44" i="75"/>
  <c r="W42" i="75"/>
  <c r="U42" i="75"/>
  <c r="M42" i="75"/>
  <c r="M40" i="75"/>
  <c r="W38" i="75"/>
  <c r="M38" i="75"/>
  <c r="K24" i="75"/>
  <c r="K33" i="75" s="1"/>
  <c r="D22" i="75"/>
  <c r="O15" i="75"/>
  <c r="K15" i="75"/>
  <c r="G15" i="75"/>
  <c r="V44" i="61"/>
  <c r="W42" i="61"/>
  <c r="U42" i="61"/>
  <c r="M42" i="61"/>
  <c r="W38" i="61"/>
  <c r="CJ11" i="49"/>
  <c r="X11" i="49"/>
  <c r="CN9" i="49"/>
  <c r="O7" i="49"/>
  <c r="AB11" i="67"/>
  <c r="CK7" i="49" l="1"/>
  <c r="R7" i="85"/>
  <c r="V56" i="75"/>
  <c r="W54" i="76"/>
  <c r="M52" i="76"/>
  <c r="W50" i="75"/>
  <c r="K50" i="76"/>
  <c r="K53" i="76" s="1"/>
  <c r="K56" i="76" s="1"/>
  <c r="K50" i="75"/>
  <c r="K53" i="75" s="1"/>
  <c r="K56" i="75" s="1"/>
  <c r="B44" i="72" l="1"/>
  <c r="AI9" i="49" l="1"/>
  <c r="Q13" i="67" l="1"/>
  <c r="U11" i="67"/>
  <c r="M72" i="61" l="1"/>
  <c r="M40" i="61"/>
  <c r="M38" i="61"/>
  <c r="D22" i="61"/>
  <c r="U15" i="61"/>
  <c r="O15" i="61"/>
  <c r="K15" i="61"/>
  <c r="G15" i="61"/>
  <c r="K24" i="61" l="1"/>
  <c r="K33" i="61" s="1"/>
  <c r="I47" i="61"/>
  <c r="K48" i="61" s="1"/>
  <c r="AL67" i="60"/>
  <c r="B7" i="45"/>
  <c r="B5" i="44"/>
  <c r="B8" i="43"/>
  <c r="B7" i="41"/>
  <c r="B9" i="42"/>
  <c r="Y5" i="49"/>
  <c r="AT5" i="49"/>
  <c r="BM5" i="49"/>
  <c r="BF7" i="49"/>
  <c r="A30" i="29"/>
  <c r="D30" i="29"/>
  <c r="G30" i="29"/>
  <c r="K50" i="61" l="1"/>
  <c r="K53" i="61" s="1"/>
  <c r="K56" i="61" s="1"/>
</calcChain>
</file>

<file path=xl/sharedStrings.xml><?xml version="1.0" encoding="utf-8"?>
<sst xmlns="http://schemas.openxmlformats.org/spreadsheetml/2006/main" count="2316" uniqueCount="1483">
  <si>
    <t>Q1089</t>
  </si>
  <si>
    <t>Q1090</t>
  </si>
  <si>
    <t>Q1091</t>
  </si>
  <si>
    <t>Q1092</t>
  </si>
  <si>
    <t>Q1093</t>
  </si>
  <si>
    <t>Q1094</t>
  </si>
  <si>
    <t>Q1095</t>
  </si>
  <si>
    <t>Q1096</t>
  </si>
  <si>
    <t>Q1097</t>
  </si>
  <si>
    <t>Q1098</t>
  </si>
  <si>
    <t>Q1099</t>
  </si>
  <si>
    <t>Q2000</t>
  </si>
  <si>
    <t>Q2001</t>
  </si>
  <si>
    <t>Q2002</t>
  </si>
  <si>
    <t>Q2003</t>
  </si>
  <si>
    <t>Q2004</t>
  </si>
  <si>
    <t>Q2005</t>
  </si>
  <si>
    <t>Q2006</t>
  </si>
  <si>
    <t>Q2007</t>
  </si>
  <si>
    <t>Q2008</t>
  </si>
  <si>
    <t>Q2009</t>
  </si>
  <si>
    <t>Q2010</t>
  </si>
  <si>
    <t>Q2011</t>
  </si>
  <si>
    <t>Q2012</t>
  </si>
  <si>
    <t>Q2013</t>
  </si>
  <si>
    <t>Q2014</t>
  </si>
  <si>
    <t>Q2015</t>
  </si>
  <si>
    <t>Q2016</t>
  </si>
  <si>
    <t>Q2017</t>
  </si>
  <si>
    <t>Q2018</t>
  </si>
  <si>
    <t>Q2019</t>
  </si>
  <si>
    <t>Q2020</t>
  </si>
  <si>
    <t>Q2021</t>
  </si>
  <si>
    <t>Q2022</t>
  </si>
  <si>
    <t>Q2023</t>
  </si>
  <si>
    <t>Q2024</t>
  </si>
  <si>
    <t>Q2025</t>
  </si>
  <si>
    <t>Q2026</t>
  </si>
  <si>
    <t>Q2027</t>
  </si>
  <si>
    <t>Q2028</t>
  </si>
  <si>
    <t>Q2029</t>
  </si>
  <si>
    <t>Q2030</t>
  </si>
  <si>
    <t>Q2031</t>
  </si>
  <si>
    <t>Q2032</t>
  </si>
  <si>
    <t>Q2033</t>
  </si>
  <si>
    <t>Q2034</t>
  </si>
  <si>
    <t>Q2035</t>
  </si>
  <si>
    <t>Q2036</t>
  </si>
  <si>
    <t>Q2037</t>
  </si>
  <si>
    <t>Q2038</t>
  </si>
  <si>
    <t>Q2039</t>
  </si>
  <si>
    <t>Q2040</t>
  </si>
  <si>
    <t>Q2041</t>
  </si>
  <si>
    <t>Q2042</t>
  </si>
  <si>
    <t>Q2043</t>
  </si>
  <si>
    <t>Q2044</t>
  </si>
  <si>
    <t>Q2045</t>
  </si>
  <si>
    <t>Q2046</t>
  </si>
  <si>
    <t>Q2047</t>
  </si>
  <si>
    <t>Q2048</t>
  </si>
  <si>
    <t>Q2049</t>
  </si>
  <si>
    <t>Q2050</t>
  </si>
  <si>
    <t>Q2051</t>
  </si>
  <si>
    <t>Q2052</t>
  </si>
  <si>
    <t>Q2053</t>
  </si>
  <si>
    <t>Q2054</t>
  </si>
  <si>
    <t>Q2055</t>
  </si>
  <si>
    <t>Q2056</t>
  </si>
  <si>
    <t>Q2057</t>
  </si>
  <si>
    <t>Q2058</t>
  </si>
  <si>
    <t>Q2059</t>
  </si>
  <si>
    <t>Q2060</t>
  </si>
  <si>
    <t>Q2061</t>
  </si>
  <si>
    <t>Q2062</t>
  </si>
  <si>
    <t>Q2063</t>
  </si>
  <si>
    <t>Q2064</t>
  </si>
  <si>
    <t>Q2065</t>
  </si>
  <si>
    <t>Q2066</t>
  </si>
  <si>
    <t>Q2067</t>
  </si>
  <si>
    <t>Q2068</t>
  </si>
  <si>
    <t>Q2069</t>
  </si>
  <si>
    <t>Q2070</t>
  </si>
  <si>
    <t>Q2071</t>
  </si>
  <si>
    <t>Q2072</t>
  </si>
  <si>
    <t>Q2073</t>
  </si>
  <si>
    <t>Q2074</t>
  </si>
  <si>
    <t>Q2075</t>
  </si>
  <si>
    <t>Q2076</t>
  </si>
  <si>
    <t>Q2077</t>
  </si>
  <si>
    <t>Q2078</t>
  </si>
  <si>
    <t>Q1101</t>
  </si>
  <si>
    <t>Q1102</t>
  </si>
  <si>
    <t>Q1103</t>
  </si>
  <si>
    <t>Q1104</t>
  </si>
  <si>
    <t>Q1105</t>
  </si>
  <si>
    <t>Q1106</t>
  </si>
  <si>
    <t>Q1107</t>
  </si>
  <si>
    <t>Q1108</t>
  </si>
  <si>
    <t>Q1109</t>
  </si>
  <si>
    <t>Q1110</t>
  </si>
  <si>
    <t>Q1111</t>
  </si>
  <si>
    <t>Q1112</t>
  </si>
  <si>
    <t>Q1113</t>
  </si>
  <si>
    <t>Brother-In-Law</t>
  </si>
  <si>
    <t>Sister-In-Law</t>
  </si>
  <si>
    <t>Quiring</t>
  </si>
  <si>
    <t>Matthews</t>
  </si>
  <si>
    <t>Trinity</t>
  </si>
  <si>
    <t>OBW</t>
  </si>
  <si>
    <t>Gorham</t>
  </si>
  <si>
    <t>Williamsburg</t>
  </si>
  <si>
    <t>Unknown</t>
  </si>
  <si>
    <t>Q1114</t>
  </si>
  <si>
    <t>Q1115</t>
  </si>
  <si>
    <t>Q1116</t>
  </si>
  <si>
    <t>Q1117</t>
  </si>
  <si>
    <t>Q1118</t>
  </si>
  <si>
    <t>Q1119</t>
  </si>
  <si>
    <t>Q1120</t>
  </si>
  <si>
    <t>Q1121</t>
  </si>
  <si>
    <t>Q1122</t>
  </si>
  <si>
    <t>Q1123</t>
  </si>
  <si>
    <t>Q1124</t>
  </si>
  <si>
    <t>Q1125</t>
  </si>
  <si>
    <t>Q1126</t>
  </si>
  <si>
    <t>Q1127</t>
  </si>
  <si>
    <t>Q1128</t>
  </si>
  <si>
    <t>Q1129</t>
  </si>
  <si>
    <t>Q1130</t>
  </si>
  <si>
    <t>Q1131</t>
  </si>
  <si>
    <t>Q1132</t>
  </si>
  <si>
    <t>Q1133</t>
  </si>
  <si>
    <t>Q1134</t>
  </si>
  <si>
    <t>Q1135</t>
  </si>
  <si>
    <t>Q1136</t>
  </si>
  <si>
    <t>Q1137</t>
  </si>
  <si>
    <t>Q1138</t>
  </si>
  <si>
    <t>Q1139</t>
  </si>
  <si>
    <t>Q1140</t>
  </si>
  <si>
    <t>Q1141</t>
  </si>
  <si>
    <t>Q1142</t>
  </si>
  <si>
    <t>Q1143</t>
  </si>
  <si>
    <t>Q1144</t>
  </si>
  <si>
    <t>Q1145</t>
  </si>
  <si>
    <t>Q1146</t>
  </si>
  <si>
    <t>Q1147</t>
  </si>
  <si>
    <t>Q1148</t>
  </si>
  <si>
    <t>Q1149</t>
  </si>
  <si>
    <t>Q1150</t>
  </si>
  <si>
    <t>Q1151</t>
  </si>
  <si>
    <t>Q1152</t>
  </si>
  <si>
    <t>Q1153</t>
  </si>
  <si>
    <t>Q1154</t>
  </si>
  <si>
    <t>Q1155</t>
  </si>
  <si>
    <t>Q1156</t>
  </si>
  <si>
    <t>Q1157</t>
  </si>
  <si>
    <t>Q1158</t>
  </si>
  <si>
    <t>Q1159</t>
  </si>
  <si>
    <t>Q1160</t>
  </si>
  <si>
    <t>Q1161</t>
  </si>
  <si>
    <t>Q1162</t>
  </si>
  <si>
    <t>Q1163</t>
  </si>
  <si>
    <t>Q1164</t>
  </si>
  <si>
    <t>Q1165</t>
  </si>
  <si>
    <t>Q1166</t>
  </si>
  <si>
    <t>Q1167</t>
  </si>
  <si>
    <t>Q1168</t>
  </si>
  <si>
    <t>Q1169</t>
  </si>
  <si>
    <t>Q1170</t>
  </si>
  <si>
    <t>Q1171</t>
  </si>
  <si>
    <t>Q1172</t>
  </si>
  <si>
    <t>Q1173</t>
  </si>
  <si>
    <t>Q1174</t>
  </si>
  <si>
    <t>Q1174R</t>
  </si>
  <si>
    <t>Q1175</t>
  </si>
  <si>
    <t>Q1176</t>
  </si>
  <si>
    <t>Q1177</t>
  </si>
  <si>
    <t>Q1178</t>
  </si>
  <si>
    <t>Q1179</t>
  </si>
  <si>
    <t>Q1180</t>
  </si>
  <si>
    <t>Q1181</t>
  </si>
  <si>
    <t>Q1182</t>
  </si>
  <si>
    <t>Q1183</t>
  </si>
  <si>
    <t>Q1184</t>
  </si>
  <si>
    <t>Q1185</t>
  </si>
  <si>
    <t>Q1186</t>
  </si>
  <si>
    <t>Q1187</t>
  </si>
  <si>
    <t>Q1188</t>
  </si>
  <si>
    <t>Q1189</t>
  </si>
  <si>
    <t>Q1190</t>
  </si>
  <si>
    <t>Q001</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</si>
  <si>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</si>
  <si>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</si>
  <si>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</si>
  <si>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</si>
  <si>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</si>
  <si>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</si>
  <si>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</si>
  <si>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</si>
  <si>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</si>
  <si>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</si>
  <si>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</si>
  <si>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</si>
  <si>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</si>
  <si>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</si>
  <si>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</si>
  <si>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</si>
  <si>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</si>
  <si>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</si>
  <si>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</si>
  <si>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</si>
  <si>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</si>
  <si>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</si>
  <si>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Bases</t>
  </si>
  <si>
    <t>Group I</t>
  </si>
  <si>
    <t>Group III</t>
  </si>
  <si>
    <t>Moonlight Grey</t>
  </si>
  <si>
    <t>Dark</t>
  </si>
  <si>
    <t>Standard Light</t>
  </si>
  <si>
    <t>Medium</t>
  </si>
  <si>
    <t>Light</t>
  </si>
  <si>
    <t xml:space="preserve"> </t>
  </si>
  <si>
    <t>Date:</t>
  </si>
  <si>
    <t>A.</t>
  </si>
  <si>
    <t>Other</t>
  </si>
  <si>
    <t>)</t>
  </si>
  <si>
    <t>TOTAL CEMETERY SERVICES</t>
  </si>
  <si>
    <t>CEMETERY MERCHANDISE</t>
  </si>
  <si>
    <t>Memorial Base</t>
  </si>
  <si>
    <t>B.</t>
  </si>
  <si>
    <t>Urn</t>
  </si>
  <si>
    <t>The purchaser agrees to pay cash which is understood to mean:</t>
  </si>
  <si>
    <t>Payment of the Total Cash Sales Prices upon execution of this contract.</t>
  </si>
  <si>
    <t>Payment of the Total Cash Sales Price in one installment on or before</t>
  </si>
  <si>
    <t>Date</t>
  </si>
  <si>
    <t xml:space="preserve">payment of the unpaid balance in one installment on </t>
  </si>
  <si>
    <t>WASHINGTON MEMORIAL PARK &amp; MORTUARY, INC. REQUIRES THE USE OF AN OUTER BURIAL CONTAINER FOR EITHER INTERMENTS OR GROUND INURNMENTS FOR THE SAFETY AND MAINTENANCE OF THE GROUNDS.</t>
  </si>
  <si>
    <t>Relationship</t>
  </si>
  <si>
    <t>City</t>
  </si>
  <si>
    <t>State</t>
  </si>
  <si>
    <t>Zip Code</t>
  </si>
  <si>
    <t>THE TERMS AND CONDITIONS ON THE REVERSE SIDE OF THIS CONTRACT ARE, BY THIS REFERENCE, MADE A PART OF THIS CONTRACT.</t>
  </si>
  <si>
    <t>ACKNOWLEDGEMENT AND AGREEMENT</t>
  </si>
  <si>
    <t>ACCEPTANCE</t>
  </si>
  <si>
    <t>Federal Way</t>
  </si>
  <si>
    <t>Ballard</t>
  </si>
  <si>
    <t>1732 Broadway</t>
  </si>
  <si>
    <t>Seattle, WA 98122</t>
  </si>
  <si>
    <t>Federal Way, WA 98023</t>
  </si>
  <si>
    <t>(206) 782-4700</t>
  </si>
  <si>
    <t>Comments</t>
  </si>
  <si>
    <t>Vase / Base</t>
  </si>
  <si>
    <t>Standard Concrete</t>
  </si>
  <si>
    <t>Husband</t>
  </si>
  <si>
    <t>Monticello</t>
  </si>
  <si>
    <t>Wife</t>
  </si>
  <si>
    <t>Concrete</t>
  </si>
  <si>
    <t>Continental</t>
  </si>
  <si>
    <t>Son</t>
  </si>
  <si>
    <t xml:space="preserve">Your total for Third Party Items is </t>
  </si>
  <si>
    <t>Venetian</t>
  </si>
  <si>
    <t>Daughter</t>
  </si>
  <si>
    <t>Cameo Rose</t>
  </si>
  <si>
    <t>Sister</t>
  </si>
  <si>
    <t>SST Triune</t>
  </si>
  <si>
    <t>Brother</t>
  </si>
  <si>
    <t>Copper Triune</t>
  </si>
  <si>
    <t>Son in law</t>
  </si>
  <si>
    <t>N/A</t>
  </si>
  <si>
    <t>Bronze Triune</t>
  </si>
  <si>
    <t>Daughter in law</t>
  </si>
  <si>
    <t>Wilbert Bronze</t>
  </si>
  <si>
    <t>Step Son</t>
  </si>
  <si>
    <t>Oversized Concrete</t>
  </si>
  <si>
    <t>Step Daughter</t>
  </si>
  <si>
    <t>Aunt</t>
  </si>
  <si>
    <t>Uncle</t>
  </si>
  <si>
    <t>Niece</t>
  </si>
  <si>
    <t>Nephew</t>
  </si>
  <si>
    <t>Grandmother</t>
  </si>
  <si>
    <t>Grandfather</t>
  </si>
  <si>
    <t>Great Grandmother</t>
  </si>
  <si>
    <t>Great Grandfather</t>
  </si>
  <si>
    <t>Guardian</t>
  </si>
  <si>
    <t>Friend</t>
  </si>
  <si>
    <t>None</t>
  </si>
  <si>
    <t>Cousin</t>
  </si>
  <si>
    <t>Pres Urn Vault Standard</t>
  </si>
  <si>
    <t>Wilbert Triune Urn Vault</t>
  </si>
  <si>
    <t>Memorial</t>
  </si>
  <si>
    <t>OBW Rosette Ring Unit</t>
  </si>
  <si>
    <t>Pres Urn Vault Oversize</t>
  </si>
  <si>
    <t>SELLER MAKES NO WARRANTIES, EXPRESSED OR IMPLIED, INCLUDING IMPAIRED WARRANTIES OF MERCHANTABILITY AND FITNESS FOR A PARTICULAR PURPOSE, WITH REGARD TO THE MERCHANDISE SOLD HEREUNDER.</t>
  </si>
  <si>
    <t>Address</t>
  </si>
  <si>
    <t>Signature</t>
  </si>
  <si>
    <t>Father</t>
  </si>
  <si>
    <t>Mother</t>
  </si>
  <si>
    <t>Monobar</t>
  </si>
  <si>
    <t>TO: WASHINGTON MEMORIAL PARK</t>
  </si>
  <si>
    <t>Cross</t>
  </si>
  <si>
    <t>Full Service (F.S.)</t>
  </si>
  <si>
    <t>Monday</t>
  </si>
  <si>
    <t>Lawn Interment</t>
  </si>
  <si>
    <t>Granite</t>
  </si>
  <si>
    <t>Crucifix</t>
  </si>
  <si>
    <t>Full Service Graveside (FSG)</t>
  </si>
  <si>
    <t>Gold</t>
  </si>
  <si>
    <t>Tuesday</t>
  </si>
  <si>
    <t>Mausoleum Entombment</t>
  </si>
  <si>
    <t>Bronze</t>
  </si>
  <si>
    <t>Veteran?</t>
  </si>
  <si>
    <t>Yes</t>
  </si>
  <si>
    <t>No</t>
  </si>
  <si>
    <t>Russian Orthodox Cross</t>
  </si>
  <si>
    <t>Full Service Crypt (FSC)</t>
  </si>
  <si>
    <t>Wednesday</t>
  </si>
  <si>
    <t>Lawn Crypt Interment</t>
  </si>
  <si>
    <t>Full Service Niche (FSN)</t>
  </si>
  <si>
    <t>Thursday</t>
  </si>
  <si>
    <t>Niche Inurnment</t>
  </si>
  <si>
    <t>Inscription</t>
  </si>
  <si>
    <t>Star of David</t>
  </si>
  <si>
    <t>Graveside Service (G.S.)</t>
  </si>
  <si>
    <t>Veterans</t>
  </si>
  <si>
    <t>Friday</t>
  </si>
  <si>
    <t>Lawn Inurnment</t>
  </si>
  <si>
    <t>Staff Bar</t>
  </si>
  <si>
    <t>Eagles</t>
  </si>
  <si>
    <t>Graveside Service Lobby (GSL)</t>
  </si>
  <si>
    <t>Saturday</t>
  </si>
  <si>
    <t>Mausoleum Inurnment</t>
  </si>
  <si>
    <t>Bronze Plate</t>
  </si>
  <si>
    <t>Elks</t>
  </si>
  <si>
    <t>Graveside Service Graveside (GSG)</t>
  </si>
  <si>
    <t>Lawn Crypt Inurnment</t>
  </si>
  <si>
    <t>Wreath</t>
  </si>
  <si>
    <t>D.O. – Delivery Only</t>
  </si>
  <si>
    <t>Scattering</t>
  </si>
  <si>
    <t>Moose</t>
  </si>
  <si>
    <t>Witness (WIT)</t>
  </si>
  <si>
    <t>Roses</t>
  </si>
  <si>
    <t>Witness Lowering (WIT L)</t>
  </si>
  <si>
    <t>Praying Hands</t>
  </si>
  <si>
    <t>Witness Cremation (WIT C)</t>
  </si>
  <si>
    <t>Monarch</t>
  </si>
  <si>
    <t>Outer Burial Container:</t>
  </si>
  <si>
    <t>Witness Placement (WIT P)</t>
  </si>
  <si>
    <t>Gold and Black</t>
  </si>
  <si>
    <t>Masonic</t>
  </si>
  <si>
    <t>At our Convenience (AOC)</t>
  </si>
  <si>
    <t>Shrine</t>
  </si>
  <si>
    <t>Veterans of Foreign Wars</t>
  </si>
  <si>
    <t>Eastern Star</t>
  </si>
  <si>
    <t>Knights of Columbus</t>
  </si>
  <si>
    <t>American Legion</t>
  </si>
  <si>
    <t>US Air Force</t>
  </si>
  <si>
    <t>Presidential Urn Vault</t>
  </si>
  <si>
    <t>US Marine Corps</t>
  </si>
  <si>
    <t xml:space="preserve">Black  </t>
  </si>
  <si>
    <t>US Navy</t>
  </si>
  <si>
    <t>Green</t>
  </si>
  <si>
    <t>Rose</t>
  </si>
  <si>
    <t>White</t>
  </si>
  <si>
    <t>Granddaughter</t>
  </si>
  <si>
    <t>Grandson</t>
  </si>
  <si>
    <t>Partner</t>
  </si>
  <si>
    <t>(Authorized Representative)</t>
  </si>
  <si>
    <t>Print Name</t>
  </si>
  <si>
    <t xml:space="preserve">Address </t>
  </si>
  <si>
    <t>Street</t>
  </si>
  <si>
    <t>Zip</t>
  </si>
  <si>
    <t>Signature:</t>
  </si>
  <si>
    <t>(If different from authorized representative)</t>
  </si>
  <si>
    <t>Family location verification:</t>
  </si>
  <si>
    <t>OFFICE USE ONLY</t>
  </si>
  <si>
    <t>Printed Name</t>
  </si>
  <si>
    <t>Superintendent's verification:</t>
  </si>
  <si>
    <t>Contract No.:</t>
  </si>
  <si>
    <t>NAME OF DECEDENT:</t>
  </si>
  <si>
    <t>Funeral Home:</t>
  </si>
  <si>
    <t>Payment of the Down-Payment upon execution of this contract and</t>
  </si>
  <si>
    <t>Others present during the arrangement:</t>
  </si>
  <si>
    <t>Property location:</t>
  </si>
  <si>
    <t>Vault:</t>
  </si>
  <si>
    <t>Memorial:</t>
  </si>
  <si>
    <t>Open / Close:</t>
  </si>
  <si>
    <t>Middle</t>
  </si>
  <si>
    <t>Last</t>
  </si>
  <si>
    <t>Group II</t>
  </si>
  <si>
    <t>60 x 20</t>
  </si>
  <si>
    <t>40 x 16</t>
  </si>
  <si>
    <t>36 x 18</t>
  </si>
  <si>
    <t>36 x 72</t>
  </si>
  <si>
    <t>28 x 34</t>
  </si>
  <si>
    <t>24 x 12</t>
  </si>
  <si>
    <t>18 x 10</t>
  </si>
  <si>
    <t>16 x 8</t>
  </si>
  <si>
    <t>64 x 20</t>
  </si>
  <si>
    <t>48 x 18</t>
  </si>
  <si>
    <t>28 x 18</t>
  </si>
  <si>
    <t>28 x 38</t>
  </si>
  <si>
    <t>20 x 28</t>
  </si>
  <si>
    <t>17 x 23</t>
  </si>
  <si>
    <t>40 x 36</t>
  </si>
  <si>
    <t>40 x 76</t>
  </si>
  <si>
    <t>15 x 10</t>
  </si>
  <si>
    <t>14 x 14</t>
  </si>
  <si>
    <t>24 x 30</t>
  </si>
  <si>
    <t>11.5 x 17</t>
  </si>
  <si>
    <t>12 x 12</t>
  </si>
  <si>
    <t>16 x 24</t>
  </si>
  <si>
    <t>24 x 14</t>
  </si>
  <si>
    <t>44 x 14</t>
  </si>
  <si>
    <t>56 x 16</t>
  </si>
  <si>
    <t>Gray Zinc (NR)</t>
  </si>
  <si>
    <t>Rock-edged</t>
  </si>
  <si>
    <t>Gasser-Olds</t>
  </si>
  <si>
    <t>Granit-Bronz</t>
  </si>
  <si>
    <t>Manufacturers</t>
  </si>
  <si>
    <t>York</t>
  </si>
  <si>
    <t>Phone # :</t>
  </si>
  <si>
    <t>Address:</t>
  </si>
  <si>
    <t>CHOICES RELATED TO PAYMENT</t>
  </si>
  <si>
    <t xml:space="preserve">A. This is a cash transaction.  Payment may be made in cash, personal check, bank check, money order, Visa, MasterCard, Discover or American Express. </t>
  </si>
  <si>
    <t>B. In cases where the deceased’s estate must pay the funeral expenses, we ask that family representative(s) pay the funeral expenses and file claim for reimbursement with the deceased’s estate.</t>
  </si>
  <si>
    <t>Financial responsibility must be mutually agreed upon by at least one family representative and Bonney-Watson Funeral Home. This signed agreement represents your understanding of the payment policy of Bonney-Watson Funeral Home.</t>
  </si>
  <si>
    <t>in the following manner:</t>
  </si>
  <si>
    <t>S.S. #</t>
  </si>
  <si>
    <t>DATE</t>
  </si>
  <si>
    <t>and must be paid prior to services.</t>
  </si>
  <si>
    <r>
      <t xml:space="preserve">1. </t>
    </r>
    <r>
      <rPr>
        <b/>
        <u/>
        <sz val="11"/>
        <rFont val="Times New Roman"/>
        <family val="1"/>
      </rPr>
      <t>Third Party Items</t>
    </r>
    <r>
      <rPr>
        <sz val="11"/>
        <rFont val="Times New Roman"/>
        <family val="1"/>
      </rPr>
      <t xml:space="preserve"> – Payment for cemetery, clergy, church, organist, or other third party items is required before the funeral service because each of these requires payment when their service is provided. Your total for Third Party Items is $</t>
    </r>
  </si>
  <si>
    <r>
      <t xml:space="preserve">2. </t>
    </r>
    <r>
      <rPr>
        <b/>
        <u/>
        <sz val="11"/>
        <rFont val="Times New Roman"/>
        <family val="1"/>
      </rPr>
      <t>Funeral Account</t>
    </r>
    <r>
      <rPr>
        <sz val="11"/>
        <rFont val="Times New Roman"/>
        <family val="1"/>
      </rPr>
      <t xml:space="preserve"> – We are a family-owned business that treats every family we serve with dignity and respect.  We are, however, dependent upon our client families for prompt payment and we request that payment be made prior to services.</t>
    </r>
  </si>
  <si>
    <t>Your Funeral Home Account in the amount of  $</t>
  </si>
  <si>
    <t>may be settled as follows:</t>
  </si>
  <si>
    <t>You agree to settle the funeral account for the services of:</t>
  </si>
  <si>
    <t>FUNERAL HOME REPRESENTATIVE</t>
  </si>
  <si>
    <t>FAMILY REPRESENTATIVE</t>
  </si>
  <si>
    <t>Remarks:</t>
  </si>
  <si>
    <t>Relationship:</t>
  </si>
  <si>
    <t>Date of Death:</t>
  </si>
  <si>
    <t>Funeral Director:</t>
  </si>
  <si>
    <t>FAMILY SERVICE INFORMATION SHEET</t>
  </si>
  <si>
    <t>Deceased:</t>
  </si>
  <si>
    <t>Date of Birth:</t>
  </si>
  <si>
    <t>Arrangement Date:</t>
  </si>
  <si>
    <t>Interment Date:</t>
  </si>
  <si>
    <t>Street Address:</t>
  </si>
  <si>
    <t>City:</t>
  </si>
  <si>
    <t>State:</t>
  </si>
  <si>
    <t>Zip Code:</t>
  </si>
  <si>
    <t>Name:</t>
  </si>
  <si>
    <t>INTERMENT ORDER AND AUTHORIZATION</t>
  </si>
  <si>
    <t>Family</t>
  </si>
  <si>
    <t>Plain</t>
  </si>
  <si>
    <t>The Veteran (Triune)</t>
  </si>
  <si>
    <t>Cameo Rose Triune</t>
  </si>
  <si>
    <t>Wilbert Universal Urn Vault</t>
  </si>
  <si>
    <t>The Salute</t>
  </si>
  <si>
    <t>Grey and Blue</t>
  </si>
  <si>
    <t>Independent Order of Odd Fellows</t>
  </si>
  <si>
    <t>Dove of Peace</t>
  </si>
  <si>
    <t>Purchaser:</t>
  </si>
  <si>
    <t>First</t>
  </si>
  <si>
    <t>Infant Liner</t>
  </si>
  <si>
    <t>Keep purses and other valuables locked in your trunk.</t>
  </si>
  <si>
    <t>Product</t>
  </si>
  <si>
    <t>Size</t>
  </si>
  <si>
    <t>Large</t>
  </si>
  <si>
    <t>Small</t>
  </si>
  <si>
    <t>Elegant 1</t>
  </si>
  <si>
    <t>Ballard Pride</t>
  </si>
  <si>
    <t>Sky / Clouds</t>
  </si>
  <si>
    <t>Elegant 2</t>
  </si>
  <si>
    <t>Fall Leaves</t>
  </si>
  <si>
    <t>Flowers One</t>
  </si>
  <si>
    <t>Zen</t>
  </si>
  <si>
    <t>Theme</t>
  </si>
  <si>
    <t>Quantity (Minimum 100)</t>
  </si>
  <si>
    <t>Paper</t>
  </si>
  <si>
    <t>Matte</t>
  </si>
  <si>
    <t>Gloss</t>
  </si>
  <si>
    <t>Front Cover Text</t>
  </si>
  <si>
    <t>Inside Left Text</t>
  </si>
  <si>
    <t>Inside Right Text</t>
  </si>
  <si>
    <t>Back Cover Text</t>
  </si>
  <si>
    <t>Front Cover Picture</t>
  </si>
  <si>
    <t>FOLDER ORDERING FORM</t>
  </si>
  <si>
    <t>Born</t>
  </si>
  <si>
    <t>Died</t>
  </si>
  <si>
    <t>Location</t>
  </si>
  <si>
    <t>Washington Memorial Park</t>
  </si>
  <si>
    <t>Capitol Hill</t>
  </si>
  <si>
    <t>Parker Chapel (Burien)</t>
  </si>
  <si>
    <t>Wiggen and Sons</t>
  </si>
  <si>
    <t>Bellevue</t>
  </si>
  <si>
    <t>Time / Date Needed</t>
  </si>
  <si>
    <t>Email date:</t>
  </si>
  <si>
    <t>Emailed by:</t>
  </si>
  <si>
    <t>email request to soundmemorial@gmail.com</t>
  </si>
  <si>
    <t>One</t>
  </si>
  <si>
    <t>Two</t>
  </si>
  <si>
    <t>Stock</t>
  </si>
  <si>
    <t>Thank You</t>
  </si>
  <si>
    <t>Outside Color</t>
  </si>
  <si>
    <t>Inside Color</t>
  </si>
  <si>
    <t>Taupe</t>
  </si>
  <si>
    <t>Charcoal</t>
  </si>
  <si>
    <t>THANK YOU CARD ORDERING FORM</t>
  </si>
  <si>
    <t>Picture</t>
  </si>
  <si>
    <t>PRAYER CARD ORDERING FORM</t>
  </si>
  <si>
    <t>Back Text</t>
  </si>
  <si>
    <t>MEMORIAL DVD</t>
  </si>
  <si>
    <t>External Theme</t>
  </si>
  <si>
    <t>Internal Theme</t>
  </si>
  <si>
    <t>DVD Theme 2</t>
  </si>
  <si>
    <t>Quantity</t>
  </si>
  <si>
    <t>Songs Requested</t>
  </si>
  <si>
    <t>PRAYER CARD</t>
  </si>
  <si>
    <t>THANK YOU CARD</t>
  </si>
  <si>
    <t>PREMIUM SERVICE FOLDERS</t>
  </si>
  <si>
    <t>BASIC SERVICE FOLDERS</t>
  </si>
  <si>
    <t>SUMMARY OF CEMETERY RULES &amp; REGULATIONS</t>
  </si>
  <si>
    <t>Memorial Colors</t>
  </si>
  <si>
    <t>Granite Memorial Sizes</t>
  </si>
  <si>
    <t>Granite Base Sizes</t>
  </si>
  <si>
    <t>Bronze Memorial Sizes</t>
  </si>
  <si>
    <t>Vases</t>
  </si>
  <si>
    <t>Rings</t>
  </si>
  <si>
    <t>Design #</t>
  </si>
  <si>
    <t>Georgia Gray</t>
  </si>
  <si>
    <t>Grecian</t>
  </si>
  <si>
    <t>Q1001</t>
  </si>
  <si>
    <t>Inscribed</t>
  </si>
  <si>
    <t>Sierra White</t>
  </si>
  <si>
    <t>Q1002</t>
  </si>
  <si>
    <t>Mahogany</t>
  </si>
  <si>
    <t>28 x 16</t>
  </si>
  <si>
    <t>Plain Doric</t>
  </si>
  <si>
    <t>Q1003</t>
  </si>
  <si>
    <t>Hammered Doric</t>
  </si>
  <si>
    <t xml:space="preserve">Hammered </t>
  </si>
  <si>
    <t>Q1004</t>
  </si>
  <si>
    <t>Sentinel Red</t>
  </si>
  <si>
    <t>Q1005</t>
  </si>
  <si>
    <t>Rainbow</t>
  </si>
  <si>
    <t>Rolled Copper (NR)</t>
  </si>
  <si>
    <t>Floral Innocence</t>
  </si>
  <si>
    <t>Q1006</t>
  </si>
  <si>
    <t>Tropical Green</t>
  </si>
  <si>
    <t>Q1007</t>
  </si>
  <si>
    <t>Barre</t>
  </si>
  <si>
    <t>Q1008</t>
  </si>
  <si>
    <t>Q1009</t>
  </si>
  <si>
    <t>Q1010</t>
  </si>
  <si>
    <t>Charcoal Black</t>
  </si>
  <si>
    <t>Q1011</t>
  </si>
  <si>
    <t xml:space="preserve">Ebony Mist </t>
  </si>
  <si>
    <t>Q1012</t>
  </si>
  <si>
    <t>Gray St. Cloud</t>
  </si>
  <si>
    <t>Q1013</t>
  </si>
  <si>
    <t>Q1014</t>
  </si>
  <si>
    <t>9th - 12th grade; no diploma</t>
  </si>
  <si>
    <t>High school graduate or GED completed</t>
  </si>
  <si>
    <t>Some college credit, but no degree</t>
  </si>
  <si>
    <r>
      <t xml:space="preserve">Associate degree </t>
    </r>
    <r>
      <rPr>
        <sz val="6"/>
        <rFont val="Arial"/>
        <family val="2"/>
      </rPr>
      <t>(e.g., AA, AS)</t>
    </r>
  </si>
  <si>
    <t>Preferred method of daytime contact? Please include exact complete preferred contact information (i.e. If email is preferred, type in email address here.  If phone is preferred, put number here.  If preferred contact is someone other than the informant, please list that name and preferred contact information here.</t>
  </si>
  <si>
    <t>Email address:</t>
  </si>
  <si>
    <r>
      <t xml:space="preserve">Bachelor's degree </t>
    </r>
    <r>
      <rPr>
        <sz val="6"/>
        <rFont val="Arial"/>
        <family val="2"/>
      </rPr>
      <t>(e.g., BA, BS)</t>
    </r>
  </si>
  <si>
    <r>
      <t xml:space="preserve">Master's degree </t>
    </r>
    <r>
      <rPr>
        <sz val="6"/>
        <rFont val="Arial"/>
        <family val="2"/>
      </rPr>
      <t>(e.g., MA, MS, MEng, Med.)</t>
    </r>
  </si>
  <si>
    <r>
      <t xml:space="preserve">Doctorate </t>
    </r>
    <r>
      <rPr>
        <sz val="6"/>
        <rFont val="Arial"/>
        <family val="2"/>
      </rPr>
      <t>(e.g., PhD, EdD)</t>
    </r>
    <r>
      <rPr>
        <sz val="8"/>
        <rFont val="Arial"/>
        <family val="2"/>
      </rPr>
      <t xml:space="preserve"> or Professional degree </t>
    </r>
    <r>
      <rPr>
        <sz val="6"/>
        <rFont val="Arial"/>
        <family val="2"/>
      </rPr>
      <t>(e.g., MD, DDS)</t>
    </r>
  </si>
  <si>
    <t>No, not Spanish/Hispanic/Latino</t>
  </si>
  <si>
    <t>Yes, Mexican, Mexican American, Chicano</t>
  </si>
  <si>
    <t>Yes, Puerto Rican</t>
  </si>
  <si>
    <t>Yes, Cuban</t>
  </si>
  <si>
    <t>Yes, Other Spanish/Hispanic/Latino</t>
  </si>
  <si>
    <t>Black or African American</t>
  </si>
  <si>
    <t>Asian Indian</t>
  </si>
  <si>
    <t>Chinese</t>
  </si>
  <si>
    <t>Filipino</t>
  </si>
  <si>
    <t>Japanese</t>
  </si>
  <si>
    <t>Korean</t>
  </si>
  <si>
    <t>Vietnamese</t>
  </si>
  <si>
    <t>Other Asian (specify):</t>
  </si>
  <si>
    <t>Native Hawaiian</t>
  </si>
  <si>
    <t>Guamanian or Chamorro</t>
  </si>
  <si>
    <t>Samoan</t>
  </si>
  <si>
    <t>Other Pacific Islander (specify):</t>
  </si>
  <si>
    <t>Other (specify):</t>
  </si>
  <si>
    <t>Inpatient</t>
  </si>
  <si>
    <t>Emergency Room/Outpatient</t>
  </si>
  <si>
    <t>Dead on Arrival</t>
  </si>
  <si>
    <t>Hospice Facility</t>
  </si>
  <si>
    <t>Nursing Home/Long Term Care Facility</t>
  </si>
  <si>
    <t>Decedent's Home</t>
  </si>
  <si>
    <t>Other (specify)</t>
  </si>
  <si>
    <t>Wausau</t>
  </si>
  <si>
    <t>Q1015</t>
  </si>
  <si>
    <t>Blue Pearl</t>
  </si>
  <si>
    <t>Q1016</t>
  </si>
  <si>
    <t>Gorman Green</t>
  </si>
  <si>
    <t>Q1017</t>
  </si>
  <si>
    <t>Q1018</t>
  </si>
  <si>
    <t>Q1019</t>
  </si>
  <si>
    <t>Q1020</t>
  </si>
  <si>
    <t>Q1021</t>
  </si>
  <si>
    <t>Q1022</t>
  </si>
  <si>
    <t>Q1023</t>
  </si>
  <si>
    <t>Q1024</t>
  </si>
  <si>
    <t>Q1025</t>
  </si>
  <si>
    <t>Q1026</t>
  </si>
  <si>
    <t>Q1027</t>
  </si>
  <si>
    <t>Q1028</t>
  </si>
  <si>
    <t>Q1029</t>
  </si>
  <si>
    <t>Q1030</t>
  </si>
  <si>
    <t>Q1031</t>
  </si>
  <si>
    <t>Q1032</t>
  </si>
  <si>
    <t>Q1033</t>
  </si>
  <si>
    <t>Q1034</t>
  </si>
  <si>
    <t>Q1035</t>
  </si>
  <si>
    <t>Q1036</t>
  </si>
  <si>
    <t>Q1037</t>
  </si>
  <si>
    <t>Q1038</t>
  </si>
  <si>
    <t>Q1039</t>
  </si>
  <si>
    <t>Q1040</t>
  </si>
  <si>
    <t>Q1041</t>
  </si>
  <si>
    <t>Q1042</t>
  </si>
  <si>
    <t>Q1043</t>
  </si>
  <si>
    <t>Q1044</t>
  </si>
  <si>
    <t>Q1045</t>
  </si>
  <si>
    <t>Q1046</t>
  </si>
  <si>
    <t>Q1047</t>
  </si>
  <si>
    <t>Q1048</t>
  </si>
  <si>
    <t>Q1049</t>
  </si>
  <si>
    <t>Q1050</t>
  </si>
  <si>
    <t>Q1051</t>
  </si>
  <si>
    <t>Q1052</t>
  </si>
  <si>
    <t>Q1053</t>
  </si>
  <si>
    <t>Q1054</t>
  </si>
  <si>
    <t>Q1055</t>
  </si>
  <si>
    <t>Q1056</t>
  </si>
  <si>
    <t>Q1057A</t>
  </si>
  <si>
    <t>Q1057BCDE</t>
  </si>
  <si>
    <t>Q1057FGHI</t>
  </si>
  <si>
    <t>Q1058</t>
  </si>
  <si>
    <t>Q1059</t>
  </si>
  <si>
    <t>Q1060</t>
  </si>
  <si>
    <t>Q1061</t>
  </si>
  <si>
    <t>Q1062</t>
  </si>
  <si>
    <t>Q1063</t>
  </si>
  <si>
    <t>Q1064</t>
  </si>
  <si>
    <t>Q1065</t>
  </si>
  <si>
    <t>Q1066</t>
  </si>
  <si>
    <t>Q1067</t>
  </si>
  <si>
    <t>Q1068</t>
  </si>
  <si>
    <t>Q1069</t>
  </si>
  <si>
    <t>Q1070</t>
  </si>
  <si>
    <t>Q1071</t>
  </si>
  <si>
    <t>Q1072</t>
  </si>
  <si>
    <t>Q1073</t>
  </si>
  <si>
    <t>Q1074</t>
  </si>
  <si>
    <t>Q1075</t>
  </si>
  <si>
    <t>Q1076</t>
  </si>
  <si>
    <t>Q1077</t>
  </si>
  <si>
    <t>Q1078</t>
  </si>
  <si>
    <t>Q1079</t>
  </si>
  <si>
    <t>Q1080</t>
  </si>
  <si>
    <t>Q1081</t>
  </si>
  <si>
    <t>Q1082</t>
  </si>
  <si>
    <t>Q1083</t>
  </si>
  <si>
    <t>Q1084</t>
  </si>
  <si>
    <t>Galaxy Black</t>
  </si>
  <si>
    <t>Q1085</t>
  </si>
  <si>
    <t>Q1086</t>
  </si>
  <si>
    <t>Q1087</t>
  </si>
  <si>
    <t>Q1088</t>
  </si>
  <si>
    <t>DISINTERMENT ORDER AND AUTHORIZATION</t>
  </si>
  <si>
    <t>Signature of Disinterment Right Owner:</t>
  </si>
  <si>
    <t>(Print Name)</t>
  </si>
  <si>
    <t>Authorized Representative</t>
  </si>
  <si>
    <t>Disinterment No.:</t>
  </si>
  <si>
    <t>Notary Use:</t>
  </si>
  <si>
    <t>State of Washington</t>
  </si>
  <si>
    <t xml:space="preserve">County of </t>
  </si>
  <si>
    <t>ss</t>
  </si>
  <si>
    <t xml:space="preserve">Given under my hand and official seal </t>
  </si>
  <si>
    <t xml:space="preserve">Notary Public in and for the State of Washington, residing at </t>
  </si>
  <si>
    <t>in said county.  My commission expires</t>
  </si>
  <si>
    <t>Wilbert Tribute Vault</t>
  </si>
  <si>
    <t>CHR at WMP</t>
  </si>
  <si>
    <t>WMFH Chapel</t>
  </si>
  <si>
    <t>O/S Funeral Home</t>
  </si>
  <si>
    <t>Church</t>
  </si>
  <si>
    <t>C. In some cases, payment can be made by the acceptance of an insurance assignment by a third-party vendor.  There is a 3.5% fee for third-party insurance assignments ($150.00 minimum)</t>
  </si>
  <si>
    <t>FSD:</t>
  </si>
  <si>
    <t>Never Married</t>
  </si>
  <si>
    <t>Married</t>
  </si>
  <si>
    <t>Widowed</t>
  </si>
  <si>
    <t>Divorced</t>
  </si>
  <si>
    <t>Separated</t>
  </si>
  <si>
    <t xml:space="preserve">8th grade or less: 1st Grade </t>
  </si>
  <si>
    <t xml:space="preserve">8th grade or less: 2nd Grade </t>
  </si>
  <si>
    <t xml:space="preserve">8th grade or less: 3rd Grade </t>
  </si>
  <si>
    <t xml:space="preserve">8th grade or less: 4th Grade </t>
  </si>
  <si>
    <t xml:space="preserve">8th grade or less: 5th Grade </t>
  </si>
  <si>
    <t xml:space="preserve">8th grade or less: 6th Grade </t>
  </si>
  <si>
    <t xml:space="preserve">8th grade or less: 7th Grade </t>
  </si>
  <si>
    <t xml:space="preserve">8th grade or less: 8th Grade </t>
  </si>
  <si>
    <t>NONE</t>
  </si>
  <si>
    <t>Adult Family Home</t>
  </si>
  <si>
    <t>Other Residence</t>
  </si>
  <si>
    <t>1 month</t>
  </si>
  <si>
    <t>2 months</t>
  </si>
  <si>
    <t>3 months</t>
  </si>
  <si>
    <t>4 months</t>
  </si>
  <si>
    <t>5 months</t>
  </si>
  <si>
    <t>6 months</t>
  </si>
  <si>
    <t>7 months</t>
  </si>
  <si>
    <t>8 months</t>
  </si>
  <si>
    <t>9 months</t>
  </si>
  <si>
    <t>10 months</t>
  </si>
  <si>
    <t>11 months</t>
  </si>
  <si>
    <t>1 year</t>
  </si>
  <si>
    <t xml:space="preserve">2 years </t>
  </si>
  <si>
    <t xml:space="preserve">3 years </t>
  </si>
  <si>
    <t xml:space="preserve">4 years </t>
  </si>
  <si>
    <t xml:space="preserve">5 years </t>
  </si>
  <si>
    <t xml:space="preserve">6 years </t>
  </si>
  <si>
    <t xml:space="preserve">7 years </t>
  </si>
  <si>
    <t xml:space="preserve">8 years </t>
  </si>
  <si>
    <t xml:space="preserve">9 years </t>
  </si>
  <si>
    <t xml:space="preserve">10 years </t>
  </si>
  <si>
    <t xml:space="preserve">11 years </t>
  </si>
  <si>
    <t xml:space="preserve">12 years </t>
  </si>
  <si>
    <t xml:space="preserve">13 years </t>
  </si>
  <si>
    <t xml:space="preserve">14 years </t>
  </si>
  <si>
    <t xml:space="preserve">15 years </t>
  </si>
  <si>
    <t xml:space="preserve">16 years </t>
  </si>
  <si>
    <t xml:space="preserve">17 years </t>
  </si>
  <si>
    <t xml:space="preserve">18 years </t>
  </si>
  <si>
    <t xml:space="preserve">19 years </t>
  </si>
  <si>
    <t xml:space="preserve">20 years </t>
  </si>
  <si>
    <t xml:space="preserve">21 years </t>
  </si>
  <si>
    <t xml:space="preserve">22 years </t>
  </si>
  <si>
    <t xml:space="preserve">23 years </t>
  </si>
  <si>
    <t xml:space="preserve">24 years </t>
  </si>
  <si>
    <t xml:space="preserve">25 years </t>
  </si>
  <si>
    <t xml:space="preserve">26 years </t>
  </si>
  <si>
    <t xml:space="preserve">27 years </t>
  </si>
  <si>
    <t xml:space="preserve">28 years </t>
  </si>
  <si>
    <t xml:space="preserve">29 years </t>
  </si>
  <si>
    <t xml:space="preserve">30 years </t>
  </si>
  <si>
    <t xml:space="preserve">31 years </t>
  </si>
  <si>
    <t xml:space="preserve">32 years </t>
  </si>
  <si>
    <t xml:space="preserve">33 years </t>
  </si>
  <si>
    <t xml:space="preserve">34 years </t>
  </si>
  <si>
    <t xml:space="preserve">35 years </t>
  </si>
  <si>
    <t xml:space="preserve">36 years </t>
  </si>
  <si>
    <t xml:space="preserve">37 years </t>
  </si>
  <si>
    <t xml:space="preserve">38 years </t>
  </si>
  <si>
    <t xml:space="preserve">39 years </t>
  </si>
  <si>
    <t xml:space="preserve">40 years </t>
  </si>
  <si>
    <t xml:space="preserve">41 years </t>
  </si>
  <si>
    <t xml:space="preserve">42 years </t>
  </si>
  <si>
    <t xml:space="preserve">43 years </t>
  </si>
  <si>
    <t xml:space="preserve">44 years </t>
  </si>
  <si>
    <t xml:space="preserve">45 years </t>
  </si>
  <si>
    <t xml:space="preserve">46 years </t>
  </si>
  <si>
    <t xml:space="preserve">47 years </t>
  </si>
  <si>
    <t xml:space="preserve">48 years </t>
  </si>
  <si>
    <t xml:space="preserve">49 years </t>
  </si>
  <si>
    <t xml:space="preserve">50 years </t>
  </si>
  <si>
    <t xml:space="preserve">51 years </t>
  </si>
  <si>
    <t xml:space="preserve">52 years </t>
  </si>
  <si>
    <t xml:space="preserve">53 years </t>
  </si>
  <si>
    <t xml:space="preserve">54 years </t>
  </si>
  <si>
    <t xml:space="preserve">55 years </t>
  </si>
  <si>
    <t xml:space="preserve">56 years </t>
  </si>
  <si>
    <t xml:space="preserve">57 years </t>
  </si>
  <si>
    <t xml:space="preserve">58 years </t>
  </si>
  <si>
    <t xml:space="preserve">59 years </t>
  </si>
  <si>
    <t xml:space="preserve">60 years </t>
  </si>
  <si>
    <t xml:space="preserve">61 years </t>
  </si>
  <si>
    <t xml:space="preserve">62 years </t>
  </si>
  <si>
    <t xml:space="preserve">63 years </t>
  </si>
  <si>
    <t xml:space="preserve">64 years </t>
  </si>
  <si>
    <t xml:space="preserve">65 years </t>
  </si>
  <si>
    <t xml:space="preserve">66 years </t>
  </si>
  <si>
    <t xml:space="preserve">67 years </t>
  </si>
  <si>
    <t xml:space="preserve">68 years </t>
  </si>
  <si>
    <t xml:space="preserve">69 years </t>
  </si>
  <si>
    <t xml:space="preserve">70 years </t>
  </si>
  <si>
    <t>American Indian/Alaska Native (Name Tribe):</t>
  </si>
  <si>
    <t>Pending Cremation at BW</t>
  </si>
  <si>
    <t>Payment is expected at the time arrangements are made with the funeral home</t>
  </si>
  <si>
    <t>Introduced Survey?</t>
  </si>
  <si>
    <t>BONNEY-WATSON</t>
  </si>
  <si>
    <t>WIGGEN &amp; SONS</t>
  </si>
  <si>
    <t>Washington Memorial</t>
  </si>
  <si>
    <t>16445 Int'l. Blvd.</t>
  </si>
  <si>
    <t>1535 S.W. Dash Pt. Rd.</t>
  </si>
  <si>
    <t>C/O 1732 Broadway</t>
  </si>
  <si>
    <t>SeaTac, WA 98188</t>
  </si>
  <si>
    <t>FTC DISCLOSURE / DISCLAIMER FORM</t>
  </si>
  <si>
    <t>The Federal Trade Commission's Funeral Industry Practices Rule requires certain disclosures and prohibits misrepresentations. This Disclosure / Disclaimer Form is a checklist we ask those we serve to read and sign if during the funeral arrangements our firm complied with the following:</t>
  </si>
  <si>
    <t xml:space="preserve">NAME OF DECEASED: </t>
  </si>
  <si>
    <t xml:space="preserve">DATE OF DEATH: </t>
  </si>
  <si>
    <t>INITIAL: __________________</t>
  </si>
  <si>
    <t>(Signature)</t>
  </si>
  <si>
    <t>(Relationship)</t>
  </si>
  <si>
    <t>(Date)</t>
  </si>
  <si>
    <t>BONNEY-WATSON FUNERAL HOMES</t>
  </si>
  <si>
    <t>MORTUARY</t>
  </si>
  <si>
    <t>SOUTHWEST</t>
  </si>
  <si>
    <t>9021 Rainier Avenue S</t>
  </si>
  <si>
    <t>Seattle, WA 98118</t>
  </si>
  <si>
    <t>(206) 722-3675</t>
  </si>
  <si>
    <t xml:space="preserve">1. The undersigned received a General Price List effective on November 4, 2015 prior to discussing prices, arrangements, services or merchandise.
2. The undersigned received a Casket Price List effective on January 28, 2016 prior to viewing or discussing prices of caskets.
3. The undersigned received an Outer Burial Container Price List effective on February 11, 2015 prior to viewing or discussing prices of outer burial containers.
4. The undersigned were told that embalming is not required by law except in certain cases.
5. If embalming was provided, it was done with the permission of the undersigned.  The undersigned were told that the law does not require embalming for direct cremation, immediate burial or if refrigeration is selected.
6. The undersigned were informed that the law does not require a casket for direct cremation.
7. The undersigned were informed that the law does not require the purchase of an outer burial container.
8. The funeral home made no representations to the undersigned that embalming or the use of any merchandise available from the funeral home would delay the decomposition of the deceased for a long time or indefinite time.
9. The undersigned understands that the funeral home as disclaimed all warranties with regard to caskets, outer burial containers and other merchandise sold by the funeral home.  The undersigned further understands that the only warranties, expressed or implied, granted in connection with the manufacturers of the goods sold by the funeral home are the express written warranties, if any, which are extended by the manufacturers of the goods.  No other warranties, including the implied warranties of merchantability or fitness for a particular purpose are extended by the funeral home.
10. Bonney-Watson Funeral Homes/Southwest Mortuary limousines will accommodate seven people plus our driver.  Children who are required by law to be in car seats must comply.
</t>
  </si>
  <si>
    <t>Contract #:</t>
  </si>
  <si>
    <t>Pathways Newsletter?</t>
  </si>
  <si>
    <t>If yes, who to receive:</t>
  </si>
  <si>
    <t>STATEMENT OF  
CEMETERY INTERMENT RIGHTS, GOODS AND SERVICES</t>
  </si>
  <si>
    <t>Recording Fee</t>
  </si>
  <si>
    <t>Opening and Closing</t>
  </si>
  <si>
    <t>Cemetery Services for:</t>
  </si>
  <si>
    <t>Container / Vault Setting Fee</t>
  </si>
  <si>
    <t>Installation</t>
  </si>
  <si>
    <t>Sales Tax</t>
  </si>
  <si>
    <t>TOTAL CEMETERY MERCHANDISE</t>
  </si>
  <si>
    <t>TOTAL CEMETERY CHARGES (A + B)</t>
  </si>
  <si>
    <t>TOTAL CASH SALES PRICE</t>
  </si>
  <si>
    <t>TOTAL UNPAID BALANCE</t>
  </si>
  <si>
    <t>Washington Memorial Park &amp; Mortuary</t>
  </si>
  <si>
    <t>16445 International Boulevard</t>
  </si>
  <si>
    <t>206-242-1787</t>
  </si>
  <si>
    <t xml:space="preserve">Charges are only for those items that you selected or that are required.  If we are required by law or by a cemetery or crematory to use any items, we will explain the reasons in writing below.  </t>
  </si>
  <si>
    <t>This cemetery establishment agrees to provide all services and merchandise indicated on this statement.</t>
  </si>
  <si>
    <t xml:space="preserve">I hereby acknowledge that I have the legal right to arrange the final services for the deceased, and I authorize this cemetery establishment to perform services, furnish goods, and incur outside charges specified on this Statement.  I also acknowledge execution and receipt of a copy of this statement. </t>
  </si>
  <si>
    <t>Total Right of Interment</t>
  </si>
  <si>
    <t>Endowment Care (ECF)</t>
  </si>
  <si>
    <t>Addl Right of Interment</t>
  </si>
  <si>
    <t>Family Service Director Signature</t>
  </si>
  <si>
    <t>Family Service Director Name</t>
  </si>
  <si>
    <t>Vase / Base Setting Fee</t>
  </si>
  <si>
    <t>PAYMENT</t>
  </si>
  <si>
    <t xml:space="preserve">1st Right of Interment </t>
  </si>
  <si>
    <t>Name of Decedent:</t>
  </si>
  <si>
    <t>Family Service Director</t>
  </si>
  <si>
    <t>Service Type:</t>
  </si>
  <si>
    <t>Service Coming From:</t>
  </si>
  <si>
    <t>ADDITIONAL REMARKS:</t>
  </si>
  <si>
    <t>IF DIFFERENT FROM AUTHORIZED REPRESENTATIVE:</t>
  </si>
  <si>
    <t>Interment Type</t>
  </si>
  <si>
    <t>Status of CHR</t>
  </si>
  <si>
    <t>Outer Burial Container</t>
  </si>
  <si>
    <t>Emblems</t>
  </si>
  <si>
    <t>Service Type</t>
  </si>
  <si>
    <t>Service Coming From</t>
  </si>
  <si>
    <t>Family will Bring CHR</t>
  </si>
  <si>
    <t>Spouse</t>
  </si>
  <si>
    <t>Infant Loved &amp; Cherished 19"</t>
  </si>
  <si>
    <t>Infant Loved &amp; Cherished 24"</t>
  </si>
  <si>
    <t>Infant Loved &amp; Cherished 31"</t>
  </si>
  <si>
    <t>Marbelon Urn/Vault - Octagon</t>
  </si>
  <si>
    <t>Marbelon Urn/Vault - Rectangle</t>
  </si>
  <si>
    <t>Marbelon Urn/Vault - Universal</t>
  </si>
  <si>
    <t>Wilbert Cameo Rose Urn Vault</t>
  </si>
  <si>
    <t>Wilbert Monticello Urn Vault 12"</t>
  </si>
  <si>
    <t>Wilbert Monticello Urn Vault 18"</t>
  </si>
  <si>
    <t>Wilbert Stainless Steel Triune UV</t>
  </si>
  <si>
    <t>Wilbert Venetian Urn Vault 12"</t>
  </si>
  <si>
    <t>Wilbert Venetian Urn Vault 18"</t>
  </si>
  <si>
    <t>Wilbert Veteran Triune Urn Vault</t>
  </si>
  <si>
    <t>FD:</t>
  </si>
  <si>
    <t>Cemetery Grounds:</t>
  </si>
  <si>
    <t>Mausoleum:</t>
  </si>
  <si>
    <t>Office Hours:</t>
  </si>
  <si>
    <t>MEMORIAL GARDENS</t>
  </si>
  <si>
    <t>MAUSOLEUMS AND COLUMBARIUMS</t>
  </si>
  <si>
    <t>Funeral Home of Origin:</t>
  </si>
  <si>
    <t>Graveside Service Date:</t>
  </si>
  <si>
    <t>Time:</t>
  </si>
  <si>
    <t>Family Service Director:</t>
  </si>
  <si>
    <t>Lawn Interment Map</t>
  </si>
  <si>
    <t>Niche/Crypt</t>
  </si>
  <si>
    <t>C</t>
  </si>
  <si>
    <t>B</t>
  </si>
  <si>
    <t>D</t>
  </si>
  <si>
    <t>A</t>
  </si>
  <si>
    <t>Date Blind Check Submitted:</t>
  </si>
  <si>
    <t>BLIND CHECK</t>
  </si>
  <si>
    <t>Vault/Liner Indicated on Flag:</t>
  </si>
  <si>
    <t>Blind Check Completed by:</t>
  </si>
  <si>
    <t>16445 International Blvd.</t>
  </si>
  <si>
    <t>Telephone: (206) 242-1787</t>
  </si>
  <si>
    <t>Fax: (206) 242-1791</t>
  </si>
  <si>
    <t xml:space="preserve">I, </t>
  </si>
  <si>
    <t>I do hereby give my permission to place a marker / monument(s) on the above named space(s).</t>
  </si>
  <si>
    <t xml:space="preserve">MONUMENT(S) SIZE: </t>
  </si>
  <si>
    <t>TABLET SIZE:</t>
  </si>
  <si>
    <t>BASE SIZE:</t>
  </si>
  <si>
    <t xml:space="preserve">GRANITE FOUNDATION SIZE: </t>
  </si>
  <si>
    <t>Name(s) on listed marker / monument(s):</t>
  </si>
  <si>
    <t xml:space="preserve">Dated on this day: </t>
  </si>
  <si>
    <t xml:space="preserve">Signature: </t>
  </si>
  <si>
    <t xml:space="preserve">City: </t>
  </si>
  <si>
    <t>Telephone:</t>
  </si>
  <si>
    <t>Signature of Witness:</t>
  </si>
  <si>
    <t xml:space="preserve">Name of Witness: </t>
  </si>
  <si>
    <t xml:space="preserve">Firm Witness Representing: </t>
  </si>
  <si>
    <t>HOLD HARMLESS AGREEMENT</t>
  </si>
  <si>
    <t>Please SCAN / EMAIL your order as soon as the product has been sold to your customer so that we can get it on the deliver</t>
  </si>
  <si>
    <t>schedule right away. Thank you!</t>
  </si>
  <si>
    <t>Color</t>
  </si>
  <si>
    <t xml:space="preserve">If YES, please specify: </t>
  </si>
  <si>
    <t>18" Tall</t>
  </si>
  <si>
    <t>12" Tall (Monticello &amp; Venetian only)</t>
  </si>
  <si>
    <r>
      <t xml:space="preserve">Is this an </t>
    </r>
    <r>
      <rPr>
        <b/>
        <sz val="12"/>
        <rFont val="Calibri"/>
        <family val="2"/>
        <scheme val="minor"/>
      </rPr>
      <t>URN VAULT</t>
    </r>
    <r>
      <rPr>
        <sz val="12"/>
        <rFont val="Calibri"/>
        <family val="2"/>
        <scheme val="minor"/>
      </rPr>
      <t>?</t>
    </r>
  </si>
  <si>
    <t>Date of Service</t>
  </si>
  <si>
    <t>Time of Service</t>
  </si>
  <si>
    <t>Graveside</t>
  </si>
  <si>
    <t>Chapel/Church</t>
  </si>
  <si>
    <t>Name of Deceased</t>
  </si>
  <si>
    <t>Year of Birth</t>
  </si>
  <si>
    <t>Year of Death</t>
  </si>
  <si>
    <t>Emblem</t>
  </si>
  <si>
    <r>
      <t xml:space="preserve">If selecting a personalization format such as Life's Reflections or a Legacy Print, </t>
    </r>
    <r>
      <rPr>
        <b/>
        <u/>
        <sz val="12"/>
        <rFont val="Calibri"/>
        <family val="2"/>
        <scheme val="minor"/>
      </rPr>
      <t>please include a layout form.</t>
    </r>
  </si>
  <si>
    <t>Wilbert Preneed Certificate Number (if any)</t>
  </si>
  <si>
    <t>Name of person who sold vault for your company</t>
  </si>
  <si>
    <t xml:space="preserve">Confirmed with you by </t>
  </si>
  <si>
    <t xml:space="preserve">Signature of family member confirming spelling and dates for nameplate: </t>
  </si>
  <si>
    <t>Any additional information:</t>
  </si>
  <si>
    <t>Wilbert will respond back with a Confirmation Email</t>
  </si>
  <si>
    <t>Phone: 253-531-2656</t>
  </si>
  <si>
    <t>VAULT AND URN VAULT ORDER FORM</t>
  </si>
  <si>
    <t>16445 International Blvd, SeaTac, Washington 98188</t>
  </si>
  <si>
    <t>Phone:  206-242-1787    Fax:  206-242-1791</t>
  </si>
  <si>
    <t>PLEASE PRINT CLEARLY</t>
  </si>
  <si>
    <r>
      <t xml:space="preserve">(Please </t>
    </r>
    <r>
      <rPr>
        <b/>
        <i/>
        <sz val="11"/>
        <rFont val="Calibri"/>
        <family val="2"/>
        <scheme val="minor"/>
      </rPr>
      <t>PRINT</t>
    </r>
    <r>
      <rPr>
        <i/>
        <sz val="11"/>
        <rFont val="Calibri"/>
        <family val="2"/>
        <scheme val="minor"/>
      </rPr>
      <t xml:space="preserve"> name clearly, </t>
    </r>
    <r>
      <rPr>
        <i/>
        <u/>
        <sz val="11"/>
        <rFont val="Calibri"/>
        <family val="2"/>
        <scheme val="minor"/>
      </rPr>
      <t>exactly</t>
    </r>
    <r>
      <rPr>
        <i/>
        <sz val="11"/>
        <rFont val="Calibri"/>
        <family val="2"/>
        <scheme val="minor"/>
      </rPr>
      <t xml:space="preserve"> as you wish it to appear on name plate)</t>
    </r>
  </si>
  <si>
    <t>(Please note: These can only be applied to the Venetian or metal vaults and urn vaults.)</t>
  </si>
  <si>
    <t xml:space="preserve">Vault Type </t>
  </si>
  <si>
    <t>BW Federal Way</t>
  </si>
  <si>
    <t>BW Greenlake</t>
  </si>
  <si>
    <t>BW Southwest</t>
  </si>
  <si>
    <t>BW Washington Memorial</t>
  </si>
  <si>
    <t>BW Wiggen</t>
  </si>
  <si>
    <t>A Sacred Moment</t>
  </si>
  <si>
    <t>Acheson &amp; Grahan</t>
  </si>
  <si>
    <t>Airesman Hires FH</t>
  </si>
  <si>
    <t>American Memorial</t>
  </si>
  <si>
    <t>Autumn FH</t>
  </si>
  <si>
    <t>Baird FH</t>
  </si>
  <si>
    <t>Barton FH</t>
  </si>
  <si>
    <t>Becks FH</t>
  </si>
  <si>
    <t>Bel Air FH</t>
  </si>
  <si>
    <t>Bleitz FH</t>
  </si>
  <si>
    <t>Bringman Clark FH</t>
  </si>
  <si>
    <t>Burns Mortuary</t>
  </si>
  <si>
    <t>Butterworth FH</t>
  </si>
  <si>
    <t>Cady Cremation</t>
  </si>
  <si>
    <t>Cady Funeral Home</t>
  </si>
  <si>
    <t>Cascade FH</t>
  </si>
  <si>
    <t>Cascade Memorial</t>
  </si>
  <si>
    <t>Cattermole Funeral Home</t>
  </si>
  <si>
    <t>Chapel of the Residence</t>
  </si>
  <si>
    <t>Co Op GH</t>
  </si>
  <si>
    <t>Coleman Mortuary</t>
  </si>
  <si>
    <t>Columbia FH</t>
  </si>
  <si>
    <t>Common Sense Cremation</t>
  </si>
  <si>
    <t>Curnow FH</t>
  </si>
  <si>
    <t>Dayspring &amp; Fitch</t>
  </si>
  <si>
    <t>Eddy F.H.</t>
  </si>
  <si>
    <t>Edline &amp; Yahn</t>
  </si>
  <si>
    <t>Edwards FH</t>
  </si>
  <si>
    <t>Edwards Memorial</t>
  </si>
  <si>
    <t>Einans @ Sunset</t>
  </si>
  <si>
    <t>Einans FH</t>
  </si>
  <si>
    <t>Elemental FH</t>
  </si>
  <si>
    <t>Emerson FH</t>
  </si>
  <si>
    <t>Emmick FH</t>
  </si>
  <si>
    <t>Erickson-Brown FH</t>
  </si>
  <si>
    <t>Evergreen Staple FH</t>
  </si>
  <si>
    <t>Evergreen Washelli</t>
  </si>
  <si>
    <t>Fairbanks FH</t>
  </si>
  <si>
    <t>Flintoft's FH</t>
  </si>
  <si>
    <t>Flower Mound</t>
  </si>
  <si>
    <t>Funeral &amp; Cremation Care</t>
  </si>
  <si>
    <t>Funeral Alternatives</t>
  </si>
  <si>
    <t>Gilbertson FH</t>
  </si>
  <si>
    <t>Greenwood Memorial FH</t>
  </si>
  <si>
    <t>H.M. Patterson &amp; Son</t>
  </si>
  <si>
    <t>Hawthorne FH</t>
  </si>
  <si>
    <t>Hering FH</t>
  </si>
  <si>
    <t>House of Scott</t>
  </si>
  <si>
    <t>Howden-Kennedy</t>
  </si>
  <si>
    <t>Klontz FH</t>
  </si>
  <si>
    <t>Lewis Chapel- Bremerton</t>
  </si>
  <si>
    <t>Marlatt FH</t>
  </si>
  <si>
    <t>Menke</t>
  </si>
  <si>
    <t>Mish FH</t>
  </si>
  <si>
    <t>Mountain View</t>
  </si>
  <si>
    <t>Muellers</t>
  </si>
  <si>
    <t>Natchez Funeral Home</t>
  </si>
  <si>
    <t>Neptune Society</t>
  </si>
  <si>
    <t>Peoples Memorial</t>
  </si>
  <si>
    <t>Personal Alternatives</t>
  </si>
  <si>
    <t>Powers</t>
  </si>
  <si>
    <t>Price Helton FH</t>
  </si>
  <si>
    <t>Prineville FH</t>
  </si>
  <si>
    <t>Rill FH</t>
  </si>
  <si>
    <t>Sacred Moments</t>
  </si>
  <si>
    <t>Serenity FH</t>
  </si>
  <si>
    <t>Shaw &amp; Sons</t>
  </si>
  <si>
    <t>Smart Cremations</t>
  </si>
  <si>
    <t>Solie-Everett</t>
  </si>
  <si>
    <t>Stewart Williams FH</t>
  </si>
  <si>
    <t>Sticklin FH</t>
  </si>
  <si>
    <t>Sunnyside Chapel</t>
  </si>
  <si>
    <t>Sunrise Crem.</t>
  </si>
  <si>
    <t>Tuell McKee FH</t>
  </si>
  <si>
    <t>WA Burial &amp; Cremation</t>
  </si>
  <si>
    <t>WA Cremation Services</t>
  </si>
  <si>
    <t>Weeks FH</t>
  </si>
  <si>
    <t>Yahn &amp; Sons</t>
  </si>
  <si>
    <t>Yaringtons Funeral Home</t>
  </si>
  <si>
    <t xml:space="preserve">Zeyer </t>
  </si>
  <si>
    <t>OTHER</t>
  </si>
  <si>
    <t>Subject to your rules, conditions and regulations, you are hereby authorized to disinter the remains of</t>
  </si>
  <si>
    <t>from the following interment space:</t>
  </si>
  <si>
    <t>ADDENDUM A</t>
  </si>
  <si>
    <t>ADDENDUM B</t>
  </si>
  <si>
    <t>Location verified against:</t>
  </si>
  <si>
    <t>Cemetery Records</t>
  </si>
  <si>
    <t>IOA</t>
  </si>
  <si>
    <t>MEMORIAL ORDER FORM</t>
  </si>
  <si>
    <t>INTERNAL USE ONLY</t>
  </si>
  <si>
    <t>Date Ordered _____________________</t>
  </si>
  <si>
    <t>Vendor Order Confirmation</t>
  </si>
  <si>
    <t>16445 International Blvd., SeaTac, WA  98188
206-242-1787 |  www.bonneywatson.com</t>
  </si>
  <si>
    <t>Paid Date _________________________</t>
  </si>
  <si>
    <t>Date: ____________________________</t>
  </si>
  <si>
    <t>Indicate if Financing &amp; Expected Payoff</t>
  </si>
  <si>
    <t>Bronze SO #________________________</t>
  </si>
  <si>
    <t>Granite SO #________________________</t>
  </si>
  <si>
    <t>For:</t>
  </si>
  <si>
    <t>Manufacturer</t>
  </si>
  <si>
    <t>Design No.</t>
  </si>
  <si>
    <t>Email Address</t>
  </si>
  <si>
    <t>NOTE THAT THIS FORM IS INTENDED TO PRINT AND COMPLETE.  CERTAIN FIELDS ARE SELF POPULATING OR ALLOW ENTRY</t>
  </si>
  <si>
    <t>BLUE FIELDS ARE SELF POPULATING FROM THE INFORMATION TAB</t>
  </si>
  <si>
    <r>
      <rPr>
        <b/>
        <sz val="10"/>
        <color theme="1"/>
        <rFont val="Cambria"/>
        <family val="1"/>
      </rPr>
      <t xml:space="preserve">ORDER TYPE: </t>
    </r>
    <r>
      <rPr>
        <sz val="10"/>
        <color theme="1"/>
        <rFont val="Cambria"/>
        <family val="1"/>
      </rPr>
      <t xml:space="preserve">                    </t>
    </r>
    <r>
      <rPr>
        <b/>
        <sz val="10"/>
        <color theme="1"/>
        <rFont val="Cambria"/>
        <family val="1"/>
      </rPr>
      <t xml:space="preserve">            ORDER STATUS:  </t>
    </r>
    <r>
      <rPr>
        <sz val="10"/>
        <color theme="1"/>
        <rFont val="Cambria"/>
        <family val="1"/>
      </rPr>
      <t xml:space="preserve"> 
                                                                                           </t>
    </r>
    <r>
      <rPr>
        <i/>
        <sz val="10"/>
        <color theme="1"/>
        <rFont val="Cambria"/>
        <family val="1"/>
      </rPr>
      <t xml:space="preserve">  (Must be paid in full to order now)</t>
    </r>
  </si>
  <si>
    <t>GREEN FIELDS CAN HAVE ENTRIES TYPED BEFORE PRINTING.</t>
  </si>
  <si>
    <t>Marker / Monument Information:</t>
  </si>
  <si>
    <t>VENDOR NAME:</t>
  </si>
  <si>
    <t>VENDOR PHONE:</t>
  </si>
  <si>
    <t>MARKER SIZE:</t>
  </si>
  <si>
    <t>BONNEY WATSON</t>
  </si>
  <si>
    <t>orders@psprecast.com</t>
  </si>
  <si>
    <t>Outside FH (Enter Below)</t>
  </si>
  <si>
    <t>PAYMENT OPTIONS</t>
  </si>
  <si>
    <r>
      <t>1.</t>
    </r>
    <r>
      <rPr>
        <sz val="12"/>
        <rFont val="Times New Roman"/>
        <family val="1"/>
      </rPr>
      <t xml:space="preserve">       </t>
    </r>
    <r>
      <rPr>
        <sz val="12"/>
        <rFont val="Cambria"/>
        <family val="1"/>
      </rPr>
      <t>We are a family-owned business that treats every family we serve with dignity and respect.  We are, however, dependent upon our client families for prompt payment and we request that payment be made prior to services.  This applies to both cemetery and funeral agreements.</t>
    </r>
  </si>
  <si>
    <t>1.</t>
  </si>
  <si>
    <t>2.</t>
  </si>
  <si>
    <t>3.</t>
  </si>
  <si>
    <t>4.</t>
  </si>
  <si>
    <t>Checks*:</t>
  </si>
  <si>
    <t>Credit Cards:</t>
  </si>
  <si>
    <r>
      <t>Cash</t>
    </r>
    <r>
      <rPr>
        <vertAlign val="superscript"/>
        <sz val="12"/>
        <rFont val="Cambria"/>
        <family val="1"/>
        <scheme val="major"/>
      </rPr>
      <t xml:space="preserve"> [1]</t>
    </r>
  </si>
  <si>
    <t>Cashier's Checks:</t>
  </si>
  <si>
    <t>5 Banking Days</t>
  </si>
  <si>
    <t>3 Business Days</t>
  </si>
  <si>
    <t>2 Business Days</t>
  </si>
  <si>
    <t>We cannot accept checks written on the deceased’s checking account unless you are a joint account holder. We cannot accept payment with a credit card in the deceased’s name.   In cases where the deceased’s estate must pay the funeral expenses, we ask that the family representative(s) pay the funeral and/or cemetery expenses and file a claim for reimbursement with the deceased’s estate.</t>
  </si>
  <si>
    <t>Exceptions to payment requirements:</t>
  </si>
  <si>
    <r>
      <t>a.</t>
    </r>
    <r>
      <rPr>
        <sz val="12"/>
        <rFont val="Times New Roman"/>
        <family val="1"/>
      </rPr>
      <t xml:space="preserve">     </t>
    </r>
    <r>
      <rPr>
        <sz val="12"/>
        <rFont val="Cambria"/>
        <family val="1"/>
      </rPr>
      <t xml:space="preserve">Pre-paid Funeral Insurance or Trust Policies </t>
    </r>
  </si>
  <si>
    <r>
      <t>i.</t>
    </r>
    <r>
      <rPr>
        <sz val="12"/>
        <rFont val="Times New Roman"/>
        <family val="1"/>
      </rPr>
      <t xml:space="preserve">         </t>
    </r>
    <r>
      <rPr>
        <sz val="12"/>
        <rFont val="Cambria"/>
        <family val="1"/>
      </rPr>
      <t>Policy must be taken out more than two years prior to death (non-contestable policies).</t>
    </r>
  </si>
  <si>
    <r>
      <t>ii.</t>
    </r>
    <r>
      <rPr>
        <sz val="12"/>
        <rFont val="Times New Roman"/>
        <family val="1"/>
      </rPr>
      <t xml:space="preserve">       </t>
    </r>
    <r>
      <rPr>
        <sz val="12"/>
        <rFont val="Cambria"/>
        <family val="1"/>
      </rPr>
      <t>Any estimated additional balance due must be paid in the manner and timeframe noted above.</t>
    </r>
  </si>
  <si>
    <r>
      <t>b.</t>
    </r>
    <r>
      <rPr>
        <sz val="12"/>
        <rFont val="Times New Roman"/>
        <family val="1"/>
      </rPr>
      <t xml:space="preserve">    </t>
    </r>
    <r>
      <rPr>
        <sz val="12"/>
        <rFont val="Cambria"/>
        <family val="1"/>
      </rPr>
      <t>Acceptance of a third-party life insurance assignment</t>
    </r>
  </si>
  <si>
    <r>
      <t>i.</t>
    </r>
    <r>
      <rPr>
        <sz val="12"/>
        <rFont val="Times New Roman"/>
        <family val="1"/>
      </rPr>
      <t xml:space="preserve">         </t>
    </r>
    <r>
      <rPr>
        <sz val="12"/>
        <rFont val="Cambria"/>
        <family val="1"/>
      </rPr>
      <t>Policy must be taken out more than two years prior to death (non-contestable policies)</t>
    </r>
  </si>
  <si>
    <r>
      <t>iii.</t>
    </r>
    <r>
      <rPr>
        <sz val="12"/>
        <rFont val="Times New Roman"/>
        <family val="1"/>
      </rPr>
      <t xml:space="preserve">     </t>
    </r>
    <r>
      <rPr>
        <sz val="12"/>
        <rFont val="Cambria"/>
        <family val="1"/>
      </rPr>
      <t>There is a 3.5% fee for processing of a third-party life insurance assignment.</t>
    </r>
  </si>
  <si>
    <r>
      <rPr>
        <b/>
        <sz val="12"/>
        <rFont val="Times New Roman"/>
        <family val="1"/>
      </rPr>
      <t xml:space="preserve">2.       </t>
    </r>
    <r>
      <rPr>
        <sz val="12"/>
        <rFont val="Cambria"/>
        <family val="1"/>
      </rPr>
      <t xml:space="preserve">Third-party Items – Payment for death certificates, cemetery merchandise, clergy, church, organist, escorts, airfare, flowers, limos, or other third-party (cash advance) items is required before these items can be coordinated or ordered.  To avoid delays, it is recommended to plan or order these items sooner than the payment requirements above.  </t>
    </r>
  </si>
  <si>
    <t>PRIMARY PURCHASER</t>
  </si>
  <si>
    <t>CO-PURCHASER</t>
  </si>
  <si>
    <t>Printed Name/Relationship</t>
  </si>
  <si>
    <t>Authorization is hereby given to WASHINGTON MEMORIAL PARK &amp; MORTUARY, INC., subject to their rules, conditions, and regulations to inter the remains of:</t>
  </si>
  <si>
    <t xml:space="preserve">    Date of Birth:</t>
  </si>
  <si>
    <t>SERVICE INFORMATION</t>
  </si>
  <si>
    <t>Funeral Date:</t>
  </si>
  <si>
    <t>CEMETERY INFORMATION</t>
  </si>
  <si>
    <t>Cemetery Interment Right, Goods &amp; Services CONTRACT #:</t>
  </si>
  <si>
    <t>CONTRACT PAID IN FULL DATE:</t>
  </si>
  <si>
    <t>Contract must be paid in full prior to IOA Processing</t>
  </si>
  <si>
    <t>Interment Space</t>
  </si>
  <si>
    <t>1st Right</t>
  </si>
  <si>
    <t xml:space="preserve">Addl Right   </t>
  </si>
  <si>
    <t>Double Depth</t>
  </si>
  <si>
    <t>Oversize:</t>
  </si>
  <si>
    <t>[Oversize Placement requires Approval below]</t>
  </si>
  <si>
    <t>VAULT DESCRIPTION</t>
  </si>
  <si>
    <t xml:space="preserve">EMBLEM   </t>
  </si>
  <si>
    <t>WITNESS LOWERING:</t>
  </si>
  <si>
    <t>NON-WITNESS LOWERING:</t>
  </si>
  <si>
    <t xml:space="preserve">     STATUS OF CREMATED REMAINS:</t>
  </si>
  <si>
    <t xml:space="preserve">     TYPE OF URN</t>
  </si>
  <si>
    <t>Pre-Arrangement Contract #</t>
  </si>
  <si>
    <t>Date Payment Received</t>
  </si>
  <si>
    <t>Amount Owed:</t>
  </si>
  <si>
    <t>Memorial and Setting Fee</t>
  </si>
  <si>
    <t>Other Merchandise (i.e. Inscription)</t>
  </si>
  <si>
    <t>Container/Vault</t>
  </si>
  <si>
    <t>Vase / Base / Setting Fee</t>
  </si>
  <si>
    <t>Opening &amp; Closing</t>
  </si>
  <si>
    <t>Number of Signatures  required:</t>
  </si>
  <si>
    <t>(Additional Signature section on next page)</t>
  </si>
  <si>
    <t xml:space="preserve">       Street Address                                                                     City                 State                Zip</t>
  </si>
  <si>
    <t>Phone Number</t>
  </si>
  <si>
    <r>
      <t xml:space="preserve">  SIZE OF URN </t>
    </r>
    <r>
      <rPr>
        <sz val="10"/>
        <rFont val="Cambria"/>
        <family val="1"/>
      </rPr>
      <t>(H x W x L):</t>
    </r>
  </si>
  <si>
    <t>BLIND CHECK VERIFIED BY:</t>
  </si>
  <si>
    <t xml:space="preserve">  INTERMENT/BURIAL #</t>
  </si>
  <si>
    <t>DATE:</t>
  </si>
  <si>
    <t>OVERSIZED PLACEMENT APPROVED BY:</t>
  </si>
  <si>
    <t>DELIVERED ITEMS PROCESSED BY:</t>
  </si>
  <si>
    <t>ADDITIONAL SIGNATURES</t>
  </si>
  <si>
    <t>SIGNATURE #2</t>
  </si>
  <si>
    <t>SIGNATURE #3</t>
  </si>
  <si>
    <t>SIGNATURE #4</t>
  </si>
  <si>
    <t>SIGNATURE #5</t>
  </si>
  <si>
    <t>SIGNATURE #6</t>
  </si>
  <si>
    <t>Home Phone #:</t>
  </si>
  <si>
    <t>Cell Phone #</t>
  </si>
  <si>
    <t>Funeral Date/Time:</t>
  </si>
  <si>
    <t>Interment Date/Time:</t>
  </si>
  <si>
    <t xml:space="preserve">Emblems:  </t>
  </si>
  <si>
    <t xml:space="preserve">The undersigned hereby certify that they are the legal custodian(s) of the herein named deceased, having full legal authority to direct the disinterment, disentombment or disinurnment of the remains of the deceased, and authorize the above named cemetery to make disposition of the remains of the deceased as indicated above. The undersigned hereby further certify and represent that they are the owner(s) or the authorized representative(s) of the owner(s) of the above described Interment Rights and hereby authorize us to perform this disinterment. </t>
  </si>
  <si>
    <t xml:space="preserve">The undersigned hereby agree to indemnify and hold harmless the cemetery, its agents, and employees from any and all liability, including reasonable attorney's fees, and against any loss it or any of them may sustain in connection with the disinterment, disentombment or disinurnment authorized hereunder.  </t>
  </si>
  <si>
    <t>E-Mail Address</t>
  </si>
  <si>
    <t>Co-Purchaser</t>
  </si>
  <si>
    <t>Purchaser</t>
  </si>
  <si>
    <t>Purchaser Printed Name</t>
  </si>
  <si>
    <t>Co-Purchaser Printed Name</t>
  </si>
  <si>
    <t>Purchaser Signature</t>
  </si>
  <si>
    <t>PAYMENT RECEIVED AT CONTRACT SIGNING</t>
  </si>
  <si>
    <r>
      <t xml:space="preserve">CEMETERY SERVICES   </t>
    </r>
    <r>
      <rPr>
        <i/>
        <sz val="10"/>
        <rFont val="Times New Roman"/>
        <family val="1"/>
      </rPr>
      <t>Enter X in appropriate box</t>
    </r>
    <r>
      <rPr>
        <b/>
        <sz val="12"/>
        <rFont val="Times New Roman"/>
        <family val="1"/>
      </rPr>
      <t xml:space="preserve">
</t>
    </r>
  </si>
  <si>
    <t>IF ITEMS BEING DELIVERED ARE ON AN EXISTING RETAIL INSTALLMENT CONTRACT ("RIC"), ENTER "ON CONTRACT" THEN REFERENCE CONTRACT NUMBER AND ANY BALANCE</t>
  </si>
  <si>
    <t>RIC Contract # and Balance</t>
  </si>
  <si>
    <t>CREDIT FROM CONTRACT #</t>
  </si>
  <si>
    <t>These rules and regulations are designed to preserve the appearance and dignity of the garden and mausoleum areas at Washington Memorial Park &amp; Mortuary, Inc. [“Cemetery Authority” or “park”].  They are intended to honor the lives of those memorialized here.</t>
  </si>
  <si>
    <t>8:30 until Dusk</t>
  </si>
  <si>
    <t>9:00 AM – 5:00 PM (Monday to Saturday)</t>
  </si>
  <si>
    <t>10:00 AM – 3:00 PM (Sunday)</t>
  </si>
  <si>
    <t>9:00 AM to 5:00 PM (Monday to Saturday)</t>
  </si>
  <si>
    <t>10:00 AM to 4:00 PM (Sunday)</t>
  </si>
  <si>
    <t>MAINTENANCE REQUESTS</t>
  </si>
  <si>
    <t>We strive to maintain the cemetery at all times.  However, should your grave spaces, memorials or vases require maintenance, please stop by the office and complete a Service Request Form.  Alternatively, you may contact our staff at (206)242-1787.</t>
  </si>
  <si>
    <t xml:space="preserve">Purchaser </t>
  </si>
  <si>
    <t>Phone</t>
  </si>
  <si>
    <t>Visiting hours for the cemetery grounds are:</t>
  </si>
  <si>
    <t xml:space="preserve">All trees, shrubs and plantings are the property of Washington Memorial Park &amp; Mortuary, Inc.  Plantings by individuals </t>
  </si>
  <si>
    <t>are not permitted.</t>
  </si>
  <si>
    <t>Funeral flowers will be removed when they become unsightly.</t>
  </si>
  <si>
    <t>No enclosure of any kind shall be permitted around any plot or lot.  The placing of articles such as balloons, pinwheels,</t>
  </si>
  <si>
    <t xml:space="preserve"> planter boxes, souvenirs, photographs, glass, decorative rocks or preserved flowers is prohibited.  Such items will be</t>
  </si>
  <si>
    <t>Non-permanent vases are not allowed.</t>
  </si>
  <si>
    <t>Permanent vases are available for purchase through the office and will be installed by the park.</t>
  </si>
  <si>
    <t xml:space="preserve">Urns, inscriptions, name plates, fittings, and adornments for crypts or niches shall not be placed unless first approved by </t>
  </si>
  <si>
    <t>the cemetery authority.  If permission is not received, they will be removed and disposed of by park personnel.</t>
  </si>
  <si>
    <t xml:space="preserve">Fresh cut flowers and artificial flowers are allowed at all times in regulation vases.  They will be removed when they </t>
  </si>
  <si>
    <t>become unsightly.</t>
  </si>
  <si>
    <t xml:space="preserve">As a courtesy to others, please limit the size of floral arrangements so they do not encroach on adjoining crypts </t>
  </si>
  <si>
    <t>and/or niches.</t>
  </si>
  <si>
    <t>am the owner or representative as listed on the Waiver of Rights for</t>
  </si>
  <si>
    <t>the property listed below.</t>
  </si>
  <si>
    <r>
      <t xml:space="preserve">In and part of </t>
    </r>
    <r>
      <rPr>
        <b/>
        <sz val="12"/>
        <rFont val="Calibri"/>
        <family val="2"/>
        <scheme val="minor"/>
      </rPr>
      <t>WASHINGTON MEMORIAL PARK &amp; MORTUARY, INC. ("the Cemetery"), 16445 INTERNATIONAL BLVD, SEATAC, WA 98188.</t>
    </r>
  </si>
  <si>
    <t>All markers must be pre-approved by the Cemetery Authority before manufacturing. And in addition to placement of above named marker / monument(s) at above named space(s), I AGREE to release and HOLD HARMLESS, the Cemetery from any responsibility regarding the design, deterioration of and/or damage of any kind to the above listed marker / monument(s).  Any associated inspection and setting fees need to be paid in full prior to the Cemetery's approval of the memorial proof.</t>
  </si>
  <si>
    <t>WASINGTON MEMORIAL PARK &amp; MORTUARY, INC.</t>
  </si>
  <si>
    <t>X</t>
  </si>
  <si>
    <t>Email</t>
  </si>
  <si>
    <t>Cell Phone</t>
  </si>
  <si>
    <r>
      <t xml:space="preserve">  [1]  </t>
    </r>
    <r>
      <rPr>
        <sz val="10"/>
        <rFont val="Cambria"/>
        <family val="1"/>
      </rPr>
      <t>In accordance with IRS requirements, cash payments in excel of $10,000 will require the completion of IRS Form 8300 “Report of Cash Payments Over $10,000 Received in Trade or Business” including identifying documents.</t>
    </r>
  </si>
  <si>
    <t>Service Friday thru Sunday or after 3:00 p.m.</t>
  </si>
  <si>
    <t>The cost of your third-party items are:</t>
  </si>
  <si>
    <t xml:space="preserve">Your estimated account balance in the amount of  </t>
  </si>
  <si>
    <t>(excluding estimated amounts from</t>
  </si>
  <si>
    <r>
      <t>un-contested pre-arranged funeral insurance and/or trust) may be settled with the following payment types and timeframes</t>
    </r>
    <r>
      <rPr>
        <sz val="12"/>
        <rFont val="Cambria"/>
        <family val="1"/>
      </rPr>
      <t>:</t>
    </r>
  </si>
  <si>
    <t>Cell Phone Number</t>
  </si>
  <si>
    <t>VETERAN?</t>
  </si>
  <si>
    <t>YES</t>
  </si>
  <si>
    <t>NO</t>
  </si>
  <si>
    <t>Co-Purchaser:</t>
  </si>
  <si>
    <t>Page 2 of 2</t>
  </si>
  <si>
    <t xml:space="preserve">Family Location Verification: </t>
  </si>
  <si>
    <t xml:space="preserve">Signature of Interment Right Owner: </t>
  </si>
  <si>
    <t>GARDEN:</t>
  </si>
  <si>
    <t xml:space="preserve">SPACE LOCATION </t>
  </si>
  <si>
    <t>To be compled by Family Service Director</t>
  </si>
  <si>
    <t>17S</t>
  </si>
  <si>
    <t>CC</t>
  </si>
  <si>
    <t>CN</t>
  </si>
  <si>
    <t>COH</t>
  </si>
  <si>
    <t>COM</t>
  </si>
  <si>
    <t>ECL</t>
  </si>
  <si>
    <t>ELBW</t>
  </si>
  <si>
    <t>ELM</t>
  </si>
  <si>
    <t>ELN</t>
  </si>
  <si>
    <t>FAM</t>
  </si>
  <si>
    <t>GCM</t>
  </si>
  <si>
    <t>GCN</t>
  </si>
  <si>
    <t>GGBE</t>
  </si>
  <si>
    <t>GOG</t>
  </si>
  <si>
    <t>GOLN</t>
  </si>
  <si>
    <t>GOM</t>
  </si>
  <si>
    <t>GOV-N</t>
  </si>
  <si>
    <t>LBE</t>
  </si>
  <si>
    <t>LCG</t>
  </si>
  <si>
    <t>LGP</t>
  </si>
  <si>
    <t>LUG</t>
  </si>
  <si>
    <t>MVC</t>
  </si>
  <si>
    <t>RAD</t>
  </si>
  <si>
    <t>RGBE</t>
  </si>
  <si>
    <t>RH</t>
  </si>
  <si>
    <t>ROA</t>
  </si>
  <si>
    <t>RUG</t>
  </si>
  <si>
    <t>SCER</t>
  </si>
  <si>
    <t>SCGF</t>
  </si>
  <si>
    <t>SCTG</t>
  </si>
  <si>
    <t>SER</t>
  </si>
  <si>
    <t>SHOW21</t>
  </si>
  <si>
    <t>TGM</t>
  </si>
  <si>
    <t>VCUG</t>
  </si>
  <si>
    <t>VERSES</t>
  </si>
  <si>
    <t>VETS</t>
  </si>
  <si>
    <t>VETS N</t>
  </si>
  <si>
    <t>VETSM</t>
  </si>
  <si>
    <t>SUNRISE GARDEN (6)</t>
  </si>
  <si>
    <t>LAKESIDE GARDEN (7)</t>
  </si>
  <si>
    <t>GARDEN OF MEMORIES (8)</t>
  </si>
  <si>
    <t>GARDEN OF HOPE (9)</t>
  </si>
  <si>
    <t>GARDEN OF REFLECTION (10)</t>
  </si>
  <si>
    <t>GARDEN OF DEVOTION (11)</t>
  </si>
  <si>
    <t>GARDEN OF THE GOOD SHEPHERD (12)</t>
  </si>
  <si>
    <t>FRIENDSHIP GARDEN (13)</t>
  </si>
  <si>
    <t>GARDEN OF MEDITATION (14)</t>
  </si>
  <si>
    <t>GARDEN OF COMMUNION (15)</t>
  </si>
  <si>
    <t>SUNSET GARDEN (16)</t>
  </si>
  <si>
    <t>SUNDIAL GARDEN (17)</t>
  </si>
  <si>
    <t>GARDEN OF FLOWERS (18)</t>
  </si>
  <si>
    <t>ROCK OF AGES (19)</t>
  </si>
  <si>
    <t>GARDEN OF LIGHT (20)</t>
  </si>
  <si>
    <t>GARDEN OF PRAYER (21)</t>
  </si>
  <si>
    <t>GARDEN OF GETHSEMANE (23)</t>
  </si>
  <si>
    <t>SUNDIAL GARDEN SOUTH (17S)</t>
  </si>
  <si>
    <t>CASCADE COURT</t>
  </si>
  <si>
    <t>CRYSTAL NICHES</t>
  </si>
  <si>
    <t>COURT OF HONOR</t>
  </si>
  <si>
    <t>CHAPEL OF MEMORIES</t>
  </si>
  <si>
    <t>ETERNAL LIGHT COLUMBARIUM</t>
  </si>
  <si>
    <t>EAST LAKEFRONT BOULDER WALL</t>
  </si>
  <si>
    <t>ETERNAL LIGHT MAUSOLEUM</t>
  </si>
  <si>
    <t>ETERNAL LIGHT NICHES</t>
  </si>
  <si>
    <t>FAMILY ESTATES</t>
  </si>
  <si>
    <t>GARDEN COURT MAUSOLEUM</t>
  </si>
  <si>
    <t>GARDEN COURT NICHES</t>
  </si>
  <si>
    <t>GARDEN OF GETHSEMANE BOULDERS</t>
  </si>
  <si>
    <t>GARDEN OF GETHSEMANE NICHES</t>
  </si>
  <si>
    <t>GARDEN OF LIGHT NICHES</t>
  </si>
  <si>
    <t>GARDEN OF MEDITATION NICHES</t>
  </si>
  <si>
    <t>GARDEN OF VERSES NICHES</t>
  </si>
  <si>
    <t>LAKE FRONT BOULDER ESTATES</t>
  </si>
  <si>
    <t>LAKE CREMATION GARDEN</t>
  </si>
  <si>
    <t>LAKE GARDEN CREMATION POST</t>
  </si>
  <si>
    <t>LAKE URN GARDEN</t>
  </si>
  <si>
    <t>MOUNTAIN VIEW COLUMBARIUM</t>
  </si>
  <si>
    <t>RADIANCE WALL - CHAPEL OF MEMORIES</t>
  </si>
  <si>
    <t>ROSE GARDEN BOULDER ESTATE</t>
  </si>
  <si>
    <t>REST HAVEN</t>
  </si>
  <si>
    <t>ROCK OF AGES NICHES</t>
  </si>
  <si>
    <t>ROCK OF AGES COLUMBARIUM</t>
  </si>
  <si>
    <t>ROSE URN GARDEN</t>
  </si>
  <si>
    <t>ETERNAL REST SCATTERING GARDEN</t>
  </si>
  <si>
    <t>GARDEN OF FLOWERS SCATTERING GARDEN</t>
  </si>
  <si>
    <t>TERRACE GARDEN OSSUARY</t>
  </si>
  <si>
    <t>SERENITY WALL - CHAPEL OF MEMORIES</t>
  </si>
  <si>
    <t>SHOWMANS NICHES</t>
  </si>
  <si>
    <t>TERRACE GARDEN MAUSOLEUM</t>
  </si>
  <si>
    <t>VETERANS COMPANION URN GARDEN</t>
  </si>
  <si>
    <t>GARDEN OF VERSES</t>
  </si>
  <si>
    <t>VETERANS GARDEN</t>
  </si>
  <si>
    <t>VETERANS NORTH GARDEN</t>
  </si>
  <si>
    <t>VETERANS BOULDER URN GARDEN</t>
  </si>
  <si>
    <t>VETERANS MONUMENT NICHES</t>
  </si>
  <si>
    <t>16</t>
  </si>
  <si>
    <t>6</t>
  </si>
  <si>
    <t>7</t>
  </si>
  <si>
    <t>8</t>
  </si>
  <si>
    <t>9</t>
  </si>
  <si>
    <t>10</t>
  </si>
  <si>
    <t>11</t>
  </si>
  <si>
    <t>12</t>
  </si>
  <si>
    <t>13</t>
  </si>
  <si>
    <t>14</t>
  </si>
  <si>
    <t>15</t>
  </si>
  <si>
    <t>17</t>
  </si>
  <si>
    <t>18</t>
  </si>
  <si>
    <t>19</t>
  </si>
  <si>
    <t>20</t>
  </si>
  <si>
    <t>21</t>
  </si>
  <si>
    <t>23</t>
  </si>
  <si>
    <t>ROAC</t>
  </si>
  <si>
    <t>Container/Vault Setting Fee</t>
  </si>
  <si>
    <t xml:space="preserve">DELIVERY OF PRE-ARRANGED MERCHANDISE &amp; SERVICES </t>
  </si>
  <si>
    <t>Monticello B.V.</t>
  </si>
  <si>
    <t>Oversize Monticello B.V.</t>
  </si>
  <si>
    <t>Personal temporary enclosures/canopies/tents are not permitted.</t>
  </si>
  <si>
    <t>Food and/or alcohol are not permitted in the park.</t>
  </si>
  <si>
    <t>during mowing season will be removed and disposed of by park personnel.</t>
  </si>
  <si>
    <t xml:space="preserve">Floral receptacles shall not be placed on any plot unless first approved by the cemetery authority and when placed, </t>
  </si>
  <si>
    <t>shall remain subject to the rules and regulations of the park.</t>
  </si>
  <si>
    <t xml:space="preserve"> removed and disposed of by park personnel.</t>
  </si>
  <si>
    <t xml:space="preserve">Artificial flowers are only permitted during the non-mowing season.  Any artificial flowers that are placed on graves </t>
  </si>
  <si>
    <t>Fresh cut flowers are allowed in the park at all times in regulation vases and will be removed and disposed of</t>
  </si>
  <si>
    <t>by park personnel when they become unsightly.</t>
  </si>
  <si>
    <t xml:space="preserve">Personal vehicles should not impede road access. Park staff may require you to relocate your vehicle if it causes an </t>
  </si>
  <si>
    <t>obstruction.</t>
  </si>
  <si>
    <t>To respect the resting places of others, please refrain from obstructing adjacent graves when visiting your loved ones.</t>
  </si>
  <si>
    <t xml:space="preserve">All grave decorations will be removed and discarded 7-14 days after each holiday. </t>
  </si>
  <si>
    <t>Vehicles in the park shall observe a speed limit of 15 MPH.</t>
  </si>
  <si>
    <t>Pets are not allowed in the park except for trained guide dogs or when kept in automobiles.</t>
  </si>
  <si>
    <t>GENERAL GUIDELINES</t>
  </si>
  <si>
    <t>Terramation</t>
  </si>
  <si>
    <r>
      <t>Aquamation</t>
    </r>
    <r>
      <rPr>
        <sz val="7"/>
        <color rgb="FF474747"/>
        <rFont val="Arial"/>
        <family val="2"/>
      </rPr>
      <t> </t>
    </r>
  </si>
  <si>
    <t>Contract #</t>
  </si>
  <si>
    <t>Sketch</t>
  </si>
  <si>
    <t>Monument Type:</t>
  </si>
  <si>
    <t>Granite Color</t>
  </si>
  <si>
    <t>Granite Flat Marker Size</t>
  </si>
  <si>
    <t>Bronze Marker Size</t>
  </si>
  <si>
    <t>Foundation Size</t>
  </si>
  <si>
    <t>Lettering Font Style</t>
  </si>
  <si>
    <t>Emblem(s)</t>
  </si>
  <si>
    <t>Portrait</t>
  </si>
  <si>
    <t>Vase Option</t>
  </si>
  <si>
    <t>Vase Type</t>
  </si>
  <si>
    <t>Special Instructions</t>
  </si>
  <si>
    <t>Property Location:</t>
  </si>
  <si>
    <t>Installation Instructions</t>
  </si>
  <si>
    <r>
      <t xml:space="preserve">               The undersigned hereby certifies and represents that they are the owner(s) or the authorized representative(s) of the owner(s) of the above-described Interment Rights and hereby authorize placement of memorialization for the named deceased on the interment space. Upon approval of the memorial design and lettering, Cemetery is hereby authorized to install the completed memorial items on the interment space.
               The undersigned hereby agree to indemnify and hold harmless the cemetery, its agents, and employees from all liability, including reasonable attorney's fees, and against any loss it or any of them may sustain in connection with installation of memorialization authorized hereunder.  Further, the undersigned agree that the cemetery shall have the right to correct any error in the memorialization at its own expense, without any liability for such error.
</t>
    </r>
    <r>
      <rPr>
        <i/>
        <sz val="10"/>
        <rFont val="Cambria"/>
        <family val="1"/>
      </rPr>
      <t xml:space="preserve">If placing memorial prior to death or interment, I understand additional fees may apply for final inscription and/or date scroll.
I have checked the above inscription and found the dates and spelling correct.
I understand that the above purchase will not be ordered until the funeral and cemetery accounts are paid in full and final proof is approved.
I understand that four proofs are included.  There will be a charge of $165 for each additional proof.
Estimated granite memorial arrival time is up to </t>
    </r>
    <r>
      <rPr>
        <i/>
        <u/>
        <sz val="10"/>
        <rFont val="Cambria"/>
        <family val="1"/>
      </rPr>
      <t xml:space="preserve">                                    </t>
    </r>
    <r>
      <rPr>
        <i/>
        <sz val="10"/>
        <rFont val="Cambria"/>
        <family val="1"/>
      </rPr>
      <t xml:space="preserve"> weeks from approval of final proof.
Estimated bronze memorial arrival time is up to </t>
    </r>
    <r>
      <rPr>
        <i/>
        <u/>
        <sz val="10"/>
        <rFont val="Cambria"/>
        <family val="1"/>
      </rPr>
      <t xml:space="preserve">                                    </t>
    </r>
    <r>
      <rPr>
        <i/>
        <sz val="10"/>
        <rFont val="Cambria"/>
        <family val="1"/>
      </rPr>
      <t xml:space="preserve"> weeks from approval of final proof.
Estimated VA marker arrival time is 6 - 12 months.
I understand that if this order is cancelled after proofs have been provided, there will be a $295 proof fee.</t>
    </r>
  </si>
  <si>
    <t>Number of Signatures Required</t>
  </si>
  <si>
    <t>Contact for Design Approval</t>
  </si>
  <si>
    <r>
      <rPr>
        <b/>
        <i/>
        <sz val="10"/>
        <color theme="1"/>
        <rFont val="Cambria"/>
        <family val="1"/>
      </rPr>
      <t xml:space="preserve">SIGNATURE: </t>
    </r>
    <r>
      <rPr>
        <i/>
        <sz val="10"/>
        <color theme="1"/>
        <rFont val="Cambria"/>
        <family val="1"/>
      </rPr>
      <t>Interment Right Owner or Authorized Representative</t>
    </r>
  </si>
  <si>
    <r>
      <rPr>
        <b/>
        <i/>
        <sz val="10"/>
        <color theme="1"/>
        <rFont val="Cambria"/>
        <family val="1"/>
      </rPr>
      <t xml:space="preserve">PRINTED NAME:  </t>
    </r>
    <r>
      <rPr>
        <i/>
        <sz val="10"/>
        <color theme="1"/>
        <rFont val="Cambria"/>
        <family val="1"/>
      </rPr>
      <t>Interment Right Owner</t>
    </r>
  </si>
  <si>
    <r>
      <rPr>
        <b/>
        <i/>
        <sz val="10"/>
        <color theme="1"/>
        <rFont val="Cambria"/>
        <family val="1"/>
      </rPr>
      <t>RELATIONSHIP</t>
    </r>
    <r>
      <rPr>
        <i/>
        <sz val="10"/>
        <color theme="1"/>
        <rFont val="Cambria"/>
        <family val="1"/>
      </rPr>
      <t xml:space="preserve"> of Authorized Representative to Interment Right Owner</t>
    </r>
  </si>
  <si>
    <r>
      <rPr>
        <b/>
        <i/>
        <sz val="10"/>
        <color theme="1"/>
        <rFont val="Cambria"/>
        <family val="1"/>
      </rPr>
      <t xml:space="preserve">PHONE NUMBER: </t>
    </r>
    <r>
      <rPr>
        <i/>
        <sz val="10"/>
        <color theme="1"/>
        <rFont val="Cambria"/>
        <family val="1"/>
      </rPr>
      <t>Interment Right Owner/Authorized Representative</t>
    </r>
  </si>
  <si>
    <r>
      <rPr>
        <b/>
        <i/>
        <sz val="10"/>
        <color theme="1"/>
        <rFont val="Cambria"/>
        <family val="1"/>
      </rPr>
      <t xml:space="preserve">EMAIL ADDRESS: </t>
    </r>
    <r>
      <rPr>
        <i/>
        <sz val="10"/>
        <color theme="1"/>
        <rFont val="Cambria"/>
        <family val="1"/>
      </rPr>
      <t>Interment Right Owner/Authorized Representative</t>
    </r>
  </si>
  <si>
    <t>Date: __________________        Granite SO #________________</t>
  </si>
  <si>
    <t>Upright Size</t>
  </si>
  <si>
    <t>Custom Size</t>
  </si>
  <si>
    <t>Upright Tablet Shape</t>
  </si>
  <si>
    <t>Upright Tablet Finish</t>
  </si>
  <si>
    <t>Custom Finish</t>
  </si>
  <si>
    <t>Upright Base Finish</t>
  </si>
  <si>
    <t>Bevel/Margin</t>
  </si>
  <si>
    <t>Upright Foundation Size</t>
  </si>
  <si>
    <t>Bench Size and Style</t>
  </si>
  <si>
    <r>
      <t xml:space="preserve">               The undersigned hereby certifies and represents that they are the owner(s) or the authorized representative(s) of the owner(s) of the above-described Interment Rights and hereby authorize placement of memorialization for the named deceased on the interment space. Upon approval of the memorial design and lettering, Cemetery is hereby authorized to install the completed memorial items on the interment space.
               The undersigned hereby agree to indemnify and hold harmless the cemetery, its agents, and employees from all liability, including reasonable attorney's fees, and against any loss it or any of them may sustain in connection with installation of memorialization authorized hereunder.  Further, the undersigned agree that the cemetery shall have the right to correct any error in the memorialization at its own expense, without any liability for such error.
</t>
    </r>
    <r>
      <rPr>
        <i/>
        <sz val="10"/>
        <rFont val="Cambria"/>
        <family val="1"/>
      </rPr>
      <t xml:space="preserve">If placing memorial prior to death or interment, I understand additional fees may apply for final inscription and/or date scroll.
I have checked the above inscription and found the dates and spelling correct.
I understand that the above purchase will not be ordered until the funeral and cemetery accounts are paid in full and final proof is approved.
I understand that four proofs are included.  There will be a charge of $165 for each additional proof.
Estimated granite memorial arrival time is up to </t>
    </r>
    <r>
      <rPr>
        <i/>
        <u/>
        <sz val="10"/>
        <rFont val="Cambria"/>
        <family val="1"/>
      </rPr>
      <t xml:space="preserve">                                    </t>
    </r>
    <r>
      <rPr>
        <i/>
        <sz val="10"/>
        <rFont val="Cambria"/>
        <family val="1"/>
      </rPr>
      <t xml:space="preserve"> weeks from approval of final proof.
I understand that if this order is cancelled after proofs have been provided, there will be a $295 proof fee.</t>
    </r>
  </si>
  <si>
    <t>Interment Right Owner or Authorized Representative</t>
  </si>
  <si>
    <t>Please send me a copy of the memorial design for informational purposes only.  I understand memorial design approval will be authorized by individual named herein.</t>
  </si>
  <si>
    <t>FOR CREMATION ONLY (if Family will bring Cremated Remains)</t>
  </si>
  <si>
    <t>This field will populate from the Information tab</t>
  </si>
  <si>
    <t xml:space="preserve">               The undersigned hereby certify that they are the person(s) with the right to control disposition of the named deceased and authorize the above-named cemetery to make disposition of the remains of the deceased as indicated above. The undersigned hereby further certify and represent that they are the owner(s) or the authorized representative(s) of the owner(s) of the above-described Interment Rights and hereby authorize use of said Interment Rights for the interment, entombment, or inurnment of the remains of the herein named deceased. Cemetery is hereby authorized to install any outer burial container purchased in connection with this interment described herein.
               The undersigned hereby agree to indemnify and hold harmless the cemetery, its agents, and employees from all liability, including reasonable attorney's fees, and against any loss it or any of them may sustain in connection with the interment, entombment, or inurnment authorized hereunder.  Further, the undersigned agree that the cemetery shall have the right to correct any error in the interment, at its own expense, without any liability for such error.  </t>
  </si>
  <si>
    <t xml:space="preserve">Interment Space:  </t>
  </si>
  <si>
    <t xml:space="preserve">                                                                                Interment right Owner or  Authorized Representative                                                              Printed Name</t>
  </si>
  <si>
    <t xml:space="preserve">                                                                                                                                                   Signature                                                                        Printed Name</t>
  </si>
  <si>
    <t>Memorial Type</t>
  </si>
  <si>
    <t>Granite Marker Size</t>
  </si>
  <si>
    <t>Granite Foundation Size</t>
  </si>
  <si>
    <t>Upright with Base</t>
  </si>
  <si>
    <t>Tablet: 18x6 24 / Base: 26x12x6</t>
  </si>
  <si>
    <t>P2 BRP</t>
  </si>
  <si>
    <t>Flat Top</t>
  </si>
  <si>
    <t>PFT BRP</t>
  </si>
  <si>
    <t>Absolute Black</t>
  </si>
  <si>
    <t>Seat 36x14x4 / Pedestal 30x8x14</t>
  </si>
  <si>
    <t>Flat Marker</t>
  </si>
  <si>
    <t>Tablet: 20x6x18 / Base: 26x12x6</t>
  </si>
  <si>
    <t>P3 BRP</t>
  </si>
  <si>
    <t>Oval Top</t>
  </si>
  <si>
    <t>Steeled Top BRP</t>
  </si>
  <si>
    <t>Academy Black</t>
  </si>
  <si>
    <t>Seat 42x14x4 / Pedestal 36x8x14</t>
  </si>
  <si>
    <t>Bench</t>
  </si>
  <si>
    <t>24 x 12 Govt or Govt match</t>
  </si>
  <si>
    <t>60 x 16</t>
  </si>
  <si>
    <t>Tablet: 20x8x28 / Base: 28x14x8</t>
  </si>
  <si>
    <t>P5</t>
  </si>
  <si>
    <t>Serp Top</t>
  </si>
  <si>
    <t>All Polished</t>
  </si>
  <si>
    <t>Aurora</t>
  </si>
  <si>
    <t>Seat 48x14x4 / Pedestal 40x8x14</t>
  </si>
  <si>
    <t>Custom</t>
  </si>
  <si>
    <t>32 x 20</t>
  </si>
  <si>
    <t>Tablet: 24x6x18 / Base: 30x12x6</t>
  </si>
  <si>
    <t>Matte 2 BRP</t>
  </si>
  <si>
    <t>Bahama Blue</t>
  </si>
  <si>
    <t>Seat 60x14x4 / Pedestal 50x8x14</t>
  </si>
  <si>
    <t>36 x 76</t>
  </si>
  <si>
    <t>Tablet: 24x8x36 / Base: 30x14x8</t>
  </si>
  <si>
    <t>Matte 3 BRP</t>
  </si>
  <si>
    <t>Barrell Gray</t>
  </si>
  <si>
    <t>Seat 36x14x4 / Straight Legs 12x4x14</t>
  </si>
  <si>
    <t>Tablet: 36x6x24 / Base: 48x12x6</t>
  </si>
  <si>
    <t>Matte 5</t>
  </si>
  <si>
    <t>Black Galaxy</t>
  </si>
  <si>
    <t>Seat 48x14x4 / Straight Legs 12x4x14</t>
  </si>
  <si>
    <t>Tablet: 36x8x24 / Base: 48x14x8</t>
  </si>
  <si>
    <t>Cascade Gray</t>
  </si>
  <si>
    <t>Seat 60x14x4 / Stright Legs 12x4x14</t>
  </si>
  <si>
    <t>32 x 72</t>
  </si>
  <si>
    <t>Tablet: 48x8x28 / Base: 60x14x8</t>
  </si>
  <si>
    <t>Cat's Eye</t>
  </si>
  <si>
    <t>Curved Seat 36x14x4 / Harp Legs 12x4x14</t>
  </si>
  <si>
    <t>Tablet: 48x8x36 / Base: 60x14x8</t>
  </si>
  <si>
    <t>Classic Gray</t>
  </si>
  <si>
    <t>Curved Seat 48x14x4 / Harp Legs 12x4x14</t>
  </si>
  <si>
    <t>44 x 20</t>
  </si>
  <si>
    <t>Tablet: 60x8x36 / Base: 72x148x</t>
  </si>
  <si>
    <t>Cloud White</t>
  </si>
  <si>
    <t>Curved Seat 60x14x4 / Harp Legs 12x4x14</t>
  </si>
  <si>
    <t>Impala Black</t>
  </si>
  <si>
    <t>36^ Four Piece Garden Bench</t>
  </si>
  <si>
    <t>Imperial Red</t>
  </si>
  <si>
    <t>48" Four Piece Garden Bench</t>
  </si>
  <si>
    <t>PC Violet</t>
  </si>
  <si>
    <t>Maple Red</t>
  </si>
  <si>
    <t>Misty Pink</t>
  </si>
  <si>
    <t>Mocha</t>
  </si>
  <si>
    <t>New Mahogany</t>
  </si>
  <si>
    <t>Paradiso</t>
  </si>
  <si>
    <t>Sapphire Brown</t>
  </si>
  <si>
    <t>Silver Bronze</t>
  </si>
  <si>
    <t>Taxn Brown</t>
  </si>
  <si>
    <t>Twilight Red</t>
  </si>
  <si>
    <t>Wiscont White</t>
  </si>
  <si>
    <t>Aspen White</t>
  </si>
  <si>
    <t>Blue Butterfly</t>
  </si>
  <si>
    <t>Blue Star</t>
  </si>
  <si>
    <t>Classic Dark Gray</t>
  </si>
  <si>
    <t>New Classic Pink</t>
  </si>
  <si>
    <t>Himalaya Blue</t>
  </si>
  <si>
    <t>New Dark Gray</t>
  </si>
  <si>
    <t>New Diana Green</t>
  </si>
  <si>
    <t>Night Black</t>
  </si>
  <si>
    <t>Peacock Green</t>
  </si>
  <si>
    <t>Rainbow Red</t>
  </si>
  <si>
    <t>Rose Chestnut</t>
  </si>
  <si>
    <t>Sea Wave White</t>
  </si>
  <si>
    <t>Wintergreen</t>
  </si>
  <si>
    <t>American Bouquet</t>
  </si>
  <si>
    <t>Balmoreal Red</t>
  </si>
  <si>
    <t>Black Pearl</t>
  </si>
  <si>
    <t>Carnation</t>
  </si>
  <si>
    <t>Cherrywood</t>
  </si>
  <si>
    <t>Crystal White</t>
  </si>
  <si>
    <t>Colonial Rose</t>
  </si>
  <si>
    <t>Dakota Mahogany</t>
  </si>
  <si>
    <t>Diamond Gray</t>
  </si>
  <si>
    <t>Eastern Barre Gray</t>
  </si>
  <si>
    <t>Eastern Ebony Mist</t>
  </si>
  <si>
    <t>Emerald Pearl</t>
  </si>
  <si>
    <t>Esmoralda</t>
  </si>
  <si>
    <t>Gray St. Gloud</t>
  </si>
  <si>
    <t>Lake Superior Green</t>
  </si>
  <si>
    <t>Mahongany</t>
  </si>
  <si>
    <t>Moonlight Gray</t>
  </si>
  <si>
    <t>Morning Rose</t>
  </si>
  <si>
    <t>Bronze on Granite</t>
  </si>
  <si>
    <r>
      <rPr>
        <b/>
        <i/>
        <sz val="10"/>
        <color theme="1"/>
        <rFont val="Cambria"/>
        <family val="1"/>
      </rPr>
      <t xml:space="preserve">  EMAIL ADDRESS</t>
    </r>
    <r>
      <rPr>
        <i/>
        <sz val="10"/>
        <color theme="1"/>
        <rFont val="Cambria"/>
        <family val="1"/>
      </rPr>
      <t>: Interment Right Owner/Authorized Representative</t>
    </r>
  </si>
  <si>
    <t>Once a casket has been placed in a burial vault or other location, including on a casket lowering devise, within, or adjacent to an open grave, or on a cemetery church truck, the Cemetery Authority does not permit the casket to be opened, due to safety and privacy considerations of guest, staff, and decedent.</t>
  </si>
  <si>
    <t>Current Interment Right Owner</t>
  </si>
  <si>
    <t>New Interment Right Owner</t>
  </si>
  <si>
    <t>Deed Transfer Fee</t>
  </si>
  <si>
    <t>Grantee Signature</t>
  </si>
  <si>
    <t>Grantor Signature</t>
  </si>
  <si>
    <t>Interment Right Grantor Printed Name</t>
  </si>
  <si>
    <t>Interment Right Grantee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</si>
</sst>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_);[Red]\(&quot;$&quot;#,##0.00\)"/>
    <numFmt numFmtId="44" formatCode="_(&quot;$&quot;* #,##0.00_);_(&quot;$&quot;* \(#,##0.00\);_(&quot;$&quot;* &quot;-&quot;??_);_(@_)"/>
    <numFmt numFmtId="164" formatCode="mmmm\ d\,\ yyyy"/>
    <numFmt numFmtId="165" formatCode="&quot;$&quot;#,##0.00"/>
    <numFmt numFmtId="166" formatCode="00000"/>
    <numFmt numFmtId="167" formatCode="[&lt;=9999999]###\-####;\(###\)\ ###\-####"/>
    <numFmt numFmtId="168" formatCode="[$-F800]dddd\,\ mmmm\ dd\,\ yyyy"/>
    <numFmt numFmtId="169" formatCode="[$-409]h:mm\ AM/PM;@"/>
    <numFmt numFmtId="170" formatCode="mm/dd/yy;@"/>
    <numFmt numFmtId="171" formatCode="ddd\,\ mmm\ dd\,\ yyyy"/>
    <numFmt numFmtId="172" formatCode="m/d/yy;@"/>
    <numFmt numFmtId="173" formatCode="mm/dd/yyyy"/>
  </numFmts>
  <fonts count="135">
    <font>
      <sz val="10"/>
      <name val="Arial"/>
    </font>
    <font>
      <sz val="11"/>
      <color theme="1"/>
      <name val="Cambria"/>
      <family val="2"/>
    </font>
    <font>
      <sz val="11"/>
      <color theme="1"/>
      <name val="Cambria"/>
      <family val="2"/>
    </font>
    <font>
      <sz val="11"/>
      <color theme="1"/>
      <name val="Cambria"/>
      <family val="2"/>
    </font>
    <font>
      <sz val="10"/>
      <name val="Arial"/>
      <family val="2"/>
    </font>
    <font>
      <sz val="8"/>
      <name val="Times New Roman"/>
      <family val="1"/>
    </font>
    <font>
      <b/>
      <sz val="14"/>
      <name val="Times New Roman"/>
      <family val="1"/>
    </font>
    <font>
      <sz val="10"/>
      <name val="Times New Roman"/>
      <family val="1"/>
    </font>
    <font>
      <b/>
      <sz val="10"/>
      <name val="Times New Roman"/>
      <family val="1"/>
    </font>
    <font>
      <b/>
      <sz val="11"/>
      <name val="Times New Roman"/>
      <family val="1"/>
    </font>
    <font>
      <sz val="9"/>
      <name val="Times New Roman"/>
      <family val="1"/>
    </font>
    <font>
      <b/>
      <sz val="12"/>
      <name val="Times New Roman"/>
      <family val="1"/>
    </font>
    <font>
      <sz val="6"/>
      <name val="Times New Roman"/>
      <family val="1"/>
    </font>
    <font>
      <i/>
      <sz val="10"/>
      <name val="Times New Roman"/>
      <family val="1"/>
    </font>
    <font>
      <b/>
      <sz val="9"/>
      <name val="Times New Roman"/>
      <family val="1"/>
    </font>
    <font>
      <sz val="9.5"/>
      <name val="Times New Roman"/>
      <family val="1"/>
    </font>
    <font>
      <b/>
      <sz val="10"/>
      <color indexed="10"/>
      <name val="Times New Roman"/>
      <family val="1"/>
    </font>
    <font>
      <sz val="14"/>
      <name val="Times New Roman"/>
      <family val="1"/>
    </font>
    <font>
      <sz val="12"/>
      <name val="Times New Roman"/>
      <family val="1"/>
    </font>
    <font>
      <sz val="13"/>
      <name val="Times New Roman"/>
      <family val="1"/>
    </font>
    <font>
      <sz val="16"/>
      <name val="Times New Roman"/>
      <family val="1"/>
    </font>
    <font>
      <b/>
      <sz val="10"/>
      <name val="Arial"/>
      <family val="2"/>
    </font>
    <font>
      <sz val="10"/>
      <name val="Arial"/>
      <family val="2"/>
    </font>
    <font>
      <sz val="8"/>
      <name val="Arial"/>
      <family val="2"/>
    </font>
    <font>
      <b/>
      <sz val="18"/>
      <name val="Arial"/>
      <family val="2"/>
    </font>
    <font>
      <sz val="9.5"/>
      <name val="Arial"/>
      <family val="2"/>
    </font>
    <font>
      <sz val="7"/>
      <name val="Arial"/>
      <family val="2"/>
    </font>
    <font>
      <sz val="6"/>
      <name val="Arial"/>
      <family val="2"/>
    </font>
    <font>
      <b/>
      <sz val="12"/>
      <name val="Arial"/>
      <family val="2"/>
    </font>
    <font>
      <sz val="12"/>
      <name val="Arial"/>
      <family val="2"/>
    </font>
    <font>
      <b/>
      <sz val="8"/>
      <name val="Arial"/>
      <family val="2"/>
    </font>
    <font>
      <b/>
      <sz val="16"/>
      <name val="Arial"/>
      <family val="2"/>
    </font>
    <font>
      <sz val="18"/>
      <name val="Arial"/>
      <family val="2"/>
    </font>
    <font>
      <b/>
      <sz val="11"/>
      <name val="Arial"/>
      <family val="2"/>
    </font>
    <font>
      <b/>
      <sz val="7"/>
      <name val="Times New Roman"/>
      <family val="1"/>
    </font>
    <font>
      <sz val="8"/>
      <name val="Arial"/>
      <family val="2"/>
    </font>
    <font>
      <sz val="11"/>
      <name val="Times New Roman"/>
      <family val="1"/>
    </font>
    <font>
      <b/>
      <u/>
      <sz val="11"/>
      <name val="Times New Roman"/>
      <family val="1"/>
    </font>
    <font>
      <b/>
      <sz val="16"/>
      <name val="Times New Roman"/>
      <family val="1"/>
    </font>
    <font>
      <b/>
      <sz val="10"/>
      <name val="Arial"/>
      <family val="2"/>
    </font>
    <font>
      <sz val="10"/>
      <name val="Arial"/>
      <family val="2"/>
    </font>
    <font>
      <sz val="10"/>
      <color indexed="9"/>
      <name val="Arial"/>
      <family val="2"/>
    </font>
    <font>
      <sz val="11"/>
      <color rgb="FF1F497D"/>
      <name val="Calibri"/>
      <family val="2"/>
    </font>
    <font>
      <sz val="8"/>
      <color rgb="FF000000"/>
      <name val="Segoe UI"/>
      <family val="2"/>
    </font>
    <font>
      <sz val="18"/>
      <name val="Cambria"/>
      <family val="1"/>
      <scheme val="major"/>
    </font>
    <font>
      <b/>
      <sz val="12"/>
      <name val="Cambria"/>
      <family val="1"/>
      <scheme val="major"/>
    </font>
    <font>
      <b/>
      <sz val="14"/>
      <name val="Cambria"/>
      <family val="1"/>
      <scheme val="major"/>
    </font>
    <font>
      <sz val="12"/>
      <name val="Cambria"/>
      <family val="1"/>
      <scheme val="major"/>
    </font>
    <font>
      <sz val="10"/>
      <name val="Cambria"/>
      <family val="1"/>
      <scheme val="major"/>
    </font>
    <font>
      <sz val="14"/>
      <name val="Cambria"/>
      <family val="1"/>
      <scheme val="major"/>
    </font>
    <font>
      <u/>
      <sz val="10"/>
      <color theme="10"/>
      <name val="Arial"/>
      <family val="2"/>
    </font>
    <font>
      <sz val="20"/>
      <color theme="1"/>
      <name val="Cambria"/>
      <family val="1"/>
    </font>
    <font>
      <b/>
      <sz val="12"/>
      <color theme="1"/>
      <name val="Cambria"/>
      <family val="1"/>
    </font>
    <font>
      <sz val="12"/>
      <color theme="1"/>
      <name val="Cambria"/>
      <family val="1"/>
    </font>
    <font>
      <b/>
      <sz val="24"/>
      <color theme="1"/>
      <name val="Cambria"/>
      <family val="1"/>
    </font>
    <font>
      <sz val="12"/>
      <name val="Calibri"/>
      <family val="2"/>
      <scheme val="minor"/>
    </font>
    <font>
      <b/>
      <sz val="12"/>
      <name val="Calibri"/>
      <family val="2"/>
      <scheme val="minor"/>
    </font>
    <font>
      <b/>
      <i/>
      <sz val="12"/>
      <name val="Calibri"/>
      <family val="2"/>
      <scheme val="minor"/>
    </font>
    <font>
      <b/>
      <sz val="14"/>
      <name val="Calibri"/>
      <family val="2"/>
      <scheme val="minor"/>
    </font>
    <font>
      <b/>
      <i/>
      <sz val="14"/>
      <name val="Calibri"/>
      <family val="2"/>
      <scheme val="minor"/>
    </font>
    <font>
      <b/>
      <sz val="16"/>
      <name val="Calibri"/>
      <family val="2"/>
      <scheme val="minor"/>
    </font>
    <font>
      <i/>
      <sz val="11"/>
      <name val="Calibri"/>
      <family val="2"/>
      <scheme val="minor"/>
    </font>
    <font>
      <b/>
      <i/>
      <sz val="11"/>
      <name val="Calibri"/>
      <family val="2"/>
      <scheme val="minor"/>
    </font>
    <font>
      <i/>
      <u/>
      <sz val="11"/>
      <name val="Calibri"/>
      <family val="2"/>
      <scheme val="minor"/>
    </font>
    <font>
      <b/>
      <u/>
      <sz val="12"/>
      <name val="Calibri"/>
      <family val="2"/>
      <scheme val="minor"/>
    </font>
    <font>
      <b/>
      <sz val="14"/>
      <color theme="4" tint="-0.249977111117893"/>
      <name val="Calibri"/>
      <family val="2"/>
      <scheme val="minor"/>
    </font>
    <font>
      <b/>
      <sz val="14"/>
      <color theme="4"/>
      <name val="Calibri"/>
      <family val="2"/>
      <scheme val="minor"/>
    </font>
    <font>
      <b/>
      <sz val="18"/>
      <name val="Calibri"/>
      <family val="2"/>
      <scheme val="minor"/>
    </font>
    <font>
      <sz val="11"/>
      <name val="Cambria"/>
      <family val="1"/>
      <scheme val="major"/>
    </font>
    <font>
      <sz val="20"/>
      <name val="Arial"/>
      <family val="2"/>
    </font>
    <font>
      <i/>
      <sz val="9"/>
      <name val="Times New Roman"/>
      <family val="1"/>
    </font>
    <font>
      <b/>
      <i/>
      <sz val="22"/>
      <color theme="1"/>
      <name val="Cambria"/>
      <family val="1"/>
    </font>
    <font>
      <b/>
      <i/>
      <sz val="11"/>
      <color theme="1"/>
      <name val="Cambria"/>
      <family val="1"/>
    </font>
    <font>
      <sz val="10"/>
      <color theme="1"/>
      <name val="Cambria"/>
      <family val="2"/>
    </font>
    <font>
      <i/>
      <sz val="9"/>
      <color theme="1"/>
      <name val="Cambria"/>
      <family val="1"/>
    </font>
    <font>
      <sz val="11"/>
      <color theme="1"/>
      <name val="Cambria"/>
      <family val="1"/>
    </font>
    <font>
      <i/>
      <sz val="14"/>
      <color theme="1"/>
      <name val="Cambria"/>
      <family val="1"/>
    </font>
    <font>
      <sz val="11"/>
      <color theme="1"/>
      <name val="Cambria"/>
      <family val="1"/>
      <charset val="2"/>
    </font>
    <font>
      <i/>
      <sz val="16"/>
      <color theme="1"/>
      <name val="Cambria"/>
      <family val="1"/>
    </font>
    <font>
      <b/>
      <i/>
      <sz val="14"/>
      <color theme="1"/>
      <name val="Cambria"/>
      <family val="1"/>
    </font>
    <font>
      <sz val="10"/>
      <color theme="1"/>
      <name val="Cambria"/>
      <family val="1"/>
    </font>
    <font>
      <b/>
      <sz val="10"/>
      <color theme="1"/>
      <name val="Cambria"/>
      <family val="1"/>
    </font>
    <font>
      <i/>
      <sz val="10"/>
      <color theme="1"/>
      <name val="Cambria"/>
      <family val="1"/>
    </font>
    <font>
      <sz val="11"/>
      <name val="Calibri"/>
      <family val="2"/>
      <scheme val="minor"/>
    </font>
    <font>
      <u/>
      <sz val="14"/>
      <color theme="10"/>
      <name val="Arial"/>
      <family val="2"/>
    </font>
    <font>
      <sz val="11"/>
      <name val="Cambria"/>
      <family val="2"/>
    </font>
    <font>
      <sz val="12"/>
      <name val="Cambria"/>
      <family val="1"/>
    </font>
    <font>
      <vertAlign val="superscript"/>
      <sz val="12"/>
      <name val="Cambria"/>
      <family val="1"/>
      <scheme val="major"/>
    </font>
    <font>
      <i/>
      <sz val="9"/>
      <name val="Cambria"/>
      <family val="1"/>
    </font>
    <font>
      <b/>
      <sz val="12"/>
      <name val="Cambria"/>
      <family val="1"/>
    </font>
    <font>
      <b/>
      <i/>
      <sz val="12"/>
      <name val="Cambria"/>
      <family val="1"/>
    </font>
    <font>
      <i/>
      <sz val="12"/>
      <name val="Cambria"/>
      <family val="1"/>
      <scheme val="major"/>
    </font>
    <font>
      <sz val="10"/>
      <name val="Cambria"/>
      <family val="1"/>
    </font>
    <font>
      <b/>
      <sz val="18"/>
      <name val="Cambria"/>
      <family val="1"/>
    </font>
    <font>
      <sz val="11"/>
      <name val="Cambria"/>
      <family val="1"/>
    </font>
    <font>
      <b/>
      <sz val="11"/>
      <name val="Cambria"/>
      <family val="1"/>
    </font>
    <font>
      <sz val="20"/>
      <name val="Cambria"/>
      <family val="1"/>
    </font>
    <font>
      <b/>
      <sz val="14"/>
      <name val="Cambria"/>
      <family val="1"/>
    </font>
    <font>
      <b/>
      <i/>
      <sz val="11"/>
      <name val="Cambria"/>
      <family val="1"/>
    </font>
    <font>
      <sz val="9"/>
      <name val="Cambria"/>
      <family val="1"/>
    </font>
    <font>
      <b/>
      <sz val="8"/>
      <color rgb="FFFF0000"/>
      <name val="Cambria"/>
      <family val="1"/>
    </font>
    <font>
      <i/>
      <sz val="10"/>
      <name val="Cambria"/>
      <family val="1"/>
    </font>
    <font>
      <b/>
      <i/>
      <sz val="10"/>
      <name val="Cambria"/>
      <family val="1"/>
    </font>
    <font>
      <b/>
      <sz val="11"/>
      <color rgb="FFFF0000"/>
      <name val="Cambria"/>
      <family val="1"/>
    </font>
    <font>
      <sz val="14"/>
      <name val="Cambria"/>
      <family val="1"/>
    </font>
    <font>
      <sz val="11"/>
      <name val="Arial"/>
      <family val="2"/>
    </font>
    <font>
      <i/>
      <sz val="11"/>
      <name val="Times New Roman"/>
      <family val="1"/>
    </font>
    <font>
      <b/>
      <i/>
      <sz val="10"/>
      <color rgb="FFFF0000"/>
      <name val="Times New Roman"/>
      <family val="1"/>
    </font>
    <font>
      <b/>
      <sz val="11"/>
      <color rgb="FFFF0000"/>
      <name val="Times New Roman"/>
      <family val="1"/>
    </font>
    <font>
      <b/>
      <sz val="11"/>
      <color rgb="FFC00000"/>
      <name val="Times New Roman"/>
      <family val="1"/>
    </font>
    <font>
      <sz val="16"/>
      <color theme="1"/>
      <name val="Cambria"/>
      <family val="1"/>
    </font>
    <font>
      <b/>
      <i/>
      <u/>
      <sz val="11"/>
      <name val="Cambria"/>
      <family val="1"/>
    </font>
    <font>
      <b/>
      <u/>
      <sz val="11"/>
      <name val="Cambria"/>
      <family val="1"/>
    </font>
    <font>
      <i/>
      <sz val="8"/>
      <name val="Arial"/>
      <family val="2"/>
    </font>
    <font>
      <i/>
      <sz val="9"/>
      <name val="Arial"/>
      <family val="2"/>
    </font>
    <font>
      <i/>
      <sz val="11"/>
      <name val="Cambria"/>
      <family val="1"/>
    </font>
    <font>
      <vertAlign val="superscript"/>
      <sz val="10"/>
      <name val="Cambria"/>
      <family val="1"/>
    </font>
    <font>
      <b/>
      <i/>
      <sz val="12"/>
      <name val="Cambria"/>
      <family val="1"/>
      <scheme val="major"/>
    </font>
    <font>
      <b/>
      <sz val="10"/>
      <name val="Cambria"/>
      <family val="1"/>
      <scheme val="major"/>
    </font>
    <font>
      <sz val="7"/>
      <color rgb="FF474747"/>
      <name val="Arial"/>
      <family val="2"/>
    </font>
    <font>
      <i/>
      <u/>
      <sz val="10"/>
      <name val="Cambria"/>
      <family val="1"/>
    </font>
    <font>
      <i/>
      <sz val="12"/>
      <color theme="1"/>
      <name val="Cambria"/>
      <family val="1"/>
    </font>
    <font>
      <sz val="22"/>
      <color theme="1"/>
      <name val="Aptos Narrow"/>
      <family val="2"/>
    </font>
    <font>
      <b/>
      <sz val="10"/>
      <color theme="1"/>
      <name val="Aptos Narrow"/>
      <family val="2"/>
    </font>
    <font>
      <sz val="9"/>
      <color theme="1"/>
      <name val="Cambria"/>
      <family val="2"/>
    </font>
    <font>
      <u/>
      <sz val="10"/>
      <color theme="1"/>
      <name val="Cambria"/>
      <family val="2"/>
    </font>
    <font>
      <b/>
      <i/>
      <sz val="10"/>
      <color theme="1"/>
      <name val="Cambria"/>
      <family val="1"/>
    </font>
    <font>
      <b/>
      <i/>
      <sz val="9"/>
      <color theme="1"/>
      <name val="Cambria"/>
      <family val="1"/>
    </font>
    <font>
      <sz val="8"/>
      <color theme="1"/>
      <name val="Aptos Narrow"/>
      <family val="2"/>
    </font>
    <font>
      <i/>
      <sz val="12"/>
      <name val="Cambria"/>
      <family val="1"/>
    </font>
    <font>
      <sz val="20"/>
      <color theme="1"/>
      <name val="Aptos Narrow"/>
      <family val="2"/>
    </font>
    <font>
      <sz val="12"/>
      <name val="Aptos Narrow"/>
      <family val="2"/>
    </font>
    <font>
      <sz val="11"/>
      <color rgb="FFFF0000"/>
      <name val="Cambria"/>
      <family val="1"/>
    </font>
    <font>
      <sz val="14"/>
      <name val="Arial"/>
      <family val="2"/>
    </font>
    <font>
      <sz val="11"/>
      <name val="Calibri"/>
      <family val="2"/>
    </font>
  </fonts>
  <fills count="18">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theme="1"/>
        <bgColor indexed="64"/>
      </patternFill>
    </fill>
    <fill>
      <patternFill patternType="solid">
        <fgColor rgb="FFCCFFCC"/>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FFF99"/>
        <bgColor indexed="64"/>
      </patternFill>
    </fill>
    <fill>
      <patternFill patternType="solid">
        <fgColor rgb="FFEBFFEB"/>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top style="thin">
        <color indexed="64"/>
      </top>
      <bottom style="medium">
        <color indexed="64"/>
      </bottom>
      <diagonal/>
    </border>
    <border>
      <left/>
      <right style="medium">
        <color auto="1"/>
      </right>
      <top style="thin">
        <color auto="1"/>
      </top>
      <bottom style="medium">
        <color auto="1"/>
      </bottom>
      <diagonal/>
    </border>
    <border>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auto="1"/>
      </left>
      <right/>
      <top style="medium">
        <color auto="1"/>
      </top>
      <bottom style="thin">
        <color theme="0" tint="-0.24994659260841701"/>
      </bottom>
      <diagonal/>
    </border>
    <border>
      <left/>
      <right/>
      <top style="medium">
        <color auto="1"/>
      </top>
      <bottom style="thin">
        <color theme="0" tint="-0.24994659260841701"/>
      </bottom>
      <diagonal/>
    </border>
    <border>
      <left/>
      <right style="medium">
        <color auto="1"/>
      </right>
      <top style="medium">
        <color auto="1"/>
      </top>
      <bottom style="thin">
        <color theme="0" tint="-0.2499465926084170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theme="0" tint="-0.24994659260841701"/>
      </bottom>
      <diagonal/>
    </border>
    <border>
      <left style="medium">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diagonal/>
    </border>
    <border>
      <left/>
      <right style="thin">
        <color theme="0" tint="-0.24994659260841701"/>
      </right>
      <top style="thin">
        <color theme="0" tint="-0.24994659260841701"/>
      </top>
      <bottom/>
      <diagonal/>
    </border>
    <border>
      <left style="medium">
        <color auto="1"/>
      </left>
      <right style="thin">
        <color theme="0" tint="-0.24994659260841701"/>
      </right>
      <top style="thin">
        <color theme="0" tint="-0.24994659260841701"/>
      </top>
      <bottom style="medium">
        <color auto="1"/>
      </bottom>
      <diagonal/>
    </border>
    <border>
      <left style="thin">
        <color theme="0" tint="-0.24994659260841701"/>
      </left>
      <right style="thin">
        <color theme="0" tint="-0.24994659260841701"/>
      </right>
      <top style="thin">
        <color theme="0" tint="-0.24994659260841701"/>
      </top>
      <bottom style="medium">
        <color auto="1"/>
      </bottom>
      <diagonal/>
    </border>
    <border>
      <left style="thin">
        <color theme="0" tint="-0.24994659260841701"/>
      </left>
      <right style="medium">
        <color auto="1"/>
      </right>
      <top style="thin">
        <color theme="0" tint="-0.24994659260841701"/>
      </top>
      <bottom style="medium">
        <color auto="1"/>
      </bottom>
      <diagonal/>
    </border>
    <border>
      <left/>
      <right style="thin">
        <color theme="0" tint="-0.24994659260841701"/>
      </right>
      <top style="thin">
        <color theme="0" tint="-0.24994659260841701"/>
      </top>
      <bottom style="medium">
        <color auto="1"/>
      </bottom>
      <diagonal/>
    </border>
    <border>
      <left style="thin">
        <color theme="0" tint="-0.24994659260841701"/>
      </left>
      <right style="medium">
        <color auto="1"/>
      </right>
      <top/>
      <bottom style="medium">
        <color auto="1"/>
      </bottom>
      <diagonal/>
    </border>
    <border>
      <left/>
      <right style="thin">
        <color theme="0" tint="-0.24994659260841701"/>
      </right>
      <top/>
      <bottom style="medium">
        <color auto="1"/>
      </bottom>
      <diagonal/>
    </border>
    <border>
      <left style="thin">
        <color theme="0" tint="-0.24994659260841701"/>
      </left>
      <right/>
      <top style="thin">
        <color theme="0" tint="-0.24994659260841701"/>
      </top>
      <bottom style="medium">
        <color auto="1"/>
      </bottom>
      <diagonal/>
    </border>
    <border>
      <left style="thin">
        <color theme="0" tint="-0.24994659260841701"/>
      </left>
      <right style="thin">
        <color theme="0" tint="-0.24994659260841701"/>
      </right>
      <top/>
      <bottom style="medium">
        <color auto="1"/>
      </bottom>
      <diagonal/>
    </border>
    <border>
      <left style="medium">
        <color auto="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auto="1"/>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medium">
        <color auto="1"/>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style="thin">
        <color theme="0" tint="-0.24994659260841701"/>
      </left>
      <right style="thin">
        <color theme="0" tint="-0.24994659260841701"/>
      </right>
      <top/>
      <bottom/>
      <diagonal/>
    </border>
    <border>
      <left style="medium">
        <color auto="1"/>
      </left>
      <right/>
      <top style="thin">
        <color theme="0" tint="-0.24994659260841701"/>
      </top>
      <bottom style="medium">
        <color auto="1"/>
      </bottom>
      <diagonal/>
    </border>
    <border>
      <left/>
      <right/>
      <top style="thin">
        <color theme="0" tint="-0.24994659260841701"/>
      </top>
      <bottom style="medium">
        <color auto="1"/>
      </bottom>
      <diagonal/>
    </border>
    <border>
      <left/>
      <right style="medium">
        <color auto="1"/>
      </right>
      <top style="thin">
        <color theme="0" tint="-0.2499465926084170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theme="0" tint="-0.24994659260841701"/>
      </top>
      <bottom style="medium">
        <color auto="1"/>
      </bottom>
      <diagonal/>
    </border>
    <border>
      <left style="medium">
        <color indexed="64"/>
      </left>
      <right/>
      <top/>
      <bottom style="thin">
        <color indexed="64"/>
      </bottom>
      <diagonal/>
    </border>
    <border>
      <left style="medium">
        <color indexed="64"/>
      </left>
      <right/>
      <top style="thin">
        <color indexed="64"/>
      </top>
      <bottom/>
      <diagonal/>
    </border>
    <border>
      <left/>
      <right/>
      <top style="thick">
        <color auto="1"/>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ck">
        <color theme="6" tint="-0.24994659260841701"/>
      </left>
      <right/>
      <top style="thick">
        <color theme="6" tint="-0.24994659260841701"/>
      </top>
      <bottom/>
      <diagonal/>
    </border>
    <border>
      <left/>
      <right/>
      <top style="thick">
        <color theme="6" tint="-0.24994659260841701"/>
      </top>
      <bottom/>
      <diagonal/>
    </border>
    <border>
      <left/>
      <right style="thick">
        <color theme="6" tint="-0.24994659260841701"/>
      </right>
      <top style="thick">
        <color theme="6" tint="-0.24994659260841701"/>
      </top>
      <bottom/>
      <diagonal/>
    </border>
    <border>
      <left style="thick">
        <color theme="6" tint="-0.24994659260841701"/>
      </left>
      <right/>
      <top/>
      <bottom/>
      <diagonal/>
    </border>
    <border>
      <left/>
      <right style="thick">
        <color theme="6" tint="-0.24994659260841701"/>
      </right>
      <top/>
      <bottom/>
      <diagonal/>
    </border>
    <border>
      <left style="thick">
        <color theme="6" tint="-0.24994659260841701"/>
      </left>
      <right/>
      <top/>
      <bottom style="thick">
        <color theme="6" tint="-0.24994659260841701"/>
      </bottom>
      <diagonal/>
    </border>
    <border>
      <left/>
      <right/>
      <top/>
      <bottom style="thick">
        <color theme="6" tint="-0.24994659260841701"/>
      </bottom>
      <diagonal/>
    </border>
    <border>
      <left/>
      <right style="thick">
        <color theme="6" tint="-0.24994659260841701"/>
      </right>
      <top/>
      <bottom style="thick">
        <color theme="6" tint="-0.24994659260841701"/>
      </bottom>
      <diagonal/>
    </border>
  </borders>
  <cellStyleXfs count="7">
    <xf numFmtId="0" fontId="0" fillId="0" borderId="0"/>
    <xf numFmtId="44" fontId="4" fillId="0" borderId="0" applyFont="0" applyFill="0" applyBorder="0" applyAlignment="0" applyProtection="0"/>
    <xf numFmtId="0" fontId="4" fillId="0" borderId="0"/>
    <xf numFmtId="0" fontId="50" fillId="0" borderId="0" applyNumberFormat="0" applyFill="0" applyBorder="0" applyAlignment="0" applyProtection="0"/>
    <xf numFmtId="0" fontId="3" fillId="0" borderId="0"/>
    <xf numFmtId="0" fontId="2" fillId="0" borderId="0"/>
    <xf numFmtId="0" fontId="1" fillId="0" borderId="0"/>
  </cellStyleXfs>
  <cellXfs count="1210">
    <xf numFmtId="0" fontId="0" fillId="0" borderId="0" xfId="0"/>
    <xf numFmtId="0" fontId="7" fillId="0" borderId="0" xfId="0" applyFont="1"/>
    <xf numFmtId="0" fontId="8" fillId="0" borderId="0" xfId="0" applyFont="1" applyAlignment="1">
      <alignment horizontal="center" wrapText="1"/>
    </xf>
    <xf numFmtId="0" fontId="7" fillId="0" borderId="2" xfId="0" applyFont="1" applyBorder="1"/>
    <xf numFmtId="0" fontId="7" fillId="0" borderId="6" xfId="0" applyFont="1" applyBorder="1"/>
    <xf numFmtId="0" fontId="7" fillId="0" borderId="4" xfId="0" applyFont="1" applyBorder="1"/>
    <xf numFmtId="0" fontId="7" fillId="0" borderId="5" xfId="0" applyFont="1" applyBorder="1"/>
    <xf numFmtId="8" fontId="7" fillId="0" borderId="0" xfId="0" applyNumberFormat="1" applyFont="1" applyAlignment="1">
      <alignment horizontal="center"/>
    </xf>
    <xf numFmtId="0" fontId="7" fillId="0" borderId="8" xfId="0" applyFont="1" applyBorder="1"/>
    <xf numFmtId="0" fontId="7" fillId="0" borderId="0" xfId="0" applyFont="1" applyAlignment="1">
      <alignment horizontal="left" wrapText="1"/>
    </xf>
    <xf numFmtId="0" fontId="7" fillId="0" borderId="0" xfId="0" applyFont="1" applyAlignment="1">
      <alignment horizontal="center"/>
    </xf>
    <xf numFmtId="0" fontId="7" fillId="0" borderId="9" xfId="0" applyFont="1" applyBorder="1"/>
    <xf numFmtId="0" fontId="15" fillId="0" borderId="0" xfId="0" applyFont="1"/>
    <xf numFmtId="0" fontId="0" fillId="0" borderId="0" xfId="0" applyAlignment="1">
      <alignment horizontal="center"/>
    </xf>
    <xf numFmtId="0" fontId="7" fillId="0" borderId="8" xfId="0" applyFont="1" applyBorder="1" applyAlignment="1">
      <alignment horizontal="center"/>
    </xf>
    <xf numFmtId="0" fontId="7" fillId="0" borderId="10" xfId="0" applyFont="1" applyBorder="1"/>
    <xf numFmtId="0" fontId="11" fillId="0" borderId="6" xfId="0" applyFont="1" applyBorder="1"/>
    <xf numFmtId="0" fontId="5" fillId="0" borderId="0" xfId="0" applyFont="1" applyAlignment="1">
      <alignment horizontal="left" vertical="center"/>
    </xf>
    <xf numFmtId="0" fontId="7" fillId="0" borderId="3" xfId="0" applyFont="1" applyBorder="1"/>
    <xf numFmtId="0" fontId="8" fillId="0" borderId="6" xfId="0" applyFont="1" applyBorder="1"/>
    <xf numFmtId="0" fontId="15" fillId="0" borderId="8" xfId="0" applyFont="1" applyBorder="1"/>
    <xf numFmtId="0" fontId="7" fillId="0" borderId="2" xfId="0" applyFont="1" applyBorder="1" applyProtection="1">
      <protection locked="0"/>
    </xf>
    <xf numFmtId="0" fontId="15" fillId="0" borderId="2" xfId="0" applyFont="1" applyBorder="1"/>
    <xf numFmtId="0" fontId="15" fillId="0" borderId="6" xfId="0" applyFont="1" applyBorder="1"/>
    <xf numFmtId="0" fontId="15" fillId="0" borderId="4" xfId="0" applyFont="1" applyBorder="1"/>
    <xf numFmtId="0" fontId="5" fillId="0" borderId="0" xfId="0" applyFont="1"/>
    <xf numFmtId="0" fontId="19" fillId="0" borderId="0" xfId="0" applyFont="1"/>
    <xf numFmtId="0" fontId="18" fillId="0" borderId="0" xfId="0" applyFont="1" applyAlignment="1">
      <alignment horizontal="center"/>
    </xf>
    <xf numFmtId="0" fontId="12" fillId="0" borderId="0" xfId="0" applyFont="1" applyAlignment="1">
      <alignment horizontal="center"/>
    </xf>
    <xf numFmtId="0" fontId="12" fillId="0" borderId="0" xfId="0" applyFont="1" applyAlignment="1">
      <alignment horizontal="center" vertical="top"/>
    </xf>
    <xf numFmtId="0" fontId="12" fillId="0" borderId="0" xfId="0" applyFont="1" applyAlignment="1">
      <alignment horizontal="left"/>
    </xf>
    <xf numFmtId="0" fontId="21" fillId="0" borderId="0" xfId="0" applyFont="1" applyAlignment="1">
      <alignment horizontal="center"/>
    </xf>
    <xf numFmtId="0" fontId="21" fillId="0" borderId="0" xfId="0" applyFont="1"/>
    <xf numFmtId="0" fontId="0" fillId="0" borderId="0" xfId="0" applyAlignment="1">
      <alignment horizontal="left"/>
    </xf>
    <xf numFmtId="0" fontId="25" fillId="0" borderId="0" xfId="0" applyFont="1"/>
    <xf numFmtId="0" fontId="26" fillId="0" borderId="0" xfId="0" applyFont="1" applyAlignment="1">
      <alignment horizontal="left"/>
    </xf>
    <xf numFmtId="0" fontId="27" fillId="0" borderId="0" xfId="0" applyFont="1"/>
    <xf numFmtId="0" fontId="0" fillId="0" borderId="2" xfId="0" applyBorder="1"/>
    <xf numFmtId="0" fontId="23" fillId="0" borderId="0" xfId="0" applyFont="1"/>
    <xf numFmtId="0" fontId="0" fillId="0" borderId="0" xfId="0" applyAlignment="1">
      <alignment horizontal="center" wrapText="1"/>
    </xf>
    <xf numFmtId="0" fontId="0" fillId="0" borderId="0" xfId="0" applyAlignment="1" applyProtection="1">
      <alignment horizontal="center"/>
      <protection locked="0"/>
    </xf>
    <xf numFmtId="0" fontId="32" fillId="0" borderId="0" xfId="0" applyFont="1"/>
    <xf numFmtId="168" fontId="0" fillId="0" borderId="0" xfId="0" applyNumberFormat="1" applyAlignment="1" applyProtection="1">
      <alignment horizontal="center"/>
      <protection locked="0"/>
    </xf>
    <xf numFmtId="0" fontId="7" fillId="0" borderId="2" xfId="0" applyFont="1" applyBorder="1" applyAlignment="1">
      <alignment horizontal="center" vertical="center"/>
    </xf>
    <xf numFmtId="0" fontId="0" fillId="0" borderId="2" xfId="0" applyBorder="1" applyProtection="1">
      <protection locked="0"/>
    </xf>
    <xf numFmtId="0" fontId="22" fillId="0" borderId="0" xfId="0" applyFont="1"/>
    <xf numFmtId="0" fontId="34" fillId="0" borderId="0" xfId="0" applyFont="1"/>
    <xf numFmtId="0" fontId="35" fillId="0" borderId="0" xfId="0" applyFont="1"/>
    <xf numFmtId="0" fontId="36" fillId="0" borderId="0" xfId="0" applyFont="1"/>
    <xf numFmtId="167" fontId="0" fillId="0" borderId="0" xfId="0" applyNumberFormat="1" applyAlignment="1" applyProtection="1">
      <alignment horizontal="center"/>
      <protection locked="0"/>
    </xf>
    <xf numFmtId="168" fontId="40" fillId="3" borderId="5" xfId="0" applyNumberFormat="1" applyFont="1" applyFill="1" applyBorder="1" applyAlignment="1">
      <alignment horizontal="left" vertical="center" wrapText="1"/>
    </xf>
    <xf numFmtId="0" fontId="40" fillId="3" borderId="3" xfId="0" applyFont="1" applyFill="1" applyBorder="1" applyAlignment="1">
      <alignment horizontal="left" vertical="center"/>
    </xf>
    <xf numFmtId="0" fontId="40" fillId="3" borderId="6" xfId="0" applyFont="1" applyFill="1" applyBorder="1" applyAlignment="1">
      <alignment horizontal="left" vertical="center"/>
    </xf>
    <xf numFmtId="0" fontId="40" fillId="3" borderId="9" xfId="0" applyFont="1" applyFill="1" applyBorder="1" applyAlignment="1">
      <alignment horizontal="left" vertical="center"/>
    </xf>
    <xf numFmtId="0" fontId="4" fillId="3" borderId="3" xfId="0" applyFont="1" applyFill="1" applyBorder="1" applyAlignment="1">
      <alignment horizontal="left" vertical="center"/>
    </xf>
    <xf numFmtId="168" fontId="4" fillId="3" borderId="5" xfId="0" applyNumberFormat="1" applyFont="1" applyFill="1" applyBorder="1" applyAlignment="1">
      <alignment horizontal="left" vertical="center" wrapText="1"/>
    </xf>
    <xf numFmtId="0" fontId="4" fillId="3" borderId="6" xfId="0" applyFont="1" applyFill="1" applyBorder="1" applyAlignment="1">
      <alignment horizontal="left" vertical="center"/>
    </xf>
    <xf numFmtId="168" fontId="4" fillId="3" borderId="8" xfId="0" applyNumberFormat="1" applyFont="1" applyFill="1" applyBorder="1" applyAlignment="1">
      <alignment horizontal="left" vertical="center" wrapText="1"/>
    </xf>
    <xf numFmtId="0" fontId="4" fillId="3" borderId="9" xfId="0" applyFont="1" applyFill="1" applyBorder="1" applyAlignment="1">
      <alignment horizontal="left" vertical="center"/>
    </xf>
    <xf numFmtId="0" fontId="4" fillId="3" borderId="0" xfId="0" applyFont="1" applyFill="1" applyAlignment="1">
      <alignment horizontal="left" vertical="center"/>
    </xf>
    <xf numFmtId="0" fontId="4" fillId="3" borderId="2" xfId="0" applyFont="1" applyFill="1" applyBorder="1" applyAlignment="1">
      <alignment horizontal="left" vertical="center"/>
    </xf>
    <xf numFmtId="0" fontId="4" fillId="3" borderId="0" xfId="0" applyFont="1" applyFill="1"/>
    <xf numFmtId="0" fontId="4" fillId="3" borderId="1" xfId="0" applyFont="1" applyFill="1" applyBorder="1"/>
    <xf numFmtId="0" fontId="39" fillId="3" borderId="0" xfId="0" applyFont="1" applyFill="1"/>
    <xf numFmtId="0" fontId="4" fillId="3" borderId="0" xfId="0" applyFont="1" applyFill="1" applyAlignment="1">
      <alignment vertical="center"/>
    </xf>
    <xf numFmtId="0" fontId="4" fillId="3" borderId="0" xfId="0" applyFont="1" applyFill="1" applyAlignment="1">
      <alignment horizontal="left"/>
    </xf>
    <xf numFmtId="0" fontId="40" fillId="3" borderId="0" xfId="0" applyFont="1" applyFill="1"/>
    <xf numFmtId="0" fontId="40" fillId="3" borderId="1" xfId="0" applyFont="1" applyFill="1" applyBorder="1"/>
    <xf numFmtId="0" fontId="40" fillId="3" borderId="0" xfId="0" applyFont="1" applyFill="1" applyAlignment="1">
      <alignment vertical="center"/>
    </xf>
    <xf numFmtId="0" fontId="40" fillId="3" borderId="0" xfId="0" applyFont="1" applyFill="1" applyAlignment="1">
      <alignment horizontal="left"/>
    </xf>
    <xf numFmtId="0" fontId="4" fillId="3" borderId="12" xfId="0" applyFont="1" applyFill="1" applyBorder="1"/>
    <xf numFmtId="0" fontId="4" fillId="3" borderId="8"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0" fillId="3" borderId="8" xfId="0" applyFont="1" applyFill="1" applyBorder="1" applyAlignment="1">
      <alignment horizontal="left" vertical="center" wrapText="1"/>
    </xf>
    <xf numFmtId="0" fontId="40" fillId="3" borderId="10" xfId="0" applyFont="1" applyFill="1" applyBorder="1" applyAlignment="1">
      <alignment horizontal="left" vertical="center" wrapText="1"/>
    </xf>
    <xf numFmtId="49" fontId="0" fillId="0" borderId="0" xfId="0" applyNumberFormat="1" applyAlignment="1" applyProtection="1">
      <alignment horizontal="center"/>
      <protection locked="0"/>
    </xf>
    <xf numFmtId="49" fontId="27" fillId="0" borderId="0" xfId="0" applyNumberFormat="1" applyFont="1" applyAlignment="1" applyProtection="1">
      <alignment horizontal="center"/>
      <protection locked="0"/>
    </xf>
    <xf numFmtId="166" fontId="27" fillId="0" borderId="0" xfId="0" applyNumberFormat="1" applyFont="1" applyAlignment="1" applyProtection="1">
      <alignment horizontal="center"/>
      <protection locked="0"/>
    </xf>
    <xf numFmtId="0" fontId="28" fillId="0" borderId="0" xfId="0" applyFont="1"/>
    <xf numFmtId="0" fontId="0" fillId="4" borderId="0" xfId="0" applyFill="1"/>
    <xf numFmtId="0" fontId="0" fillId="0" borderId="19" xfId="0" applyBorder="1"/>
    <xf numFmtId="0" fontId="0" fillId="0" borderId="20" xfId="0" applyBorder="1"/>
    <xf numFmtId="0" fontId="42" fillId="0" borderId="0" xfId="0" applyFont="1"/>
    <xf numFmtId="0" fontId="28" fillId="0" borderId="0" xfId="0" applyFont="1" applyAlignment="1">
      <alignment horizontal="center"/>
    </xf>
    <xf numFmtId="0" fontId="24" fillId="0" borderId="0" xfId="0" applyFont="1"/>
    <xf numFmtId="0" fontId="24" fillId="0" borderId="0" xfId="0" applyFont="1" applyAlignment="1">
      <alignment horizontal="center"/>
    </xf>
    <xf numFmtId="0" fontId="10" fillId="0" borderId="0" xfId="0" applyFont="1" applyAlignment="1">
      <alignment vertical="center"/>
    </xf>
    <xf numFmtId="0" fontId="29" fillId="0" borderId="0" xfId="0" applyFont="1" applyAlignment="1">
      <alignment vertical="center"/>
    </xf>
    <xf numFmtId="0" fontId="29" fillId="0" borderId="0" xfId="0" applyFont="1" applyAlignment="1">
      <alignment horizontal="right" vertical="center"/>
    </xf>
    <xf numFmtId="0" fontId="30" fillId="0" borderId="0" xfId="0" applyFont="1" applyAlignment="1">
      <alignment vertical="center"/>
    </xf>
    <xf numFmtId="0" fontId="21" fillId="0" borderId="0" xfId="0" applyFont="1" applyAlignment="1">
      <alignment vertical="center"/>
    </xf>
    <xf numFmtId="167" fontId="30" fillId="0" borderId="0" xfId="0" applyNumberFormat="1" applyFont="1" applyAlignment="1">
      <alignment vertical="center"/>
    </xf>
    <xf numFmtId="167" fontId="10" fillId="0" borderId="0" xfId="0" applyNumberFormat="1" applyFont="1" applyAlignment="1">
      <alignment horizontal="left" vertical="center"/>
    </xf>
    <xf numFmtId="167" fontId="30" fillId="0" borderId="0" xfId="0" applyNumberFormat="1" applyFont="1" applyAlignment="1">
      <alignment horizontal="left" vertical="center"/>
    </xf>
    <xf numFmtId="167" fontId="30" fillId="0" borderId="17" xfId="0" applyNumberFormat="1" applyFont="1" applyBorder="1" applyAlignment="1">
      <alignment horizontal="left" vertical="center"/>
    </xf>
    <xf numFmtId="167" fontId="30" fillId="0" borderId="17" xfId="0" applyNumberFormat="1" applyFont="1" applyBorder="1" applyAlignment="1">
      <alignment vertical="center"/>
    </xf>
    <xf numFmtId="167" fontId="30" fillId="0" borderId="17" xfId="0" applyNumberFormat="1" applyFont="1" applyBorder="1" applyAlignment="1">
      <alignment horizontal="right" vertical="center"/>
    </xf>
    <xf numFmtId="0" fontId="21" fillId="0" borderId="0" xfId="0" applyFont="1" applyAlignment="1">
      <alignment horizontal="right"/>
    </xf>
    <xf numFmtId="0" fontId="22" fillId="0" borderId="0" xfId="0" applyFont="1" applyAlignment="1">
      <alignment vertical="center"/>
    </xf>
    <xf numFmtId="165" fontId="22" fillId="0" borderId="0" xfId="0" applyNumberFormat="1" applyFont="1" applyAlignment="1">
      <alignment vertical="center"/>
    </xf>
    <xf numFmtId="165" fontId="22" fillId="0" borderId="0" xfId="0" applyNumberFormat="1" applyFont="1" applyAlignment="1">
      <alignment horizontal="right" vertical="center"/>
    </xf>
    <xf numFmtId="0" fontId="22" fillId="0" borderId="0" xfId="0" applyFont="1" applyAlignment="1">
      <alignment horizontal="center"/>
    </xf>
    <xf numFmtId="0" fontId="41" fillId="0" borderId="0" xfId="0" applyFont="1" applyAlignment="1">
      <alignment vertical="center"/>
    </xf>
    <xf numFmtId="165" fontId="21" fillId="0" borderId="0" xfId="0" applyNumberFormat="1" applyFont="1" applyAlignment="1">
      <alignment horizontal="right" vertical="center"/>
    </xf>
    <xf numFmtId="0" fontId="22" fillId="0" borderId="0" xfId="0" applyFont="1" applyAlignment="1">
      <alignment wrapText="1"/>
    </xf>
    <xf numFmtId="4" fontId="22" fillId="0" borderId="0" xfId="0" applyNumberFormat="1" applyFont="1" applyAlignment="1">
      <alignment horizontal="right" vertical="center"/>
    </xf>
    <xf numFmtId="0" fontId="22" fillId="0" borderId="0" xfId="0" applyFont="1" applyAlignment="1">
      <alignment horizontal="left" vertical="center"/>
    </xf>
    <xf numFmtId="0" fontId="22" fillId="0" borderId="0" xfId="0" applyFont="1" applyAlignment="1">
      <alignment horizontal="right"/>
    </xf>
    <xf numFmtId="0" fontId="22" fillId="0" borderId="0" xfId="0" applyFont="1" applyAlignment="1">
      <alignment vertical="top" wrapText="1"/>
    </xf>
    <xf numFmtId="167" fontId="30" fillId="0" borderId="0" xfId="0" applyNumberFormat="1" applyFont="1" applyAlignment="1">
      <alignment horizontal="right" vertical="center"/>
    </xf>
    <xf numFmtId="0" fontId="29" fillId="0" borderId="0" xfId="0" applyFont="1"/>
    <xf numFmtId="0" fontId="29" fillId="0" borderId="0" xfId="0" applyFont="1" applyAlignment="1">
      <alignment horizontal="left" vertical="center" wrapText="1"/>
    </xf>
    <xf numFmtId="0" fontId="29" fillId="0" borderId="0" xfId="0" applyFont="1" applyAlignment="1">
      <alignment horizontal="left" vertical="top" wrapText="1"/>
    </xf>
    <xf numFmtId="0" fontId="29" fillId="0" borderId="0" xfId="0" applyFont="1" applyAlignment="1">
      <alignment vertical="top" wrapText="1"/>
    </xf>
    <xf numFmtId="0" fontId="29" fillId="0" borderId="2" xfId="0" applyFont="1" applyBorder="1" applyAlignment="1">
      <alignment vertical="top" wrapText="1"/>
    </xf>
    <xf numFmtId="0" fontId="29" fillId="0" borderId="0" xfId="0" applyFont="1" applyAlignment="1">
      <alignment horizontal="center" vertical="top" wrapText="1"/>
    </xf>
    <xf numFmtId="0" fontId="29" fillId="0" borderId="0" xfId="0" applyFont="1" applyAlignment="1">
      <alignment horizontal="center" vertical="center"/>
    </xf>
    <xf numFmtId="0" fontId="31" fillId="0" borderId="0" xfId="0" applyFont="1" applyAlignment="1">
      <alignment horizontal="center"/>
    </xf>
    <xf numFmtId="0" fontId="17" fillId="0" borderId="2" xfId="0" applyFont="1" applyBorder="1" applyAlignment="1" applyProtection="1">
      <alignment horizontal="center" vertical="center"/>
      <protection locked="0"/>
    </xf>
    <xf numFmtId="8" fontId="7" fillId="0" borderId="0" xfId="0" applyNumberFormat="1" applyFont="1" applyAlignment="1">
      <alignment horizontal="right"/>
    </xf>
    <xf numFmtId="0" fontId="9" fillId="0" borderId="6" xfId="0" applyFont="1" applyBorder="1" applyAlignment="1">
      <alignment vertical="top"/>
    </xf>
    <xf numFmtId="0" fontId="9" fillId="0" borderId="0" xfId="0" applyFont="1" applyAlignment="1">
      <alignment horizontal="left"/>
    </xf>
    <xf numFmtId="0" fontId="11" fillId="0" borderId="6" xfId="0" applyFont="1" applyBorder="1" applyAlignment="1">
      <alignment vertical="top"/>
    </xf>
    <xf numFmtId="0" fontId="14" fillId="0" borderId="0" xfId="0" applyFont="1"/>
    <xf numFmtId="0" fontId="36" fillId="0" borderId="0" xfId="0" applyFont="1" applyAlignment="1" applyProtection="1">
      <alignment horizontal="center"/>
      <protection locked="0"/>
    </xf>
    <xf numFmtId="8" fontId="36" fillId="0" borderId="1" xfId="0" applyNumberFormat="1" applyFont="1" applyBorder="1" applyAlignment="1" applyProtection="1">
      <alignment horizontal="right"/>
      <protection locked="0"/>
    </xf>
    <xf numFmtId="0" fontId="36" fillId="0" borderId="0" xfId="0" applyFont="1" applyAlignment="1">
      <alignment horizontal="left"/>
    </xf>
    <xf numFmtId="8" fontId="36" fillId="0" borderId="0" xfId="0" applyNumberFormat="1" applyFont="1" applyAlignment="1">
      <alignment horizontal="right"/>
    </xf>
    <xf numFmtId="8" fontId="36" fillId="0" borderId="0" xfId="0" applyNumberFormat="1" applyFont="1" applyAlignment="1" applyProtection="1">
      <alignment horizontal="right"/>
      <protection locked="0"/>
    </xf>
    <xf numFmtId="0" fontId="18" fillId="0" borderId="0" xfId="0" applyFont="1"/>
    <xf numFmtId="0" fontId="11" fillId="0" borderId="0" xfId="0" applyFont="1"/>
    <xf numFmtId="0" fontId="16" fillId="0" borderId="0" xfId="0" applyFont="1"/>
    <xf numFmtId="8" fontId="7" fillId="0" borderId="2" xfId="0" applyNumberFormat="1" applyFont="1" applyBorder="1" applyAlignment="1">
      <alignment horizontal="right"/>
    </xf>
    <xf numFmtId="8" fontId="36" fillId="0" borderId="0" xfId="0" applyNumberFormat="1" applyFont="1" applyAlignment="1" applyProtection="1">
      <alignment horizontal="center"/>
      <protection locked="0"/>
    </xf>
    <xf numFmtId="0" fontId="36" fillId="0" borderId="0" xfId="0" applyFont="1" applyProtection="1">
      <protection locked="0"/>
    </xf>
    <xf numFmtId="0" fontId="36" fillId="0" borderId="8" xfId="0" applyFont="1" applyBorder="1" applyProtection="1">
      <protection locked="0"/>
    </xf>
    <xf numFmtId="0" fontId="36" fillId="0" borderId="0" xfId="0" applyFont="1" applyAlignment="1" applyProtection="1">
      <alignment wrapText="1"/>
      <protection locked="0"/>
    </xf>
    <xf numFmtId="8" fontId="36" fillId="0" borderId="1" xfId="0" applyNumberFormat="1" applyFont="1" applyBorder="1" applyAlignment="1">
      <alignment horizontal="right"/>
    </xf>
    <xf numFmtId="4" fontId="36" fillId="0" borderId="1" xfId="0" applyNumberFormat="1" applyFont="1" applyBorder="1" applyAlignment="1" applyProtection="1">
      <alignment horizontal="right"/>
      <protection locked="0"/>
    </xf>
    <xf numFmtId="4" fontId="36" fillId="0" borderId="11" xfId="0" applyNumberFormat="1" applyFont="1" applyBorder="1" applyAlignment="1" applyProtection="1">
      <alignment horizontal="right"/>
      <protection locked="0"/>
    </xf>
    <xf numFmtId="0" fontId="15" fillId="0" borderId="6" xfId="0" applyFont="1" applyBorder="1" applyAlignment="1" applyProtection="1">
      <alignment horizontal="center"/>
      <protection locked="0"/>
    </xf>
    <xf numFmtId="0" fontId="36" fillId="0" borderId="0" xfId="0" applyFont="1" applyAlignment="1">
      <alignment horizontal="left" wrapText="1"/>
    </xf>
    <xf numFmtId="0" fontId="5" fillId="0" borderId="0" xfId="0" applyFont="1" applyAlignment="1">
      <alignment horizontal="center" vertical="top"/>
    </xf>
    <xf numFmtId="0" fontId="7" fillId="0" borderId="0" xfId="0" applyFont="1" applyAlignment="1">
      <alignment horizontal="left" vertical="center"/>
    </xf>
    <xf numFmtId="0" fontId="20" fillId="0" borderId="0" xfId="0" applyFont="1"/>
    <xf numFmtId="165" fontId="36" fillId="0" borderId="0" xfId="0" applyNumberFormat="1" applyFont="1" applyAlignment="1" applyProtection="1">
      <alignment horizontal="right"/>
      <protection locked="0"/>
    </xf>
    <xf numFmtId="44" fontId="36" fillId="0" borderId="0" xfId="1" applyFont="1" applyFill="1" applyBorder="1" applyAlignment="1" applyProtection="1">
      <alignment horizontal="right" wrapText="1"/>
      <protection locked="0"/>
    </xf>
    <xf numFmtId="0" fontId="36" fillId="0" borderId="0" xfId="0" applyFont="1" applyAlignment="1" applyProtection="1">
      <alignment horizontal="left" wrapText="1" indent="4"/>
      <protection locked="0"/>
    </xf>
    <xf numFmtId="44" fontId="36" fillId="0" borderId="4" xfId="1" applyFont="1" applyFill="1" applyBorder="1" applyAlignment="1" applyProtection="1">
      <alignment horizontal="right" wrapText="1"/>
      <protection locked="0"/>
    </xf>
    <xf numFmtId="4" fontId="36" fillId="0" borderId="0" xfId="0" applyNumberFormat="1" applyFont="1" applyAlignment="1" applyProtection="1">
      <alignment horizontal="right"/>
      <protection locked="0"/>
    </xf>
    <xf numFmtId="0" fontId="7" fillId="0" borderId="8" xfId="0" applyFont="1" applyBorder="1" applyAlignment="1">
      <alignment horizontal="left" wrapText="1"/>
    </xf>
    <xf numFmtId="165" fontId="36" fillId="0" borderId="0" xfId="0" applyNumberFormat="1" applyFont="1" applyAlignment="1">
      <alignment horizontal="right"/>
    </xf>
    <xf numFmtId="44" fontId="9" fillId="0" borderId="1" xfId="0" applyNumberFormat="1" applyFont="1" applyBorder="1" applyAlignment="1">
      <alignment horizontal="right"/>
    </xf>
    <xf numFmtId="0" fontId="11" fillId="0" borderId="0" xfId="0" applyFont="1" applyAlignment="1">
      <alignment horizontal="left" vertical="top" wrapText="1"/>
    </xf>
    <xf numFmtId="0" fontId="5" fillId="0" borderId="2" xfId="0" applyFont="1" applyBorder="1" applyAlignment="1" applyProtection="1">
      <alignment wrapText="1"/>
      <protection locked="0"/>
    </xf>
    <xf numFmtId="0" fontId="17" fillId="0" borderId="0" xfId="0" applyFont="1" applyAlignment="1">
      <alignment horizontal="center"/>
    </xf>
    <xf numFmtId="168" fontId="7" fillId="0" borderId="0" xfId="0" applyNumberFormat="1" applyFont="1" applyAlignment="1" applyProtection="1">
      <alignment horizontal="center"/>
      <protection locked="0"/>
    </xf>
    <xf numFmtId="0" fontId="18" fillId="0" borderId="3" xfId="0" applyFont="1" applyBorder="1" applyAlignment="1">
      <alignment vertical="top" wrapText="1"/>
    </xf>
    <xf numFmtId="0" fontId="18" fillId="0" borderId="4" xfId="0" applyFont="1" applyBorder="1" applyAlignment="1">
      <alignment vertical="top" wrapText="1"/>
    </xf>
    <xf numFmtId="0" fontId="18" fillId="0" borderId="0" xfId="0" applyFont="1" applyAlignment="1">
      <alignment vertical="top"/>
    </xf>
    <xf numFmtId="0" fontId="18" fillId="0" borderId="8" xfId="0" applyFont="1" applyBorder="1" applyAlignment="1">
      <alignment horizontal="center"/>
    </xf>
    <xf numFmtId="0" fontId="18" fillId="0" borderId="6" xfId="0" applyFont="1" applyBorder="1" applyAlignment="1">
      <alignment vertical="top" wrapText="1"/>
    </xf>
    <xf numFmtId="0" fontId="18" fillId="0" borderId="0" xfId="0" applyFont="1" applyAlignment="1">
      <alignment vertical="top" wrapText="1"/>
    </xf>
    <xf numFmtId="0" fontId="18" fillId="0" borderId="8" xfId="0" applyFont="1" applyBorder="1" applyAlignment="1">
      <alignment vertical="top" wrapText="1"/>
    </xf>
    <xf numFmtId="0" fontId="18" fillId="0" borderId="0" xfId="0" applyFont="1" applyAlignment="1">
      <alignment horizontal="center" vertical="center" wrapText="1"/>
    </xf>
    <xf numFmtId="0" fontId="18" fillId="0" borderId="8" xfId="0" applyFont="1" applyBorder="1" applyAlignment="1">
      <alignment horizontal="center" vertical="center" wrapText="1"/>
    </xf>
    <xf numFmtId="0" fontId="18" fillId="0" borderId="6"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0" xfId="0" applyFont="1" applyAlignment="1">
      <alignment horizontal="center"/>
    </xf>
    <xf numFmtId="0" fontId="11" fillId="0" borderId="8" xfId="0" applyFont="1" applyBorder="1" applyAlignment="1">
      <alignment horizontal="center"/>
    </xf>
    <xf numFmtId="0" fontId="11" fillId="0" borderId="6" xfId="0" applyFont="1" applyBorder="1" applyAlignment="1">
      <alignment horizontal="center"/>
    </xf>
    <xf numFmtId="0" fontId="18" fillId="0" borderId="0" xfId="0" applyFont="1" applyAlignment="1">
      <alignment horizontal="center" vertical="top" wrapText="1"/>
    </xf>
    <xf numFmtId="0" fontId="18" fillId="0" borderId="8" xfId="0" applyFont="1" applyBorder="1" applyAlignment="1">
      <alignment horizontal="center" vertical="top" wrapText="1"/>
    </xf>
    <xf numFmtId="0" fontId="18" fillId="0" borderId="6" xfId="0" applyFont="1" applyBorder="1" applyAlignment="1">
      <alignment horizontal="center" vertical="top" wrapText="1"/>
    </xf>
    <xf numFmtId="0" fontId="18" fillId="0" borderId="6" xfId="0" applyFont="1" applyBorder="1" applyAlignment="1">
      <alignment horizontal="center" wrapText="1"/>
    </xf>
    <xf numFmtId="0" fontId="18" fillId="0" borderId="0" xfId="0" applyFont="1" applyAlignment="1">
      <alignment horizontal="center" wrapText="1"/>
    </xf>
    <xf numFmtId="0" fontId="18" fillId="0" borderId="8" xfId="0" applyFont="1" applyBorder="1" applyAlignment="1">
      <alignment horizontal="center" wrapText="1"/>
    </xf>
    <xf numFmtId="0" fontId="18" fillId="5" borderId="2" xfId="0" applyFont="1" applyFill="1" applyBorder="1" applyAlignment="1">
      <alignment horizontal="center" wrapText="1"/>
    </xf>
    <xf numFmtId="0" fontId="36" fillId="0" borderId="14" xfId="0" applyFont="1" applyBorder="1" applyAlignment="1">
      <alignment horizontal="center" wrapText="1"/>
    </xf>
    <xf numFmtId="0" fontId="36" fillId="0" borderId="2" xfId="0" applyFont="1" applyBorder="1" applyAlignment="1">
      <alignment wrapText="1"/>
    </xf>
    <xf numFmtId="0" fontId="36" fillId="0" borderId="2" xfId="0" applyFont="1" applyBorder="1"/>
    <xf numFmtId="0" fontId="36" fillId="0" borderId="2" xfId="0" applyFont="1" applyBorder="1" applyAlignment="1">
      <alignment horizontal="left" wrapText="1"/>
    </xf>
    <xf numFmtId="0" fontId="36" fillId="0" borderId="10" xfId="0" applyFont="1" applyBorder="1" applyAlignment="1">
      <alignment horizontal="left" wrapText="1"/>
    </xf>
    <xf numFmtId="0" fontId="44" fillId="0" borderId="0" xfId="0" applyFont="1"/>
    <xf numFmtId="0" fontId="45" fillId="0" borderId="0" xfId="0" applyFont="1" applyAlignment="1">
      <alignment horizontal="center"/>
    </xf>
    <xf numFmtId="0" fontId="44" fillId="0" borderId="0" xfId="0" applyFont="1" applyAlignment="1">
      <alignment horizontal="center"/>
    </xf>
    <xf numFmtId="0" fontId="48" fillId="0" borderId="0" xfId="0" applyFont="1"/>
    <xf numFmtId="165" fontId="48" fillId="0" borderId="0" xfId="0" applyNumberFormat="1" applyFont="1"/>
    <xf numFmtId="0" fontId="48" fillId="0" borderId="0" xfId="0" applyFont="1" applyProtection="1">
      <protection locked="0"/>
    </xf>
    <xf numFmtId="167" fontId="48" fillId="0" borderId="0" xfId="0" applyNumberFormat="1" applyFont="1" applyProtection="1">
      <protection locked="0"/>
    </xf>
    <xf numFmtId="0" fontId="48" fillId="0" borderId="0" xfId="0" applyFont="1" applyAlignment="1">
      <alignment horizontal="left"/>
    </xf>
    <xf numFmtId="0" fontId="48" fillId="0" borderId="0" xfId="0" applyFont="1" applyAlignment="1">
      <alignment horizontal="left" wrapText="1"/>
    </xf>
    <xf numFmtId="0" fontId="47" fillId="0" borderId="0" xfId="0" applyFont="1" applyAlignment="1" applyProtection="1">
      <alignment wrapText="1"/>
      <protection locked="0"/>
    </xf>
    <xf numFmtId="0" fontId="49" fillId="0" borderId="0" xfId="0" applyFont="1"/>
    <xf numFmtId="165" fontId="48" fillId="0" borderId="0" xfId="0" applyNumberFormat="1" applyFont="1" applyAlignment="1">
      <alignment horizontal="left"/>
    </xf>
    <xf numFmtId="165" fontId="48" fillId="0" borderId="0" xfId="0" applyNumberFormat="1" applyFont="1" applyAlignment="1">
      <alignment horizontal="center"/>
    </xf>
    <xf numFmtId="0" fontId="48" fillId="0" borderId="0" xfId="0" applyFont="1" applyAlignment="1">
      <alignment wrapText="1"/>
    </xf>
    <xf numFmtId="0" fontId="45" fillId="0" borderId="0" xfId="0" applyFont="1" applyProtection="1">
      <protection locked="0"/>
    </xf>
    <xf numFmtId="0" fontId="47" fillId="0" borderId="0" xfId="0" applyFont="1"/>
    <xf numFmtId="0" fontId="46" fillId="0" borderId="0" xfId="0" applyFont="1" applyProtection="1">
      <protection locked="0"/>
    </xf>
    <xf numFmtId="0" fontId="46" fillId="0" borderId="0" xfId="0" applyFont="1" applyAlignment="1" applyProtection="1">
      <alignment horizontal="center"/>
      <protection locked="0"/>
    </xf>
    <xf numFmtId="49" fontId="48" fillId="0" borderId="0" xfId="0" applyNumberFormat="1" applyFont="1" applyProtection="1">
      <protection locked="0"/>
    </xf>
    <xf numFmtId="0" fontId="48" fillId="0" borderId="4" xfId="0" applyFont="1" applyBorder="1" applyProtection="1">
      <protection locked="0"/>
    </xf>
    <xf numFmtId="0" fontId="48" fillId="0" borderId="18" xfId="0" applyFont="1" applyBorder="1"/>
    <xf numFmtId="0" fontId="48" fillId="0" borderId="26" xfId="0" applyFont="1" applyBorder="1"/>
    <xf numFmtId="0" fontId="48" fillId="0" borderId="17" xfId="0" applyFont="1" applyBorder="1"/>
    <xf numFmtId="165" fontId="48" fillId="0" borderId="17" xfId="0" applyNumberFormat="1" applyFont="1" applyBorder="1"/>
    <xf numFmtId="0" fontId="49" fillId="0" borderId="17" xfId="0" applyFont="1" applyBorder="1" applyProtection="1">
      <protection locked="0"/>
    </xf>
    <xf numFmtId="0" fontId="48" fillId="0" borderId="17" xfId="0" applyFont="1" applyBorder="1" applyProtection="1">
      <protection locked="0"/>
    </xf>
    <xf numFmtId="0" fontId="47" fillId="0" borderId="0" xfId="0" applyFont="1" applyProtection="1">
      <protection locked="0"/>
    </xf>
    <xf numFmtId="0" fontId="46" fillId="0" borderId="0" xfId="0" applyFont="1" applyAlignment="1" applyProtection="1">
      <alignment vertical="center"/>
      <protection locked="0"/>
    </xf>
    <xf numFmtId="0" fontId="48" fillId="0" borderId="0" xfId="0" applyFont="1" applyAlignment="1">
      <alignment vertical="center"/>
    </xf>
    <xf numFmtId="165" fontId="48" fillId="0" borderId="0" xfId="0" applyNumberFormat="1" applyFont="1" applyAlignment="1">
      <alignment vertical="center"/>
    </xf>
    <xf numFmtId="0" fontId="48" fillId="0" borderId="0" xfId="0" applyFont="1" applyAlignment="1" applyProtection="1">
      <alignment vertical="center"/>
      <protection locked="0"/>
    </xf>
    <xf numFmtId="0" fontId="46" fillId="0" borderId="0" xfId="0" applyFont="1" applyAlignment="1" applyProtection="1">
      <alignment horizontal="left" vertical="center" indent="1"/>
      <protection locked="0"/>
    </xf>
    <xf numFmtId="0" fontId="49" fillId="0" borderId="25" xfId="0" applyFont="1" applyBorder="1" applyAlignment="1">
      <alignment horizontal="center"/>
    </xf>
    <xf numFmtId="0" fontId="48" fillId="0" borderId="20" xfId="0" applyFont="1" applyBorder="1" applyAlignment="1">
      <alignment horizontal="left"/>
    </xf>
    <xf numFmtId="0" fontId="48" fillId="0" borderId="19" xfId="0" applyFont="1" applyBorder="1" applyAlignment="1">
      <alignment horizontal="left"/>
    </xf>
    <xf numFmtId="0" fontId="48" fillId="0" borderId="24" xfId="0" applyFont="1" applyBorder="1" applyAlignment="1">
      <alignment horizontal="left"/>
    </xf>
    <xf numFmtId="0" fontId="48" fillId="0" borderId="25" xfId="0" applyFont="1" applyBorder="1"/>
    <xf numFmtId="0" fontId="49" fillId="0" borderId="17" xfId="0" applyFont="1" applyBorder="1"/>
    <xf numFmtId="0" fontId="48" fillId="0" borderId="27" xfId="0" applyFont="1" applyBorder="1"/>
    <xf numFmtId="0" fontId="4" fillId="0" borderId="0" xfId="0" applyFont="1"/>
    <xf numFmtId="0" fontId="46" fillId="0" borderId="4" xfId="0" applyFont="1" applyBorder="1" applyAlignment="1" applyProtection="1">
      <alignment horizontal="center"/>
      <protection locked="0"/>
    </xf>
    <xf numFmtId="0" fontId="51" fillId="0" borderId="0" xfId="4" applyFont="1"/>
    <xf numFmtId="0" fontId="53" fillId="0" borderId="0" xfId="4" applyFont="1"/>
    <xf numFmtId="0" fontId="53" fillId="0" borderId="33" xfId="4" applyFont="1" applyBorder="1"/>
    <xf numFmtId="0" fontId="53" fillId="0" borderId="34" xfId="4" applyFont="1" applyBorder="1"/>
    <xf numFmtId="0" fontId="53" fillId="0" borderId="35" xfId="4" applyFont="1" applyBorder="1"/>
    <xf numFmtId="0" fontId="53" fillId="0" borderId="36" xfId="4" applyFont="1" applyBorder="1"/>
    <xf numFmtId="0" fontId="53" fillId="0" borderId="37" xfId="4" applyFont="1" applyBorder="1"/>
    <xf numFmtId="0" fontId="53" fillId="0" borderId="38" xfId="4" applyFont="1" applyBorder="1"/>
    <xf numFmtId="0" fontId="53" fillId="0" borderId="39" xfId="4" applyFont="1" applyBorder="1"/>
    <xf numFmtId="0" fontId="53" fillId="0" borderId="40" xfId="4" applyFont="1" applyBorder="1"/>
    <xf numFmtId="0" fontId="53" fillId="0" borderId="41" xfId="4" applyFont="1" applyBorder="1"/>
    <xf numFmtId="0" fontId="53" fillId="0" borderId="42" xfId="4" applyFont="1" applyBorder="1"/>
    <xf numFmtId="0" fontId="53" fillId="0" borderId="43" xfId="4" applyFont="1" applyBorder="1"/>
    <xf numFmtId="0" fontId="53" fillId="0" borderId="44" xfId="4" applyFont="1" applyBorder="1"/>
    <xf numFmtId="0" fontId="53" fillId="0" borderId="45" xfId="4" applyFont="1" applyBorder="1"/>
    <xf numFmtId="0" fontId="53" fillId="0" borderId="46" xfId="4" applyFont="1" applyBorder="1"/>
    <xf numFmtId="0" fontId="53" fillId="0" borderId="47" xfId="4" applyFont="1" applyBorder="1"/>
    <xf numFmtId="0" fontId="53" fillId="0" borderId="48" xfId="4" applyFont="1" applyBorder="1"/>
    <xf numFmtId="0" fontId="53" fillId="0" borderId="49" xfId="4" applyFont="1" applyBorder="1"/>
    <xf numFmtId="0" fontId="53" fillId="0" borderId="50" xfId="4" applyFont="1" applyBorder="1"/>
    <xf numFmtId="0" fontId="53" fillId="0" borderId="51" xfId="4" applyFont="1" applyBorder="1"/>
    <xf numFmtId="0" fontId="53" fillId="0" borderId="52" xfId="4" applyFont="1" applyBorder="1"/>
    <xf numFmtId="0" fontId="53" fillId="0" borderId="53" xfId="4" applyFont="1" applyBorder="1"/>
    <xf numFmtId="0" fontId="53" fillId="0" borderId="54" xfId="4" applyFont="1" applyBorder="1"/>
    <xf numFmtId="0" fontId="53" fillId="0" borderId="55" xfId="4" applyFont="1" applyBorder="1"/>
    <xf numFmtId="0" fontId="51" fillId="0" borderId="13" xfId="4" applyFont="1" applyBorder="1"/>
    <xf numFmtId="0" fontId="51" fillId="0" borderId="23" xfId="4" applyFont="1" applyBorder="1"/>
    <xf numFmtId="0" fontId="51" fillId="0" borderId="15" xfId="4" applyFont="1" applyBorder="1"/>
    <xf numFmtId="0" fontId="51" fillId="0" borderId="2" xfId="4" applyFont="1" applyBorder="1"/>
    <xf numFmtId="0" fontId="55" fillId="0" borderId="0" xfId="0" applyFont="1"/>
    <xf numFmtId="0" fontId="55" fillId="8" borderId="0" xfId="0" applyFont="1" applyFill="1"/>
    <xf numFmtId="0" fontId="55" fillId="8" borderId="0" xfId="0" applyFont="1" applyFill="1" applyAlignment="1">
      <alignment horizontal="right"/>
    </xf>
    <xf numFmtId="0" fontId="55" fillId="8" borderId="2" xfId="0" applyFont="1" applyFill="1" applyBorder="1"/>
    <xf numFmtId="0" fontId="56" fillId="9" borderId="2" xfId="0" applyFont="1" applyFill="1" applyBorder="1" applyAlignment="1">
      <alignment horizontal="center"/>
    </xf>
    <xf numFmtId="0" fontId="55" fillId="0" borderId="0" xfId="0" applyFont="1" applyAlignment="1">
      <alignment vertical="center"/>
    </xf>
    <xf numFmtId="0" fontId="57" fillId="8" borderId="0" xfId="0" applyFont="1" applyFill="1"/>
    <xf numFmtId="0" fontId="55" fillId="8" borderId="6" xfId="0" applyFont="1" applyFill="1" applyBorder="1"/>
    <xf numFmtId="0" fontId="55" fillId="8" borderId="8" xfId="0" applyFont="1" applyFill="1" applyBorder="1"/>
    <xf numFmtId="0" fontId="55" fillId="8" borderId="3" xfId="0" applyFont="1" applyFill="1" applyBorder="1"/>
    <xf numFmtId="0" fontId="55" fillId="8" borderId="4" xfId="0" applyFont="1" applyFill="1" applyBorder="1"/>
    <xf numFmtId="0" fontId="55" fillId="8" borderId="5" xfId="0" applyFont="1" applyFill="1" applyBorder="1"/>
    <xf numFmtId="0" fontId="56" fillId="8" borderId="0" xfId="0" applyFont="1" applyFill="1"/>
    <xf numFmtId="0" fontId="55" fillId="8" borderId="9" xfId="0" applyFont="1" applyFill="1" applyBorder="1"/>
    <xf numFmtId="0" fontId="55" fillId="8" borderId="10" xfId="0" applyFont="1" applyFill="1" applyBorder="1"/>
    <xf numFmtId="0" fontId="56" fillId="9" borderId="2" xfId="0" applyFont="1" applyFill="1" applyBorder="1" applyProtection="1">
      <protection locked="0"/>
    </xf>
    <xf numFmtId="0" fontId="55" fillId="9" borderId="2" xfId="0" applyFont="1" applyFill="1" applyBorder="1" applyProtection="1">
      <protection locked="0"/>
    </xf>
    <xf numFmtId="0" fontId="68" fillId="0" borderId="0" xfId="0" applyFont="1"/>
    <xf numFmtId="0" fontId="69" fillId="0" borderId="0" xfId="0" applyFont="1"/>
    <xf numFmtId="0" fontId="9" fillId="0" borderId="16" xfId="0" applyFont="1" applyBorder="1" applyAlignment="1" applyProtection="1">
      <alignment horizontal="center" vertical="center" wrapText="1"/>
      <protection locked="0"/>
    </xf>
    <xf numFmtId="0" fontId="8" fillId="0" borderId="16" xfId="0" applyFont="1" applyBorder="1" applyAlignment="1" applyProtection="1">
      <alignment horizontal="center" vertical="center"/>
      <protection locked="0"/>
    </xf>
    <xf numFmtId="0" fontId="56" fillId="9" borderId="2" xfId="0" applyFont="1" applyFill="1" applyBorder="1" applyAlignment="1" applyProtection="1">
      <alignment horizontal="center"/>
      <protection locked="0"/>
    </xf>
    <xf numFmtId="0" fontId="83" fillId="8" borderId="0" xfId="0" applyFont="1" applyFill="1"/>
    <xf numFmtId="0" fontId="47" fillId="0" borderId="0" xfId="0" quotePrefix="1" applyFont="1"/>
    <xf numFmtId="0" fontId="47" fillId="0" borderId="0" xfId="0" quotePrefix="1" applyFont="1" applyAlignment="1">
      <alignment horizontal="right"/>
    </xf>
    <xf numFmtId="0" fontId="86" fillId="0" borderId="0" xfId="0" applyFont="1" applyAlignment="1">
      <alignment horizontal="justify" vertical="center"/>
    </xf>
    <xf numFmtId="0" fontId="47" fillId="0" borderId="63" xfId="0" applyFont="1" applyBorder="1"/>
    <xf numFmtId="0" fontId="47" fillId="0" borderId="2" xfId="0" applyFont="1" applyBorder="1"/>
    <xf numFmtId="0" fontId="91" fillId="0" borderId="0" xfId="0" applyFont="1"/>
    <xf numFmtId="44" fontId="36" fillId="0" borderId="1" xfId="1" applyFont="1" applyBorder="1"/>
    <xf numFmtId="0" fontId="94" fillId="0" borderId="0" xfId="0" applyFont="1" applyAlignment="1">
      <alignment vertical="center"/>
    </xf>
    <xf numFmtId="0" fontId="94" fillId="0" borderId="0" xfId="0" applyFont="1" applyAlignment="1">
      <alignment horizontal="right" vertical="center" wrapText="1"/>
    </xf>
    <xf numFmtId="0" fontId="94" fillId="0" borderId="17" xfId="0" applyFont="1" applyBorder="1" applyAlignment="1">
      <alignment vertical="center"/>
    </xf>
    <xf numFmtId="0" fontId="94" fillId="0" borderId="0" xfId="0" applyFont="1" applyAlignment="1">
      <alignment horizontal="left" vertical="center"/>
    </xf>
    <xf numFmtId="0" fontId="94" fillId="0" borderId="0" xfId="0" applyFont="1" applyAlignment="1">
      <alignment horizontal="center" vertical="center"/>
    </xf>
    <xf numFmtId="0" fontId="94" fillId="0" borderId="0" xfId="0" applyFont="1" applyAlignment="1">
      <alignment horizontal="right" vertical="center"/>
    </xf>
    <xf numFmtId="0" fontId="94" fillId="0" borderId="0" xfId="0" applyFont="1" applyAlignment="1">
      <alignment horizontal="center" vertical="center" wrapText="1"/>
    </xf>
    <xf numFmtId="0" fontId="95" fillId="0" borderId="0" xfId="0" applyFont="1" applyAlignment="1">
      <alignment horizontal="center" vertical="center" wrapText="1"/>
    </xf>
    <xf numFmtId="0" fontId="94" fillId="0" borderId="6" xfId="0" applyFont="1" applyBorder="1" applyAlignment="1">
      <alignment vertical="center"/>
    </xf>
    <xf numFmtId="0" fontId="94" fillId="0" borderId="8" xfId="0" applyFont="1" applyBorder="1" applyAlignment="1">
      <alignment vertical="center"/>
    </xf>
    <xf numFmtId="0" fontId="94" fillId="0" borderId="9" xfId="0" applyFont="1" applyBorder="1" applyAlignment="1">
      <alignment vertical="center"/>
    </xf>
    <xf numFmtId="0" fontId="94" fillId="0" borderId="2" xfId="0" applyFont="1" applyBorder="1" applyAlignment="1">
      <alignment vertical="center"/>
    </xf>
    <xf numFmtId="0" fontId="94" fillId="0" borderId="10" xfId="0" applyFont="1" applyBorder="1" applyAlignment="1">
      <alignment vertical="center"/>
    </xf>
    <xf numFmtId="0" fontId="94" fillId="0" borderId="21" xfId="0" applyFont="1" applyBorder="1" applyAlignment="1">
      <alignment vertical="center"/>
    </xf>
    <xf numFmtId="0" fontId="94" fillId="0" borderId="6" xfId="0" applyFont="1" applyBorder="1" applyAlignment="1">
      <alignment horizontal="left" vertical="center" indent="1"/>
    </xf>
    <xf numFmtId="0" fontId="94" fillId="0" borderId="0" xfId="0" applyFont="1" applyAlignment="1">
      <alignment horizontal="left" vertical="center" indent="1"/>
    </xf>
    <xf numFmtId="0" fontId="95" fillId="0" borderId="0" xfId="0" applyFont="1" applyAlignment="1">
      <alignment vertical="center"/>
    </xf>
    <xf numFmtId="0" fontId="97" fillId="0" borderId="0" xfId="0" applyFont="1" applyAlignment="1">
      <alignment vertical="center"/>
    </xf>
    <xf numFmtId="0" fontId="99" fillId="0" borderId="0" xfId="0" applyFont="1" applyAlignment="1">
      <alignment vertical="center"/>
    </xf>
    <xf numFmtId="0" fontId="101" fillId="0" borderId="0" xfId="0" applyFont="1" applyAlignment="1">
      <alignment vertical="center"/>
    </xf>
    <xf numFmtId="0" fontId="101" fillId="0" borderId="0" xfId="0" applyFont="1" applyAlignment="1">
      <alignment horizontal="center" vertical="center"/>
    </xf>
    <xf numFmtId="0" fontId="95" fillId="6" borderId="3" xfId="0" applyFont="1" applyFill="1" applyBorder="1" applyAlignment="1">
      <alignment vertical="center"/>
    </xf>
    <xf numFmtId="0" fontId="94" fillId="6" borderId="4" xfId="0" applyFont="1" applyFill="1" applyBorder="1" applyAlignment="1">
      <alignment vertical="center"/>
    </xf>
    <xf numFmtId="0" fontId="94" fillId="6" borderId="5" xfId="0" applyFont="1" applyFill="1" applyBorder="1" applyAlignment="1">
      <alignment vertical="center"/>
    </xf>
    <xf numFmtId="0" fontId="95" fillId="11" borderId="6" xfId="0" applyFont="1" applyFill="1" applyBorder="1" applyAlignment="1">
      <alignment vertical="center"/>
    </xf>
    <xf numFmtId="0" fontId="94" fillId="11" borderId="0" xfId="0" applyFont="1" applyFill="1" applyAlignment="1">
      <alignment vertical="center"/>
    </xf>
    <xf numFmtId="0" fontId="95" fillId="11" borderId="0" xfId="0" applyFont="1" applyFill="1" applyAlignment="1">
      <alignment vertical="center"/>
    </xf>
    <xf numFmtId="0" fontId="95" fillId="11" borderId="0" xfId="0" applyFont="1" applyFill="1" applyAlignment="1">
      <alignment horizontal="right" vertical="center"/>
    </xf>
    <xf numFmtId="0" fontId="94" fillId="11" borderId="6" xfId="0" applyFont="1" applyFill="1" applyBorder="1" applyAlignment="1">
      <alignment vertical="center"/>
    </xf>
    <xf numFmtId="0" fontId="94" fillId="11" borderId="8" xfId="0" applyFont="1" applyFill="1" applyBorder="1" applyAlignment="1">
      <alignment vertical="center"/>
    </xf>
    <xf numFmtId="0" fontId="94" fillId="11" borderId="9" xfId="0" applyFont="1" applyFill="1" applyBorder="1" applyAlignment="1">
      <alignment vertical="center"/>
    </xf>
    <xf numFmtId="0" fontId="94" fillId="11" borderId="2" xfId="0" applyFont="1" applyFill="1" applyBorder="1" applyAlignment="1">
      <alignment vertical="center"/>
    </xf>
    <xf numFmtId="0" fontId="94" fillId="11" borderId="10" xfId="0" applyFont="1" applyFill="1" applyBorder="1" applyAlignment="1">
      <alignment vertical="center"/>
    </xf>
    <xf numFmtId="0" fontId="89" fillId="0" borderId="0" xfId="0" applyFont="1" applyAlignment="1">
      <alignment vertical="center"/>
    </xf>
    <xf numFmtId="0" fontId="48" fillId="0" borderId="0" xfId="0" applyFont="1" applyAlignment="1">
      <alignment horizontal="right"/>
    </xf>
    <xf numFmtId="0" fontId="10" fillId="0" borderId="10" xfId="0" applyFont="1" applyBorder="1" applyAlignment="1" applyProtection="1">
      <alignment horizontal="left"/>
      <protection locked="0"/>
    </xf>
    <xf numFmtId="0" fontId="10" fillId="0" borderId="15" xfId="0" applyFont="1" applyBorder="1" applyAlignment="1" applyProtection="1">
      <alignment horizontal="left"/>
      <protection locked="0"/>
    </xf>
    <xf numFmtId="0" fontId="36" fillId="0" borderId="8" xfId="0" applyFont="1" applyBorder="1" applyAlignment="1">
      <alignment horizontal="left" indent="2"/>
    </xf>
    <xf numFmtId="0" fontId="36" fillId="0" borderId="15" xfId="0" applyFont="1" applyBorder="1" applyAlignment="1" applyProtection="1">
      <alignment horizontal="center"/>
      <protection locked="0"/>
    </xf>
    <xf numFmtId="0" fontId="36" fillId="0" borderId="10" xfId="0" applyFont="1" applyBorder="1" applyAlignment="1" applyProtection="1">
      <alignment horizontal="center"/>
      <protection locked="0"/>
    </xf>
    <xf numFmtId="0" fontId="9" fillId="0" borderId="0" xfId="0" applyFont="1" applyAlignment="1">
      <alignment horizontal="left" vertical="top" wrapText="1" indent="1"/>
    </xf>
    <xf numFmtId="0" fontId="36" fillId="0" borderId="8" xfId="0" applyFont="1" applyBorder="1" applyAlignment="1" applyProtection="1">
      <alignment horizontal="left" wrapText="1" indent="4"/>
      <protection locked="0"/>
    </xf>
    <xf numFmtId="0" fontId="9" fillId="0" borderId="0" xfId="0" applyFont="1" applyAlignment="1" applyProtection="1">
      <alignment horizontal="right" wrapText="1"/>
      <protection locked="0"/>
    </xf>
    <xf numFmtId="0" fontId="36" fillId="0" borderId="8" xfId="0" applyFont="1" applyBorder="1" applyAlignment="1">
      <alignment horizontal="left"/>
    </xf>
    <xf numFmtId="173" fontId="48" fillId="0" borderId="0" xfId="0" applyNumberFormat="1" applyFont="1" applyAlignment="1" applyProtection="1">
      <alignment horizontal="center"/>
      <protection locked="0"/>
    </xf>
    <xf numFmtId="173" fontId="48" fillId="0" borderId="6" xfId="0" applyNumberFormat="1" applyFont="1" applyBorder="1" applyProtection="1">
      <protection locked="0"/>
    </xf>
    <xf numFmtId="0" fontId="94" fillId="0" borderId="0" xfId="0" applyFont="1"/>
    <xf numFmtId="0" fontId="29" fillId="0" borderId="0" xfId="0" applyFont="1" applyAlignment="1">
      <alignment horizontal="center"/>
    </xf>
    <xf numFmtId="0" fontId="17" fillId="0" borderId="2" xfId="0" applyFont="1" applyBorder="1" applyAlignment="1">
      <alignment vertical="center"/>
    </xf>
    <xf numFmtId="0" fontId="13" fillId="0" borderId="0" xfId="0" applyFont="1" applyAlignment="1">
      <alignment vertical="top"/>
    </xf>
    <xf numFmtId="0" fontId="13" fillId="0" borderId="4" xfId="0" applyFont="1" applyBorder="1" applyAlignment="1">
      <alignment vertical="top"/>
    </xf>
    <xf numFmtId="8" fontId="7" fillId="0" borderId="2" xfId="0" applyNumberFormat="1" applyFont="1" applyBorder="1" applyAlignment="1">
      <alignment horizontal="center"/>
    </xf>
    <xf numFmtId="8" fontId="7" fillId="0" borderId="4" xfId="0" applyNumberFormat="1" applyFont="1" applyBorder="1" applyAlignment="1">
      <alignment horizontal="center"/>
    </xf>
    <xf numFmtId="0" fontId="5" fillId="0" borderId="8" xfId="0" applyFont="1" applyBorder="1"/>
    <xf numFmtId="0" fontId="7" fillId="0" borderId="64" xfId="0" applyFont="1" applyBorder="1"/>
    <xf numFmtId="0" fontId="7" fillId="0" borderId="25" xfId="0" applyFont="1" applyBorder="1"/>
    <xf numFmtId="44" fontId="9" fillId="0" borderId="0" xfId="1" applyFont="1"/>
    <xf numFmtId="44" fontId="36" fillId="0" borderId="0" xfId="1" applyFont="1" applyProtection="1">
      <protection locked="0"/>
    </xf>
    <xf numFmtId="44" fontId="36" fillId="0" borderId="0" xfId="1" applyFont="1" applyAlignment="1" applyProtection="1">
      <alignment horizontal="right"/>
      <protection locked="0"/>
    </xf>
    <xf numFmtId="44" fontId="36" fillId="0" borderId="0" xfId="1" applyFont="1"/>
    <xf numFmtId="44" fontId="36" fillId="0" borderId="0" xfId="1" applyFont="1" applyBorder="1" applyAlignment="1">
      <alignment horizontal="right"/>
    </xf>
    <xf numFmtId="44" fontId="9" fillId="0" borderId="0" xfId="1" applyFont="1" applyAlignment="1">
      <alignment vertical="center"/>
    </xf>
    <xf numFmtId="44" fontId="14" fillId="0" borderId="0" xfId="1" applyFont="1" applyAlignment="1" applyProtection="1">
      <alignment vertical="center"/>
      <protection locked="0"/>
    </xf>
    <xf numFmtId="44" fontId="9" fillId="0" borderId="1" xfId="1" applyFont="1" applyBorder="1" applyAlignment="1">
      <alignment vertical="center"/>
    </xf>
    <xf numFmtId="44" fontId="11" fillId="0" borderId="0" xfId="1" applyFont="1" applyBorder="1" applyAlignment="1" applyProtection="1">
      <alignment vertical="center"/>
      <protection locked="0"/>
    </xf>
    <xf numFmtId="44" fontId="9" fillId="0" borderId="1" xfId="1" applyFont="1" applyBorder="1" applyAlignment="1" applyProtection="1">
      <alignment vertical="center"/>
      <protection locked="0"/>
    </xf>
    <xf numFmtId="44" fontId="34" fillId="0" borderId="0" xfId="1" applyFont="1" applyAlignment="1" applyProtection="1">
      <alignment horizontal="center" vertical="center" wrapText="1"/>
      <protection locked="0"/>
    </xf>
    <xf numFmtId="44" fontId="9" fillId="0" borderId="1" xfId="1" applyFont="1" applyBorder="1" applyAlignment="1" applyProtection="1">
      <alignment horizontal="center" vertical="center" wrapText="1"/>
      <protection locked="0"/>
    </xf>
    <xf numFmtId="44" fontId="36" fillId="0" borderId="1" xfId="1" applyFont="1" applyBorder="1" applyAlignment="1">
      <alignment horizontal="right" vertical="center"/>
    </xf>
    <xf numFmtId="3" fontId="17" fillId="2" borderId="0" xfId="0" applyNumberFormat="1" applyFont="1" applyFill="1" applyAlignment="1">
      <alignment horizontal="center"/>
    </xf>
    <xf numFmtId="165" fontId="17" fillId="2" borderId="0" xfId="0" applyNumberFormat="1" applyFont="1" applyFill="1"/>
    <xf numFmtId="3" fontId="17" fillId="0" borderId="0" xfId="0" applyNumberFormat="1" applyFont="1" applyAlignment="1">
      <alignment horizontal="center"/>
    </xf>
    <xf numFmtId="165" fontId="17" fillId="0" borderId="0" xfId="0" applyNumberFormat="1" applyFont="1"/>
    <xf numFmtId="168" fontId="7" fillId="0" borderId="0" xfId="0" applyNumberFormat="1" applyFont="1" applyAlignment="1">
      <alignment horizontal="center" vertical="center"/>
    </xf>
    <xf numFmtId="0" fontId="108" fillId="0" borderId="0" xfId="0" applyFont="1"/>
    <xf numFmtId="0" fontId="108" fillId="0" borderId="0" xfId="0" applyFont="1" applyAlignment="1" applyProtection="1">
      <alignment horizontal="center"/>
      <protection locked="0"/>
    </xf>
    <xf numFmtId="0" fontId="9" fillId="0" borderId="2" xfId="0" applyFont="1" applyBorder="1" applyAlignment="1">
      <alignment horizontal="center" wrapText="1"/>
    </xf>
    <xf numFmtId="0" fontId="36" fillId="0" borderId="8" xfId="0" applyFont="1" applyBorder="1" applyAlignment="1" applyProtection="1">
      <alignment horizontal="center"/>
      <protection locked="0"/>
    </xf>
    <xf numFmtId="0" fontId="36" fillId="0" borderId="8" xfId="0" applyFont="1" applyBorder="1" applyAlignment="1" applyProtection="1">
      <alignment horizontal="center" wrapText="1"/>
      <protection locked="0"/>
    </xf>
    <xf numFmtId="8" fontId="36" fillId="0" borderId="6" xfId="0" applyNumberFormat="1" applyFont="1" applyBorder="1" applyAlignment="1" applyProtection="1">
      <alignment horizontal="right"/>
      <protection locked="0"/>
    </xf>
    <xf numFmtId="0" fontId="110" fillId="0" borderId="0" xfId="4" applyFont="1" applyAlignment="1">
      <alignment horizontal="right" vertical="center"/>
    </xf>
    <xf numFmtId="0" fontId="94" fillId="0" borderId="0" xfId="0" applyFont="1" applyAlignment="1">
      <alignment horizontal="right" indent="1"/>
    </xf>
    <xf numFmtId="0" fontId="94" fillId="0" borderId="1" xfId="0" applyFont="1" applyBorder="1"/>
    <xf numFmtId="0" fontId="94" fillId="0" borderId="0" xfId="0" applyFont="1" applyAlignment="1">
      <alignment horizontal="center" wrapText="1"/>
    </xf>
    <xf numFmtId="0" fontId="94" fillId="0" borderId="0" xfId="0" applyFont="1" applyAlignment="1">
      <alignment horizontal="left" indent="1"/>
    </xf>
    <xf numFmtId="0" fontId="101" fillId="0" borderId="0" xfId="0" applyFont="1" applyAlignment="1">
      <alignment wrapText="1"/>
    </xf>
    <xf numFmtId="0" fontId="94" fillId="0" borderId="1" xfId="0" applyFont="1" applyBorder="1" applyProtection="1">
      <protection locked="0"/>
    </xf>
    <xf numFmtId="0" fontId="94" fillId="0" borderId="1" xfId="0" applyFont="1" applyBorder="1" applyAlignment="1" applyProtection="1">
      <alignment vertical="center"/>
      <protection locked="0"/>
    </xf>
    <xf numFmtId="49" fontId="94" fillId="0" borderId="1" xfId="0" applyNumberFormat="1" applyFont="1" applyBorder="1" applyAlignment="1" applyProtection="1">
      <alignment vertical="center"/>
      <protection locked="0"/>
    </xf>
    <xf numFmtId="0" fontId="55" fillId="0" borderId="6" xfId="0" applyFont="1" applyBorder="1"/>
    <xf numFmtId="0" fontId="56" fillId="0" borderId="0" xfId="0" applyFont="1" applyAlignment="1" applyProtection="1">
      <alignment horizontal="center"/>
      <protection locked="0"/>
    </xf>
    <xf numFmtId="0" fontId="55" fillId="0" borderId="8" xfId="0" applyFont="1" applyBorder="1"/>
    <xf numFmtId="0" fontId="55" fillId="0" borderId="0" xfId="0" applyFont="1" applyAlignment="1">
      <alignment horizontal="right"/>
    </xf>
    <xf numFmtId="0" fontId="113" fillId="0" borderId="0" xfId="0" applyFont="1"/>
    <xf numFmtId="0" fontId="113" fillId="0" borderId="0" xfId="0" applyFont="1" applyAlignment="1">
      <alignment horizontal="center"/>
    </xf>
    <xf numFmtId="0" fontId="113" fillId="0" borderId="0" xfId="0" applyFont="1" applyAlignment="1">
      <alignment horizontal="left"/>
    </xf>
    <xf numFmtId="0" fontId="105" fillId="0" borderId="0" xfId="0" applyFont="1"/>
    <xf numFmtId="0" fontId="105" fillId="0" borderId="0" xfId="0" applyFont="1" applyAlignment="1">
      <alignment horizontal="center"/>
    </xf>
    <xf numFmtId="0" fontId="105" fillId="0" borderId="0" xfId="0" applyFont="1" applyAlignment="1">
      <alignment horizontal="left"/>
    </xf>
    <xf numFmtId="166" fontId="114" fillId="0" borderId="0" xfId="0" applyNumberFormat="1" applyFont="1" applyAlignment="1" applyProtection="1">
      <alignment horizontal="center"/>
      <protection locked="0"/>
    </xf>
    <xf numFmtId="0" fontId="114" fillId="0" borderId="0" xfId="0" applyFont="1"/>
    <xf numFmtId="49" fontId="114" fillId="0" borderId="0" xfId="0" applyNumberFormat="1" applyFont="1" applyAlignment="1" applyProtection="1">
      <alignment horizontal="center"/>
      <protection locked="0"/>
    </xf>
    <xf numFmtId="167" fontId="114" fillId="0" borderId="0" xfId="0" applyNumberFormat="1" applyFont="1" applyAlignment="1" applyProtection="1">
      <alignment horizontal="center"/>
      <protection locked="0"/>
    </xf>
    <xf numFmtId="173" fontId="48" fillId="0" borderId="0" xfId="0" applyNumberFormat="1" applyFont="1"/>
    <xf numFmtId="173" fontId="105" fillId="0" borderId="0" xfId="0" applyNumberFormat="1" applyFont="1"/>
    <xf numFmtId="0" fontId="17" fillId="0" borderId="2" xfId="0" applyFont="1" applyBorder="1" applyAlignment="1">
      <alignment horizontal="center" vertical="center"/>
    </xf>
    <xf numFmtId="0" fontId="86" fillId="0" borderId="0" xfId="0" applyFont="1" applyAlignment="1">
      <alignment horizontal="left" vertical="center" wrapText="1"/>
    </xf>
    <xf numFmtId="0" fontId="17" fillId="0" borderId="2" xfId="0" applyFont="1" applyBorder="1" applyAlignment="1" applyProtection="1">
      <alignment vertical="center"/>
      <protection locked="0"/>
    </xf>
    <xf numFmtId="0" fontId="17" fillId="0" borderId="2" xfId="0" applyFont="1" applyBorder="1"/>
    <xf numFmtId="0" fontId="17" fillId="0" borderId="10" xfId="0" applyFont="1" applyBorder="1"/>
    <xf numFmtId="0" fontId="70" fillId="0" borderId="4" xfId="0" applyFont="1" applyBorder="1" applyAlignment="1">
      <alignment vertical="top"/>
    </xf>
    <xf numFmtId="0" fontId="70" fillId="0" borderId="0" xfId="0" applyFont="1" applyAlignment="1">
      <alignment vertical="top"/>
    </xf>
    <xf numFmtId="0" fontId="117" fillId="0" borderId="0" xfId="0" applyFont="1"/>
    <xf numFmtId="0" fontId="96" fillId="0" borderId="0" xfId="0" applyFont="1" applyAlignment="1">
      <alignment horizontal="center" vertical="center"/>
    </xf>
    <xf numFmtId="0" fontId="95" fillId="6" borderId="0" xfId="0" applyFont="1" applyFill="1" applyAlignment="1">
      <alignment horizontal="left" indent="3"/>
    </xf>
    <xf numFmtId="173" fontId="48" fillId="0" borderId="0" xfId="0" applyNumberFormat="1" applyFont="1" applyProtection="1">
      <protection locked="0"/>
    </xf>
    <xf numFmtId="18" fontId="48" fillId="0" borderId="0" xfId="0" applyNumberFormat="1" applyFont="1" applyAlignment="1" applyProtection="1">
      <alignment horizontal="center"/>
      <protection locked="0"/>
    </xf>
    <xf numFmtId="0" fontId="48" fillId="0" borderId="0" xfId="0" applyFont="1" applyAlignment="1" applyProtection="1">
      <alignment horizontal="center"/>
      <protection locked="0"/>
    </xf>
    <xf numFmtId="0" fontId="92" fillId="0" borderId="0" xfId="0" applyFont="1" applyAlignment="1" applyProtection="1">
      <alignment horizontal="center"/>
      <protection locked="0"/>
    </xf>
    <xf numFmtId="0" fontId="48" fillId="17" borderId="19" xfId="0" applyFont="1" applyFill="1" applyBorder="1"/>
    <xf numFmtId="0" fontId="48" fillId="17" borderId="20" xfId="0" applyFont="1" applyFill="1" applyBorder="1"/>
    <xf numFmtId="165" fontId="48" fillId="17" borderId="20" xfId="0" applyNumberFormat="1" applyFont="1" applyFill="1" applyBorder="1"/>
    <xf numFmtId="173" fontId="48" fillId="17" borderId="20" xfId="0" applyNumberFormat="1" applyFont="1" applyFill="1" applyBorder="1" applyAlignment="1" applyProtection="1">
      <alignment horizontal="center"/>
      <protection locked="0"/>
    </xf>
    <xf numFmtId="0" fontId="48" fillId="17" borderId="20" xfId="0" applyFont="1" applyFill="1" applyBorder="1" applyAlignment="1">
      <alignment horizontal="right"/>
    </xf>
    <xf numFmtId="173" fontId="48" fillId="17" borderId="24" xfId="0" applyNumberFormat="1" applyFont="1" applyFill="1" applyBorder="1" applyAlignment="1" applyProtection="1">
      <alignment horizontal="center"/>
      <protection locked="0"/>
    </xf>
    <xf numFmtId="0" fontId="48" fillId="17" borderId="0" xfId="0" applyFont="1" applyFill="1"/>
    <xf numFmtId="0" fontId="48" fillId="17" borderId="18" xfId="0" applyFont="1" applyFill="1" applyBorder="1"/>
    <xf numFmtId="165" fontId="48" fillId="17" borderId="0" xfId="0" applyNumberFormat="1" applyFont="1" applyFill="1"/>
    <xf numFmtId="0" fontId="48" fillId="17" borderId="25" xfId="0" applyFont="1" applyFill="1" applyBorder="1"/>
    <xf numFmtId="0" fontId="48" fillId="17" borderId="0" xfId="0" applyFont="1" applyFill="1" applyAlignment="1">
      <alignment horizontal="center"/>
    </xf>
    <xf numFmtId="0" fontId="48" fillId="17" borderId="25" xfId="0" applyFont="1" applyFill="1" applyBorder="1" applyAlignment="1">
      <alignment horizontal="center"/>
    </xf>
    <xf numFmtId="167" fontId="48" fillId="17" borderId="18" xfId="0" applyNumberFormat="1" applyFont="1" applyFill="1" applyBorder="1" applyProtection="1">
      <protection locked="0"/>
    </xf>
    <xf numFmtId="167" fontId="48" fillId="17" borderId="0" xfId="0" applyNumberFormat="1" applyFont="1" applyFill="1" applyProtection="1">
      <protection locked="0"/>
    </xf>
    <xf numFmtId="0" fontId="48" fillId="17" borderId="0" xfId="0" applyFont="1" applyFill="1" applyAlignment="1" applyProtection="1">
      <alignment horizontal="center"/>
      <protection locked="0"/>
    </xf>
    <xf numFmtId="0" fontId="48" fillId="17" borderId="0" xfId="0" applyFont="1" applyFill="1" applyProtection="1">
      <protection locked="0"/>
    </xf>
    <xf numFmtId="49" fontId="48" fillId="17" borderId="0" xfId="0" applyNumberFormat="1" applyFont="1" applyFill="1" applyProtection="1">
      <protection locked="0"/>
    </xf>
    <xf numFmtId="167" fontId="48" fillId="17" borderId="26" xfId="0" applyNumberFormat="1" applyFont="1" applyFill="1" applyBorder="1" applyProtection="1">
      <protection locked="0"/>
    </xf>
    <xf numFmtId="167" fontId="48" fillId="17" borderId="17" xfId="0" applyNumberFormat="1" applyFont="1" applyFill="1" applyBorder="1" applyProtection="1">
      <protection locked="0"/>
    </xf>
    <xf numFmtId="0" fontId="48" fillId="17" borderId="17" xfId="0" applyFont="1" applyFill="1" applyBorder="1" applyProtection="1">
      <protection locked="0"/>
    </xf>
    <xf numFmtId="0" fontId="48" fillId="17" borderId="17" xfId="0" applyFont="1" applyFill="1" applyBorder="1" applyAlignment="1" applyProtection="1">
      <alignment horizontal="center"/>
      <protection locked="0"/>
    </xf>
    <xf numFmtId="49" fontId="48" fillId="17" borderId="17" xfId="0" applyNumberFormat="1" applyFont="1" applyFill="1" applyBorder="1" applyProtection="1">
      <protection locked="0"/>
    </xf>
    <xf numFmtId="0" fontId="48" fillId="17" borderId="17" xfId="0" applyFont="1" applyFill="1" applyBorder="1" applyAlignment="1">
      <alignment horizontal="left"/>
    </xf>
    <xf numFmtId="0" fontId="92" fillId="17" borderId="17" xfId="0" applyFont="1" applyFill="1" applyBorder="1" applyAlignment="1" applyProtection="1">
      <alignment horizontal="center"/>
      <protection locked="0"/>
    </xf>
    <xf numFmtId="0" fontId="92" fillId="17" borderId="27" xfId="0" applyFont="1" applyFill="1" applyBorder="1" applyAlignment="1" applyProtection="1">
      <alignment horizontal="center"/>
      <protection locked="0"/>
    </xf>
    <xf numFmtId="0" fontId="48" fillId="12" borderId="19" xfId="0" applyFont="1" applyFill="1" applyBorder="1" applyAlignment="1">
      <alignment horizontal="left"/>
    </xf>
    <xf numFmtId="0" fontId="48" fillId="12" borderId="20" xfId="0" applyFont="1" applyFill="1" applyBorder="1" applyAlignment="1">
      <alignment horizontal="left"/>
    </xf>
    <xf numFmtId="0" fontId="48" fillId="12" borderId="20" xfId="0" applyFont="1" applyFill="1" applyBorder="1" applyAlignment="1" applyProtection="1">
      <alignment horizontal="center"/>
      <protection locked="0"/>
    </xf>
    <xf numFmtId="0" fontId="48" fillId="12" borderId="20" xfId="0" applyFont="1" applyFill="1" applyBorder="1" applyAlignment="1" applyProtection="1">
      <alignment horizontal="right"/>
      <protection locked="0"/>
    </xf>
    <xf numFmtId="0" fontId="48" fillId="12" borderId="24" xfId="0" applyFont="1" applyFill="1" applyBorder="1" applyAlignment="1" applyProtection="1">
      <alignment horizontal="center"/>
      <protection locked="0"/>
    </xf>
    <xf numFmtId="0" fontId="48" fillId="12" borderId="0" xfId="0" applyFont="1" applyFill="1"/>
    <xf numFmtId="0" fontId="48" fillId="12" borderId="18" xfId="0" applyFont="1" applyFill="1" applyBorder="1"/>
    <xf numFmtId="165" fontId="48" fillId="12" borderId="0" xfId="0" applyNumberFormat="1" applyFont="1" applyFill="1"/>
    <xf numFmtId="0" fontId="48" fillId="12" borderId="25" xfId="0" applyFont="1" applyFill="1" applyBorder="1"/>
    <xf numFmtId="0" fontId="48" fillId="12" borderId="0" xfId="0" applyFont="1" applyFill="1" applyAlignment="1">
      <alignment horizontal="center"/>
    </xf>
    <xf numFmtId="0" fontId="48" fillId="12" borderId="25" xfId="0" applyFont="1" applyFill="1" applyBorder="1" applyAlignment="1">
      <alignment horizontal="center"/>
    </xf>
    <xf numFmtId="167" fontId="48" fillId="12" borderId="18" xfId="0" applyNumberFormat="1" applyFont="1" applyFill="1" applyBorder="1" applyProtection="1">
      <protection locked="0"/>
    </xf>
    <xf numFmtId="167" fontId="48" fillId="12" borderId="0" xfId="0" applyNumberFormat="1" applyFont="1" applyFill="1" applyProtection="1">
      <protection locked="0"/>
    </xf>
    <xf numFmtId="0" fontId="48" fillId="12" borderId="0" xfId="0" applyFont="1" applyFill="1" applyAlignment="1" applyProtection="1">
      <alignment horizontal="center"/>
      <protection locked="0"/>
    </xf>
    <xf numFmtId="0" fontId="48" fillId="12" borderId="0" xfId="0" applyFont="1" applyFill="1" applyProtection="1">
      <protection locked="0"/>
    </xf>
    <xf numFmtId="49" fontId="48" fillId="12" borderId="0" xfId="0" applyNumberFormat="1" applyFont="1" applyFill="1" applyProtection="1">
      <protection locked="0"/>
    </xf>
    <xf numFmtId="167" fontId="48" fillId="12" borderId="26" xfId="0" applyNumberFormat="1" applyFont="1" applyFill="1" applyBorder="1" applyProtection="1">
      <protection locked="0"/>
    </xf>
    <xf numFmtId="167" fontId="48" fillId="12" borderId="17" xfId="0" applyNumberFormat="1" applyFont="1" applyFill="1" applyBorder="1" applyProtection="1">
      <protection locked="0"/>
    </xf>
    <xf numFmtId="0" fontId="48" fillId="12" borderId="17" xfId="0" applyFont="1" applyFill="1" applyBorder="1" applyProtection="1">
      <protection locked="0"/>
    </xf>
    <xf numFmtId="0" fontId="48" fillId="12" borderId="17" xfId="0" applyFont="1" applyFill="1" applyBorder="1" applyAlignment="1" applyProtection="1">
      <alignment horizontal="center"/>
      <protection locked="0"/>
    </xf>
    <xf numFmtId="49" fontId="48" fillId="12" borderId="17" xfId="0" applyNumberFormat="1" applyFont="1" applyFill="1" applyBorder="1" applyProtection="1">
      <protection locked="0"/>
    </xf>
    <xf numFmtId="0" fontId="48" fillId="12" borderId="17" xfId="0" applyFont="1" applyFill="1" applyBorder="1" applyAlignment="1">
      <alignment horizontal="left"/>
    </xf>
    <xf numFmtId="0" fontId="92" fillId="12" borderId="17" xfId="0" applyFont="1" applyFill="1" applyBorder="1" applyAlignment="1" applyProtection="1">
      <alignment horizontal="center"/>
      <protection locked="0"/>
    </xf>
    <xf numFmtId="0" fontId="92" fillId="12" borderId="27" xfId="0" applyFont="1" applyFill="1" applyBorder="1" applyAlignment="1" applyProtection="1">
      <alignment horizontal="center"/>
      <protection locked="0"/>
    </xf>
    <xf numFmtId="0" fontId="95" fillId="0" borderId="0" xfId="0" applyFont="1" applyAlignment="1">
      <alignment horizontal="left" vertical="top" wrapText="1"/>
    </xf>
    <xf numFmtId="0" fontId="95" fillId="0" borderId="21" xfId="0" applyFont="1" applyBorder="1" applyAlignment="1">
      <alignment horizontal="left" vertical="top" wrapText="1"/>
    </xf>
    <xf numFmtId="0" fontId="95" fillId="0" borderId="17" xfId="0" applyFont="1" applyBorder="1" applyAlignment="1">
      <alignment horizontal="left" vertical="top" wrapText="1"/>
    </xf>
    <xf numFmtId="0" fontId="95" fillId="0" borderId="17" xfId="0" applyFont="1" applyBorder="1" applyAlignment="1">
      <alignment horizontal="right" vertical="top"/>
    </xf>
    <xf numFmtId="0" fontId="94" fillId="0" borderId="20" xfId="0" applyFont="1" applyBorder="1" applyAlignment="1">
      <alignment vertical="center"/>
    </xf>
    <xf numFmtId="0" fontId="88" fillId="0" borderId="17" xfId="0" applyFont="1" applyBorder="1" applyAlignment="1">
      <alignment horizontal="left" vertical="center"/>
    </xf>
    <xf numFmtId="0" fontId="88" fillId="0" borderId="17" xfId="0" applyFont="1" applyBorder="1" applyAlignment="1">
      <alignment horizontal="center" vertical="center"/>
    </xf>
    <xf numFmtId="0" fontId="95" fillId="6" borderId="0" xfId="0" applyFont="1" applyFill="1" applyAlignment="1">
      <alignment horizontal="center"/>
    </xf>
    <xf numFmtId="0" fontId="95" fillId="6" borderId="6" xfId="0" applyFont="1" applyFill="1" applyBorder="1" applyAlignment="1">
      <alignment horizontal="left" indent="2"/>
    </xf>
    <xf numFmtId="0" fontId="99" fillId="15" borderId="1" xfId="0" applyFont="1" applyFill="1" applyBorder="1" applyAlignment="1" applyProtection="1">
      <alignment horizontal="center" vertical="center"/>
      <protection locked="0"/>
    </xf>
    <xf numFmtId="0" fontId="94" fillId="15" borderId="1" xfId="0" applyFont="1" applyFill="1" applyBorder="1" applyAlignment="1" applyProtection="1">
      <alignment horizontal="center" vertical="center"/>
      <protection locked="0"/>
    </xf>
    <xf numFmtId="49" fontId="51" fillId="0" borderId="0" xfId="4" applyNumberFormat="1" applyFont="1" applyAlignment="1">
      <alignment vertical="center"/>
    </xf>
    <xf numFmtId="0" fontId="51" fillId="0" borderId="8" xfId="4" applyFont="1" applyBorder="1" applyAlignment="1">
      <alignment vertical="center"/>
    </xf>
    <xf numFmtId="0" fontId="51" fillId="0" borderId="0" xfId="4" applyFont="1" applyAlignment="1">
      <alignment vertical="center"/>
    </xf>
    <xf numFmtId="49" fontId="94" fillId="0" borderId="0" xfId="0" applyNumberFormat="1" applyFont="1" applyAlignment="1">
      <alignment horizontal="left"/>
    </xf>
    <xf numFmtId="49" fontId="94" fillId="0" borderId="0" xfId="0" quotePrefix="1" applyNumberFormat="1" applyFont="1" applyAlignment="1">
      <alignment horizontal="left"/>
    </xf>
    <xf numFmtId="0" fontId="99" fillId="0" borderId="0" xfId="0" applyFont="1" applyAlignment="1">
      <alignment horizontal="left" vertical="center" wrapText="1"/>
    </xf>
    <xf numFmtId="0" fontId="1" fillId="0" borderId="0" xfId="6"/>
    <xf numFmtId="0" fontId="71" fillId="0" borderId="0" xfId="6" applyFont="1" applyAlignment="1">
      <alignment horizontal="right" wrapText="1"/>
    </xf>
    <xf numFmtId="0" fontId="1" fillId="0" borderId="0" xfId="6" applyAlignment="1">
      <alignment vertical="center"/>
    </xf>
    <xf numFmtId="0" fontId="73" fillId="0" borderId="0" xfId="6" applyFont="1" applyAlignment="1">
      <alignment wrapText="1"/>
    </xf>
    <xf numFmtId="0" fontId="1" fillId="6" borderId="0" xfId="6" applyFill="1" applyAlignment="1">
      <alignment horizontal="left"/>
    </xf>
    <xf numFmtId="0" fontId="1" fillId="9" borderId="13" xfId="6" applyFill="1" applyBorder="1" applyAlignment="1">
      <alignment vertical="center"/>
    </xf>
    <xf numFmtId="0" fontId="1" fillId="9" borderId="23" xfId="6" applyFill="1" applyBorder="1"/>
    <xf numFmtId="0" fontId="1" fillId="9" borderId="15" xfId="6" applyFill="1" applyBorder="1"/>
    <xf numFmtId="0" fontId="1" fillId="6" borderId="0" xfId="6" applyFill="1" applyAlignment="1">
      <alignment horizontal="left" indent="2"/>
    </xf>
    <xf numFmtId="0" fontId="1" fillId="10" borderId="13" xfId="6" applyFill="1" applyBorder="1" applyAlignment="1">
      <alignment vertical="center"/>
    </xf>
    <xf numFmtId="0" fontId="1" fillId="10" borderId="23" xfId="6" applyFill="1" applyBorder="1"/>
    <xf numFmtId="0" fontId="1" fillId="10" borderId="15" xfId="6" applyFill="1" applyBorder="1"/>
    <xf numFmtId="0" fontId="1" fillId="6" borderId="0" xfId="6" applyFill="1"/>
    <xf numFmtId="0" fontId="1" fillId="6" borderId="0" xfId="6" applyFill="1" applyAlignment="1">
      <alignment horizontal="left" vertical="center"/>
    </xf>
    <xf numFmtId="0" fontId="1" fillId="9" borderId="0" xfId="6" applyFill="1"/>
    <xf numFmtId="0" fontId="1" fillId="0" borderId="1" xfId="6" applyBorder="1" applyAlignment="1">
      <alignment vertical="center"/>
    </xf>
    <xf numFmtId="0" fontId="1" fillId="0" borderId="13" xfId="6" applyBorder="1" applyAlignment="1">
      <alignment horizontal="left" vertical="center"/>
    </xf>
    <xf numFmtId="0" fontId="1" fillId="0" borderId="15" xfId="6" applyBorder="1" applyAlignment="1">
      <alignment horizontal="left" vertical="center"/>
    </xf>
    <xf numFmtId="0" fontId="1" fillId="10" borderId="13" xfId="6" applyFill="1" applyBorder="1" applyAlignment="1" applyProtection="1">
      <alignment horizontal="left" vertical="center"/>
      <protection locked="0"/>
    </xf>
    <xf numFmtId="0" fontId="1" fillId="10" borderId="15" xfId="6" applyFill="1" applyBorder="1" applyAlignment="1" applyProtection="1">
      <alignment horizontal="left" vertical="center"/>
      <protection locked="0"/>
    </xf>
    <xf numFmtId="0" fontId="1" fillId="0" borderId="23" xfId="6" applyBorder="1" applyAlignment="1">
      <alignment horizontal="left" vertical="center"/>
    </xf>
    <xf numFmtId="49" fontId="85" fillId="9" borderId="0" xfId="6" applyNumberFormat="1" applyFont="1" applyFill="1" applyAlignment="1" applyProtection="1">
      <alignment horizontal="left" vertical="center"/>
      <protection locked="0"/>
    </xf>
    <xf numFmtId="0" fontId="85" fillId="9" borderId="0" xfId="6" applyFont="1" applyFill="1" applyAlignment="1" applyProtection="1">
      <alignment horizontal="left" vertical="center"/>
      <protection locked="0"/>
    </xf>
    <xf numFmtId="0" fontId="85" fillId="0" borderId="0" xfId="6" applyFont="1" applyAlignment="1" applyProtection="1">
      <alignment horizontal="left" vertical="center"/>
      <protection locked="0"/>
    </xf>
    <xf numFmtId="49" fontId="85" fillId="0" borderId="0" xfId="6" applyNumberFormat="1" applyFont="1" applyAlignment="1" applyProtection="1">
      <alignment horizontal="left" vertical="center"/>
      <protection locked="0"/>
    </xf>
    <xf numFmtId="0" fontId="1" fillId="0" borderId="0" xfId="6" applyAlignment="1" applyProtection="1">
      <alignment horizontal="center" vertical="top" wrapText="1"/>
      <protection locked="0"/>
    </xf>
    <xf numFmtId="0" fontId="53" fillId="0" borderId="0" xfId="6" applyFont="1"/>
    <xf numFmtId="0" fontId="121" fillId="0" borderId="0" xfId="6" applyFont="1"/>
    <xf numFmtId="0" fontId="121" fillId="0" borderId="76" xfId="6" applyFont="1" applyBorder="1" applyAlignment="1">
      <alignment horizontal="left" vertical="center" wrapText="1"/>
    </xf>
    <xf numFmtId="0" fontId="121" fillId="0" borderId="0" xfId="6" applyFont="1" applyAlignment="1">
      <alignment horizontal="left" vertical="center" wrapText="1"/>
    </xf>
    <xf numFmtId="0" fontId="122" fillId="0" borderId="77" xfId="6" applyFont="1" applyBorder="1" applyAlignment="1">
      <alignment horizontal="left" wrapText="1"/>
    </xf>
    <xf numFmtId="0" fontId="121" fillId="0" borderId="76" xfId="6" applyFont="1" applyBorder="1" applyAlignment="1">
      <alignment horizontal="left" vertical="center"/>
    </xf>
    <xf numFmtId="0" fontId="1" fillId="10" borderId="1" xfId="6" applyFill="1" applyBorder="1"/>
    <xf numFmtId="0" fontId="121" fillId="0" borderId="0" xfId="6" applyFont="1" applyAlignment="1">
      <alignment horizontal="left" vertical="center"/>
    </xf>
    <xf numFmtId="0" fontId="123" fillId="0" borderId="77" xfId="6" applyFont="1" applyBorder="1" applyAlignment="1">
      <alignment horizontal="left" wrapText="1"/>
    </xf>
    <xf numFmtId="0" fontId="1" fillId="10" borderId="76" xfId="6" applyFill="1" applyBorder="1"/>
    <xf numFmtId="0" fontId="1" fillId="10" borderId="0" xfId="6" applyFill="1"/>
    <xf numFmtId="0" fontId="121" fillId="10" borderId="0" xfId="6" applyFont="1" applyFill="1" applyAlignment="1">
      <alignment horizontal="left" vertical="center" wrapText="1"/>
    </xf>
    <xf numFmtId="0" fontId="1" fillId="0" borderId="0" xfId="6" applyAlignment="1">
      <alignment horizontal="left" vertical="top"/>
    </xf>
    <xf numFmtId="0" fontId="123" fillId="0" borderId="77" xfId="6" applyFont="1" applyBorder="1" applyAlignment="1">
      <alignment horizontal="center" wrapText="1"/>
    </xf>
    <xf numFmtId="0" fontId="125" fillId="0" borderId="0" xfId="6" applyFont="1" applyAlignment="1">
      <alignment horizontal="left" vertical="center" wrapText="1"/>
    </xf>
    <xf numFmtId="0" fontId="123" fillId="0" borderId="77" xfId="6" applyFont="1" applyBorder="1" applyAlignment="1">
      <alignment horizontal="center" wrapText="1"/>
      <extLst>
        <ext xmlns:xfpb="http://schemas.microsoft.com/office/spreadsheetml/2022/featurepropertybag" uri="{C7286773-470A-42A8-94C5-96B5CB345126}">
          <xfpb:xfComplement i="0"/>
        </ext>
      </extLst>
    </xf>
    <xf numFmtId="0" fontId="126" fillId="0" borderId="0" xfId="6" applyFont="1" applyAlignment="1">
      <alignment horizontal="center" vertical="center" wrapText="1"/>
    </xf>
    <xf numFmtId="0" fontId="126" fillId="0" borderId="77" xfId="6" applyFont="1" applyBorder="1" applyAlignment="1">
      <alignment horizontal="center" vertical="center" wrapText="1"/>
    </xf>
    <xf numFmtId="0" fontId="74" fillId="0" borderId="76" xfId="6" applyFont="1" applyBorder="1" applyAlignment="1">
      <alignment horizontal="center" vertical="top"/>
    </xf>
    <xf numFmtId="0" fontId="74" fillId="0" borderId="0" xfId="6" applyFont="1" applyAlignment="1">
      <alignment horizontal="center" vertical="top"/>
    </xf>
    <xf numFmtId="0" fontId="127" fillId="0" borderId="0" xfId="6" applyFont="1" applyAlignment="1">
      <alignment horizontal="center" vertical="center" wrapText="1"/>
    </xf>
    <xf numFmtId="0" fontId="127" fillId="0" borderId="77" xfId="6" applyFont="1" applyBorder="1" applyAlignment="1">
      <alignment horizontal="center" vertical="center" wrapText="1"/>
    </xf>
    <xf numFmtId="0" fontId="78" fillId="10" borderId="0" xfId="6" applyFont="1" applyFill="1" applyAlignment="1">
      <alignment horizontal="center"/>
    </xf>
    <xf numFmtId="0" fontId="1" fillId="0" borderId="77" xfId="6" applyBorder="1"/>
    <xf numFmtId="0" fontId="82" fillId="0" borderId="77" xfId="6" applyFont="1" applyBorder="1" applyAlignment="1">
      <alignment horizontal="center" vertical="center" wrapText="1"/>
    </xf>
    <xf numFmtId="0" fontId="73" fillId="0" borderId="0" xfId="6" applyFont="1" applyAlignment="1">
      <alignment vertical="center"/>
    </xf>
    <xf numFmtId="0" fontId="82" fillId="0" borderId="79" xfId="6" applyFont="1" applyBorder="1" applyAlignment="1">
      <alignment horizontal="center" vertical="top"/>
    </xf>
    <xf numFmtId="0" fontId="1" fillId="0" borderId="79" xfId="6" applyBorder="1"/>
    <xf numFmtId="0" fontId="1" fillId="0" borderId="80" xfId="6" applyBorder="1"/>
    <xf numFmtId="0" fontId="1" fillId="0" borderId="74" xfId="6" applyBorder="1"/>
    <xf numFmtId="0" fontId="73" fillId="0" borderId="0" xfId="6" applyFont="1" applyAlignment="1">
      <alignment horizontal="left" wrapText="1"/>
    </xf>
    <xf numFmtId="0" fontId="72" fillId="6" borderId="0" xfId="6" applyFont="1" applyFill="1" applyAlignment="1">
      <alignment horizontal="left"/>
    </xf>
    <xf numFmtId="0" fontId="1" fillId="0" borderId="0" xfId="6" applyAlignment="1">
      <alignment horizontal="left" vertical="center"/>
    </xf>
    <xf numFmtId="0" fontId="1" fillId="0" borderId="15" xfId="6" applyBorder="1" applyAlignment="1">
      <alignment horizontal="right" vertical="center"/>
    </xf>
    <xf numFmtId="0" fontId="1" fillId="0" borderId="3" xfId="6" applyBorder="1" applyAlignment="1">
      <alignment horizontal="left" vertical="center"/>
    </xf>
    <xf numFmtId="0" fontId="1" fillId="0" borderId="5" xfId="6" applyBorder="1" applyAlignment="1">
      <alignment horizontal="left" vertical="center"/>
    </xf>
    <xf numFmtId="0" fontId="1" fillId="0" borderId="76" xfId="6" applyBorder="1"/>
    <xf numFmtId="0" fontId="124" fillId="0" borderId="0" xfId="6" applyFont="1" applyAlignment="1">
      <alignment horizontal="left" vertical="top"/>
    </xf>
    <xf numFmtId="0" fontId="0" fillId="0" borderId="0" xfId="0" applyAlignment="1">
      <alignment vertical="center"/>
    </xf>
    <xf numFmtId="0" fontId="95" fillId="0" borderId="0" xfId="0" applyFont="1" applyAlignment="1">
      <alignment horizontal="right" vertical="center"/>
    </xf>
    <xf numFmtId="0" fontId="122" fillId="0" borderId="0" xfId="6" applyFont="1" applyAlignment="1">
      <alignment horizontal="left" wrapText="1"/>
    </xf>
    <xf numFmtId="0" fontId="94" fillId="0" borderId="8" xfId="0" applyFont="1" applyBorder="1" applyAlignment="1" applyProtection="1">
      <alignment horizontal="center" vertical="center" wrapText="1"/>
      <protection locked="0"/>
    </xf>
    <xf numFmtId="0" fontId="130" fillId="0" borderId="0" xfId="6" applyFont="1" applyAlignment="1">
      <alignment horizontal="center" wrapText="1"/>
    </xf>
    <xf numFmtId="0" fontId="94" fillId="0" borderId="0" xfId="0" applyFont="1" applyAlignment="1" applyProtection="1">
      <alignment horizontal="left" vertical="center"/>
      <protection locked="0"/>
    </xf>
    <xf numFmtId="0" fontId="131" fillId="0" borderId="0" xfId="0" applyFont="1" applyAlignment="1">
      <alignment horizontal="right" vertical="center"/>
      <extLst>
        <ext xmlns:xfpb="http://schemas.microsoft.com/office/spreadsheetml/2022/featurepropertybag" uri="{C7286773-470A-42A8-94C5-96B5CB345126}">
          <xfpb:xfComplement i="0"/>
        </ext>
      </extLst>
    </xf>
    <xf numFmtId="0" fontId="94" fillId="0" borderId="0" xfId="0" applyFont="1" applyAlignment="1" applyProtection="1">
      <alignment horizontal="center" vertical="center" wrapText="1"/>
      <protection locked="0"/>
    </xf>
    <xf numFmtId="0" fontId="0" fillId="0" borderId="0" xfId="0" applyAlignment="1">
      <alignment horizontal="right" vertical="center"/>
    </xf>
    <xf numFmtId="0" fontId="132" fillId="0" borderId="0" xfId="0" applyFont="1" applyAlignment="1">
      <alignment vertical="center"/>
    </xf>
    <xf numFmtId="0" fontId="95" fillId="10" borderId="6" xfId="0" applyFont="1" applyFill="1" applyBorder="1" applyAlignment="1">
      <alignment horizontal="left"/>
    </xf>
    <xf numFmtId="0" fontId="0" fillId="10" borderId="0" xfId="0" applyFill="1" applyAlignment="1">
      <alignment horizontal="left"/>
    </xf>
    <xf numFmtId="0" fontId="95" fillId="10" borderId="0" xfId="0" applyFont="1" applyFill="1" applyAlignment="1">
      <alignment horizontal="left"/>
    </xf>
    <xf numFmtId="0" fontId="95" fillId="10" borderId="2" xfId="0" applyFont="1" applyFill="1" applyBorder="1" applyAlignment="1">
      <alignment horizontal="center"/>
    </xf>
    <xf numFmtId="0" fontId="95" fillId="10" borderId="2" xfId="0" applyFont="1" applyFill="1" applyBorder="1" applyAlignment="1" applyProtection="1">
      <alignment horizontal="center"/>
      <protection locked="0"/>
    </xf>
    <xf numFmtId="0" fontId="95" fillId="10" borderId="10" xfId="0" applyFont="1" applyFill="1" applyBorder="1" applyAlignment="1" applyProtection="1">
      <alignment horizontal="center"/>
      <protection locked="0"/>
    </xf>
    <xf numFmtId="0" fontId="102" fillId="10" borderId="0" xfId="0" applyFont="1" applyFill="1" applyAlignment="1">
      <alignment horizontal="left" vertical="center"/>
    </xf>
    <xf numFmtId="0" fontId="4" fillId="0" borderId="0" xfId="0" applyFont="1" applyAlignment="1">
      <alignment wrapText="1"/>
    </xf>
    <xf numFmtId="0" fontId="94" fillId="0" borderId="0" xfId="0" applyFont="1" applyProtection="1">
      <protection locked="0"/>
    </xf>
    <xf numFmtId="0" fontId="17" fillId="0" borderId="9" xfId="0" applyFont="1" applyBorder="1" applyAlignment="1">
      <alignment horizontal="center" vertical="center"/>
    </xf>
    <xf numFmtId="0" fontId="17" fillId="0" borderId="9" xfId="0" applyFont="1" applyBorder="1" applyAlignment="1" applyProtection="1">
      <alignment horizontal="center"/>
      <protection locked="0"/>
    </xf>
    <xf numFmtId="0" fontId="17" fillId="0" borderId="2" xfId="0" applyFont="1" applyBorder="1" applyAlignment="1" applyProtection="1">
      <alignment horizontal="center"/>
      <protection locked="0"/>
    </xf>
    <xf numFmtId="0" fontId="17" fillId="0" borderId="10" xfId="0" applyFont="1" applyBorder="1" applyAlignment="1" applyProtection="1">
      <alignment horizontal="center"/>
      <protection locked="0"/>
    </xf>
    <xf numFmtId="0" fontId="17" fillId="0" borderId="10" xfId="0" applyFont="1" applyBorder="1" applyAlignment="1" applyProtection="1">
      <alignment horizontal="center" vertical="center"/>
      <protection locked="0"/>
    </xf>
    <xf numFmtId="0" fontId="9" fillId="0" borderId="0" xfId="0" applyFont="1"/>
    <xf numFmtId="0" fontId="9" fillId="0" borderId="0" xfId="0" applyFont="1" applyAlignment="1" applyProtection="1">
      <alignment horizontal="center"/>
      <protection locked="0"/>
    </xf>
    <xf numFmtId="0" fontId="70" fillId="0" borderId="5" xfId="0" applyFont="1" applyBorder="1" applyAlignment="1">
      <alignment vertical="top"/>
    </xf>
    <xf numFmtId="0" fontId="70" fillId="0" borderId="8" xfId="0" applyFont="1" applyBorder="1" applyAlignment="1">
      <alignment vertical="top"/>
    </xf>
    <xf numFmtId="0" fontId="78" fillId="0" borderId="0" xfId="6" applyFont="1" applyAlignment="1">
      <alignment horizontal="center"/>
    </xf>
    <xf numFmtId="0" fontId="73" fillId="0" borderId="0" xfId="6" applyFont="1" applyAlignment="1">
      <alignment horizontal="left" vertical="center"/>
    </xf>
    <xf numFmtId="0" fontId="74" fillId="0" borderId="0" xfId="6" applyFont="1" applyAlignment="1">
      <alignment horizontal="center" vertical="top"/>
    </xf>
    <xf numFmtId="0" fontId="73" fillId="0" borderId="0" xfId="6" applyFont="1" applyAlignment="1">
      <alignment horizontal="left" wrapText="1"/>
    </xf>
    <xf numFmtId="0" fontId="76" fillId="10" borderId="76" xfId="6" applyFont="1" applyFill="1" applyBorder="1" applyAlignment="1">
      <alignment horizontal="center"/>
    </xf>
    <xf numFmtId="0" fontId="76" fillId="10" borderId="0" xfId="6" applyFont="1" applyFill="1" applyAlignment="1">
      <alignment horizontal="center"/>
    </xf>
    <xf numFmtId="0" fontId="73" fillId="0" borderId="0" xfId="6" applyFont="1" applyAlignment="1">
      <alignment horizontal="left" vertical="center" wrapText="1"/>
    </xf>
    <xf numFmtId="0" fontId="82" fillId="0" borderId="76" xfId="6" applyFont="1" applyBorder="1" applyAlignment="1">
      <alignment horizontal="center" vertical="top"/>
    </xf>
    <xf numFmtId="0" fontId="82" fillId="0" borderId="0" xfId="6" applyFont="1" applyAlignment="1">
      <alignment horizontal="center" vertical="top"/>
    </xf>
    <xf numFmtId="0" fontId="78" fillId="10" borderId="76" xfId="6" applyFont="1" applyFill="1" applyBorder="1" applyAlignment="1">
      <alignment horizontal="center"/>
    </xf>
    <xf numFmtId="0" fontId="78" fillId="10" borderId="0" xfId="6" applyFont="1" applyFill="1" applyAlignment="1">
      <alignment horizontal="center"/>
    </xf>
    <xf numFmtId="0" fontId="82" fillId="0" borderId="78" xfId="6" applyFont="1" applyBorder="1" applyAlignment="1">
      <alignment horizontal="center" vertical="top"/>
    </xf>
    <xf numFmtId="0" fontId="82" fillId="0" borderId="79" xfId="6" applyFont="1" applyBorder="1" applyAlignment="1">
      <alignment horizontal="center" vertical="top"/>
    </xf>
    <xf numFmtId="0" fontId="1" fillId="0" borderId="13" xfId="6" applyBorder="1" applyAlignment="1">
      <alignment horizontal="left" vertical="center"/>
    </xf>
    <xf numFmtId="0" fontId="1" fillId="0" borderId="15" xfId="6" applyBorder="1" applyAlignment="1">
      <alignment horizontal="left" vertical="center"/>
    </xf>
    <xf numFmtId="0" fontId="77" fillId="10" borderId="13" xfId="6" applyFont="1" applyFill="1" applyBorder="1" applyAlignment="1">
      <alignment horizontal="center" vertical="center"/>
    </xf>
    <xf numFmtId="0" fontId="77" fillId="10" borderId="15" xfId="6" applyFont="1" applyFill="1" applyBorder="1" applyAlignment="1">
      <alignment horizontal="center" vertical="center"/>
    </xf>
    <xf numFmtId="0" fontId="82" fillId="0" borderId="0" xfId="6" applyFont="1" applyAlignment="1">
      <alignment horizontal="center" vertical="center" wrapText="1"/>
    </xf>
    <xf numFmtId="0" fontId="1" fillId="10" borderId="13" xfId="6" applyFill="1" applyBorder="1" applyAlignment="1" applyProtection="1">
      <alignment horizontal="left" vertical="center"/>
      <protection locked="0"/>
    </xf>
    <xf numFmtId="0" fontId="1" fillId="10" borderId="15" xfId="6" applyFill="1" applyBorder="1" applyAlignment="1" applyProtection="1">
      <alignment horizontal="left" vertical="center"/>
      <protection locked="0"/>
    </xf>
    <xf numFmtId="0" fontId="75" fillId="10" borderId="3" xfId="6" applyFont="1" applyFill="1" applyBorder="1" applyAlignment="1" applyProtection="1">
      <alignment horizontal="center" vertical="top" wrapText="1"/>
      <protection locked="0"/>
    </xf>
    <xf numFmtId="0" fontId="75" fillId="10" borderId="4" xfId="6" applyFont="1" applyFill="1" applyBorder="1" applyAlignment="1" applyProtection="1">
      <alignment horizontal="center" vertical="top" wrapText="1"/>
      <protection locked="0"/>
    </xf>
    <xf numFmtId="0" fontId="75" fillId="10" borderId="5" xfId="6" applyFont="1" applyFill="1" applyBorder="1" applyAlignment="1" applyProtection="1">
      <alignment horizontal="center" vertical="top" wrapText="1"/>
      <protection locked="0"/>
    </xf>
    <xf numFmtId="0" fontId="75" fillId="10" borderId="6" xfId="6" applyFont="1" applyFill="1" applyBorder="1" applyAlignment="1" applyProtection="1">
      <alignment horizontal="center" vertical="top" wrapText="1"/>
      <protection locked="0"/>
    </xf>
    <xf numFmtId="0" fontId="75" fillId="10" borderId="0" xfId="6" applyFont="1" applyFill="1" applyAlignment="1" applyProtection="1">
      <alignment horizontal="center" vertical="top" wrapText="1"/>
      <protection locked="0"/>
    </xf>
    <xf numFmtId="0" fontId="75" fillId="10" borderId="8" xfId="6" applyFont="1" applyFill="1" applyBorder="1" applyAlignment="1" applyProtection="1">
      <alignment horizontal="center" vertical="top" wrapText="1"/>
      <protection locked="0"/>
    </xf>
    <xf numFmtId="0" fontId="75" fillId="10" borderId="9" xfId="6" applyFont="1" applyFill="1" applyBorder="1" applyAlignment="1" applyProtection="1">
      <alignment horizontal="center" vertical="top" wrapText="1"/>
      <protection locked="0"/>
    </xf>
    <xf numFmtId="0" fontId="75" fillId="10" borderId="2" xfId="6" applyFont="1" applyFill="1" applyBorder="1" applyAlignment="1" applyProtection="1">
      <alignment horizontal="center" vertical="top" wrapText="1"/>
      <protection locked="0"/>
    </xf>
    <xf numFmtId="0" fontId="75" fillId="10" borderId="10" xfId="6" applyFont="1" applyFill="1" applyBorder="1" applyAlignment="1" applyProtection="1">
      <alignment horizontal="center" vertical="top" wrapText="1"/>
      <protection locked="0"/>
    </xf>
    <xf numFmtId="0" fontId="85" fillId="0" borderId="1" xfId="6" applyFont="1" applyBorder="1" applyAlignment="1" applyProtection="1">
      <alignment horizontal="left" vertical="center"/>
      <protection locked="0"/>
    </xf>
    <xf numFmtId="0" fontId="1" fillId="10" borderId="3" xfId="6" applyFill="1" applyBorder="1" applyAlignment="1" applyProtection="1">
      <alignment horizontal="center" vertical="top" wrapText="1"/>
      <protection locked="0"/>
    </xf>
    <xf numFmtId="0" fontId="1" fillId="10" borderId="4" xfId="6" applyFill="1" applyBorder="1" applyAlignment="1" applyProtection="1">
      <alignment horizontal="center" vertical="top" wrapText="1"/>
      <protection locked="0"/>
    </xf>
    <xf numFmtId="0" fontId="1" fillId="10" borderId="5" xfId="6" applyFill="1" applyBorder="1" applyAlignment="1" applyProtection="1">
      <alignment horizontal="center" vertical="top" wrapText="1"/>
      <protection locked="0"/>
    </xf>
    <xf numFmtId="0" fontId="1" fillId="10" borderId="6" xfId="6" applyFill="1" applyBorder="1" applyAlignment="1" applyProtection="1">
      <alignment horizontal="center" vertical="top" wrapText="1"/>
      <protection locked="0"/>
    </xf>
    <xf numFmtId="0" fontId="1" fillId="10" borderId="0" xfId="6" applyFill="1" applyAlignment="1" applyProtection="1">
      <alignment horizontal="center" vertical="top" wrapText="1"/>
      <protection locked="0"/>
    </xf>
    <xf numFmtId="0" fontId="1" fillId="10" borderId="8" xfId="6" applyFill="1" applyBorder="1" applyAlignment="1" applyProtection="1">
      <alignment horizontal="center" vertical="top" wrapText="1"/>
      <protection locked="0"/>
    </xf>
    <xf numFmtId="0" fontId="1" fillId="10" borderId="9" xfId="6" applyFill="1" applyBorder="1" applyAlignment="1" applyProtection="1">
      <alignment horizontal="center" vertical="top" wrapText="1"/>
      <protection locked="0"/>
    </xf>
    <xf numFmtId="0" fontId="1" fillId="10" borderId="2" xfId="6" applyFill="1" applyBorder="1" applyAlignment="1" applyProtection="1">
      <alignment horizontal="center" vertical="top" wrapText="1"/>
      <protection locked="0"/>
    </xf>
    <xf numFmtId="0" fontId="1" fillId="10" borderId="10" xfId="6" applyFill="1" applyBorder="1" applyAlignment="1" applyProtection="1">
      <alignment horizontal="center" vertical="top" wrapText="1"/>
      <protection locked="0"/>
    </xf>
    <xf numFmtId="0" fontId="85" fillId="0" borderId="0" xfId="6" applyFont="1" applyAlignment="1" applyProtection="1">
      <alignment horizontal="left" vertical="center"/>
      <protection locked="0"/>
    </xf>
    <xf numFmtId="0" fontId="92" fillId="0" borderId="73" xfId="0" applyFont="1" applyBorder="1" applyAlignment="1">
      <alignment horizontal="left" vertical="top" wrapText="1"/>
    </xf>
    <xf numFmtId="0" fontId="92" fillId="0" borderId="74" xfId="0" applyFont="1" applyBorder="1" applyAlignment="1">
      <alignment horizontal="left" vertical="top" wrapText="1"/>
    </xf>
    <xf numFmtId="0" fontId="92" fillId="0" borderId="75" xfId="0" applyFont="1" applyBorder="1" applyAlignment="1">
      <alignment horizontal="left" vertical="top" wrapText="1"/>
    </xf>
    <xf numFmtId="0" fontId="92" fillId="0" borderId="76" xfId="0" applyFont="1" applyBorder="1" applyAlignment="1">
      <alignment horizontal="left" vertical="top" wrapText="1"/>
    </xf>
    <xf numFmtId="0" fontId="92" fillId="0" borderId="0" xfId="0" applyFont="1" applyAlignment="1">
      <alignment horizontal="left" vertical="top" wrapText="1"/>
    </xf>
    <xf numFmtId="0" fontId="92" fillId="0" borderId="77" xfId="0" applyFont="1" applyBorder="1" applyAlignment="1">
      <alignment horizontal="left" vertical="top" wrapText="1"/>
    </xf>
    <xf numFmtId="0" fontId="124" fillId="10" borderId="0" xfId="6" applyFont="1" applyFill="1" applyAlignment="1">
      <alignment horizontal="left" vertical="top"/>
    </xf>
    <xf numFmtId="14" fontId="1" fillId="10" borderId="13" xfId="6" applyNumberFormat="1" applyFill="1" applyBorder="1" applyAlignment="1" applyProtection="1">
      <alignment horizontal="center" vertical="center"/>
      <protection locked="0"/>
    </xf>
    <xf numFmtId="0" fontId="1" fillId="10" borderId="23" xfId="6" applyFill="1" applyBorder="1" applyAlignment="1" applyProtection="1">
      <alignment horizontal="center" vertical="center"/>
      <protection locked="0"/>
    </xf>
    <xf numFmtId="0" fontId="1" fillId="10" borderId="15" xfId="6" applyFill="1" applyBorder="1" applyAlignment="1" applyProtection="1">
      <alignment horizontal="center" vertical="center"/>
      <protection locked="0"/>
    </xf>
    <xf numFmtId="0" fontId="80" fillId="10" borderId="13" xfId="6" applyFont="1" applyFill="1" applyBorder="1" applyAlignment="1">
      <alignment horizontal="left" vertical="top" wrapText="1"/>
    </xf>
    <xf numFmtId="0" fontId="80" fillId="10" borderId="23" xfId="6" applyFont="1" applyFill="1" applyBorder="1" applyAlignment="1">
      <alignment horizontal="left" vertical="top"/>
    </xf>
    <xf numFmtId="0" fontId="80" fillId="10" borderId="15" xfId="6" applyFont="1" applyFill="1" applyBorder="1" applyAlignment="1">
      <alignment horizontal="left" vertical="top"/>
    </xf>
    <xf numFmtId="0" fontId="95" fillId="9" borderId="13" xfId="6" applyFont="1" applyFill="1" applyBorder="1" applyAlignment="1" applyProtection="1">
      <alignment horizontal="center" vertical="center"/>
      <protection locked="0"/>
    </xf>
    <xf numFmtId="0" fontId="95" fillId="9" borderId="23" xfId="6" applyFont="1" applyFill="1" applyBorder="1" applyAlignment="1" applyProtection="1">
      <alignment horizontal="center" vertical="center"/>
      <protection locked="0"/>
    </xf>
    <xf numFmtId="0" fontId="95" fillId="9" borderId="15" xfId="6" applyFont="1" applyFill="1" applyBorder="1" applyAlignment="1" applyProtection="1">
      <alignment horizontal="center" vertical="center"/>
      <protection locked="0"/>
    </xf>
    <xf numFmtId="0" fontId="1" fillId="10" borderId="13" xfId="6" applyFill="1" applyBorder="1" applyAlignment="1" applyProtection="1">
      <alignment horizontal="center" vertical="center"/>
      <protection locked="0"/>
    </xf>
    <xf numFmtId="0" fontId="71" fillId="0" borderId="0" xfId="6" applyFont="1" applyAlignment="1">
      <alignment horizontal="right" wrapText="1"/>
    </xf>
    <xf numFmtId="0" fontId="72" fillId="6" borderId="0" xfId="6" applyFont="1" applyFill="1" applyAlignment="1">
      <alignment horizontal="center"/>
    </xf>
    <xf numFmtId="0" fontId="1" fillId="6" borderId="0" xfId="6" applyFill="1" applyAlignment="1">
      <alignment horizontal="left"/>
    </xf>
    <xf numFmtId="0" fontId="52" fillId="0" borderId="0" xfId="6" applyFont="1" applyAlignment="1">
      <alignment horizontal="center" vertical="center" wrapText="1"/>
    </xf>
    <xf numFmtId="0" fontId="1" fillId="6" borderId="0" xfId="6" applyFill="1" applyAlignment="1">
      <alignment horizontal="left" indent="2"/>
    </xf>
    <xf numFmtId="0" fontId="74" fillId="6" borderId="0" xfId="6" applyFont="1" applyFill="1" applyAlignment="1">
      <alignment horizontal="center" vertical="top"/>
    </xf>
    <xf numFmtId="0" fontId="48" fillId="0" borderId="0" xfId="0" applyFont="1" applyAlignment="1">
      <alignment horizontal="left"/>
    </xf>
    <xf numFmtId="0" fontId="44" fillId="7" borderId="13" xfId="0" applyFont="1" applyFill="1" applyBorder="1" applyAlignment="1">
      <alignment horizontal="center"/>
    </xf>
    <xf numFmtId="0" fontId="44" fillId="7" borderId="23" xfId="0" applyFont="1" applyFill="1" applyBorder="1" applyAlignment="1">
      <alignment horizontal="center"/>
    </xf>
    <xf numFmtId="0" fontId="44" fillId="7" borderId="15" xfId="0" applyFont="1" applyFill="1" applyBorder="1" applyAlignment="1">
      <alignment horizontal="center"/>
    </xf>
    <xf numFmtId="0" fontId="48" fillId="0" borderId="0" xfId="0" applyFont="1" applyAlignment="1">
      <alignment horizontal="center"/>
    </xf>
    <xf numFmtId="0" fontId="48" fillId="0" borderId="1" xfId="0" applyFont="1" applyBorder="1" applyAlignment="1" applyProtection="1">
      <alignment horizontal="center"/>
      <protection locked="0"/>
    </xf>
    <xf numFmtId="0" fontId="48" fillId="0" borderId="2" xfId="0" applyFont="1" applyBorder="1" applyAlignment="1" applyProtection="1">
      <alignment horizontal="center"/>
      <protection locked="0"/>
    </xf>
    <xf numFmtId="0" fontId="45" fillId="0" borderId="0" xfId="0" applyFont="1" applyAlignment="1" applyProtection="1">
      <alignment horizontal="center"/>
      <protection locked="0"/>
    </xf>
    <xf numFmtId="0" fontId="48" fillId="0" borderId="13" xfId="0" applyFont="1" applyBorder="1" applyAlignment="1" applyProtection="1">
      <alignment horizontal="center" vertical="center"/>
      <protection locked="0"/>
    </xf>
    <xf numFmtId="0" fontId="48" fillId="0" borderId="15" xfId="0" applyFont="1" applyBorder="1" applyAlignment="1" applyProtection="1">
      <alignment horizontal="center" vertical="center"/>
      <protection locked="0"/>
    </xf>
    <xf numFmtId="0" fontId="49" fillId="0" borderId="13" xfId="0" applyFont="1" applyBorder="1" applyAlignment="1" applyProtection="1">
      <alignment horizontal="center" vertical="center"/>
      <protection locked="0"/>
    </xf>
    <xf numFmtId="0" fontId="49" fillId="0" borderId="15" xfId="0" applyFont="1" applyBorder="1" applyAlignment="1" applyProtection="1">
      <alignment horizontal="center" vertical="center"/>
      <protection locked="0"/>
    </xf>
    <xf numFmtId="0" fontId="47" fillId="0" borderId="2" xfId="0" applyFont="1" applyBorder="1" applyAlignment="1" applyProtection="1">
      <alignment horizontal="center"/>
      <protection locked="0"/>
    </xf>
    <xf numFmtId="49" fontId="48" fillId="0" borderId="1" xfId="0" applyNumberFormat="1" applyFont="1" applyBorder="1" applyAlignment="1" applyProtection="1">
      <alignment horizontal="center"/>
      <protection locked="0"/>
    </xf>
    <xf numFmtId="0" fontId="48" fillId="0" borderId="18" xfId="0" applyFont="1" applyBorder="1" applyAlignment="1">
      <alignment horizontal="right"/>
    </xf>
    <xf numFmtId="0" fontId="48" fillId="0" borderId="0" xfId="0" applyFont="1" applyAlignment="1">
      <alignment horizontal="right"/>
    </xf>
    <xf numFmtId="0" fontId="50" fillId="0" borderId="2" xfId="3" applyFill="1" applyBorder="1" applyAlignment="1" applyProtection="1">
      <alignment horizontal="left"/>
      <protection locked="0"/>
    </xf>
    <xf numFmtId="0" fontId="48" fillId="0" borderId="2" xfId="0" applyFont="1" applyBorder="1" applyAlignment="1" applyProtection="1">
      <alignment horizontal="left"/>
      <protection locked="0"/>
    </xf>
    <xf numFmtId="165" fontId="48" fillId="0" borderId="0" xfId="0" applyNumberFormat="1" applyFont="1" applyAlignment="1">
      <alignment horizontal="left"/>
    </xf>
    <xf numFmtId="0" fontId="48" fillId="0" borderId="0" xfId="0" applyFont="1" applyAlignment="1" applyProtection="1">
      <alignment horizontal="left"/>
      <protection locked="0"/>
    </xf>
    <xf numFmtId="0" fontId="47" fillId="0" borderId="0" xfId="0" applyFont="1" applyAlignment="1">
      <alignment horizontal="left"/>
    </xf>
    <xf numFmtId="0" fontId="47" fillId="0" borderId="0" xfId="0" applyFont="1" applyAlignment="1" applyProtection="1">
      <alignment horizontal="left"/>
      <protection locked="0"/>
    </xf>
    <xf numFmtId="165" fontId="48" fillId="0" borderId="0" xfId="0" applyNumberFormat="1" applyFont="1" applyAlignment="1">
      <alignment horizontal="center"/>
    </xf>
    <xf numFmtId="0" fontId="48" fillId="0" borderId="18" xfId="0" applyFont="1" applyBorder="1" applyAlignment="1">
      <alignment horizontal="left"/>
    </xf>
    <xf numFmtId="0" fontId="48" fillId="17" borderId="0" xfId="0" applyFont="1" applyFill="1" applyAlignment="1">
      <alignment horizontal="left"/>
    </xf>
    <xf numFmtId="0" fontId="48" fillId="0" borderId="0" xfId="0" applyFont="1" applyAlignment="1">
      <alignment horizontal="center" wrapText="1"/>
    </xf>
    <xf numFmtId="0" fontId="48" fillId="0" borderId="3" xfId="0" applyFont="1" applyBorder="1" applyAlignment="1" applyProtection="1">
      <alignment horizontal="center" vertical="center" wrapText="1"/>
      <protection locked="0"/>
    </xf>
    <xf numFmtId="0" fontId="48" fillId="0" borderId="4" xfId="0" applyFont="1" applyBorder="1" applyAlignment="1" applyProtection="1">
      <alignment horizontal="center" vertical="center" wrapText="1"/>
      <protection locked="0"/>
    </xf>
    <xf numFmtId="0" fontId="48" fillId="0" borderId="5" xfId="0" applyFont="1" applyBorder="1" applyAlignment="1" applyProtection="1">
      <alignment horizontal="center" vertical="center" wrapText="1"/>
      <protection locked="0"/>
    </xf>
    <xf numFmtId="0" fontId="48" fillId="0" borderId="6" xfId="0" applyFont="1" applyBorder="1" applyAlignment="1" applyProtection="1">
      <alignment horizontal="center" vertical="center" wrapText="1"/>
      <protection locked="0"/>
    </xf>
    <xf numFmtId="0" fontId="48" fillId="0" borderId="0" xfId="0" applyFont="1" applyAlignment="1" applyProtection="1">
      <alignment horizontal="center" vertical="center" wrapText="1"/>
      <protection locked="0"/>
    </xf>
    <xf numFmtId="0" fontId="48" fillId="0" borderId="8" xfId="0" applyFont="1" applyBorder="1" applyAlignment="1" applyProtection="1">
      <alignment horizontal="center" vertical="center" wrapText="1"/>
      <protection locked="0"/>
    </xf>
    <xf numFmtId="0" fontId="48" fillId="0" borderId="9" xfId="0" applyFont="1" applyBorder="1" applyAlignment="1" applyProtection="1">
      <alignment horizontal="center" vertical="center" wrapText="1"/>
      <protection locked="0"/>
    </xf>
    <xf numFmtId="0" fontId="48" fillId="0" borderId="2" xfId="0" applyFont="1" applyBorder="1" applyAlignment="1" applyProtection="1">
      <alignment horizontal="center" vertical="center" wrapText="1"/>
      <protection locked="0"/>
    </xf>
    <xf numFmtId="0" fontId="48" fillId="0" borderId="10" xfId="0" applyFont="1" applyBorder="1" applyAlignment="1" applyProtection="1">
      <alignment horizontal="center" vertical="center" wrapText="1"/>
      <protection locked="0"/>
    </xf>
    <xf numFmtId="0" fontId="48" fillId="17" borderId="1" xfId="0" applyFont="1" applyFill="1" applyBorder="1" applyAlignment="1" applyProtection="1">
      <alignment horizontal="center"/>
      <protection locked="0"/>
    </xf>
    <xf numFmtId="0" fontId="48" fillId="17" borderId="72" xfId="0" applyFont="1" applyFill="1" applyBorder="1" applyAlignment="1" applyProtection="1">
      <alignment horizontal="center"/>
      <protection locked="0"/>
    </xf>
    <xf numFmtId="0" fontId="92" fillId="17" borderId="13" xfId="0" applyFont="1" applyFill="1" applyBorder="1" applyAlignment="1" applyProtection="1">
      <alignment horizontal="center"/>
      <protection locked="0"/>
    </xf>
    <xf numFmtId="0" fontId="92" fillId="17" borderId="23" xfId="0" applyFont="1" applyFill="1" applyBorder="1" applyAlignment="1" applyProtection="1">
      <alignment horizontal="center"/>
      <protection locked="0"/>
    </xf>
    <xf numFmtId="0" fontId="92" fillId="17" borderId="68" xfId="0" applyFont="1" applyFill="1" applyBorder="1" applyAlignment="1" applyProtection="1">
      <alignment horizontal="center"/>
      <protection locked="0"/>
    </xf>
    <xf numFmtId="0" fontId="118" fillId="17" borderId="18" xfId="0" applyFont="1" applyFill="1" applyBorder="1" applyAlignment="1">
      <alignment horizontal="left"/>
    </xf>
    <xf numFmtId="0" fontId="118" fillId="17" borderId="0" xfId="0" applyFont="1" applyFill="1" applyAlignment="1">
      <alignment horizontal="left"/>
    </xf>
    <xf numFmtId="0" fontId="118" fillId="12" borderId="18" xfId="0" applyFont="1" applyFill="1" applyBorder="1" applyAlignment="1">
      <alignment horizontal="left"/>
    </xf>
    <xf numFmtId="0" fontId="118" fillId="12" borderId="0" xfId="0" applyFont="1" applyFill="1" applyAlignment="1">
      <alignment horizontal="left"/>
    </xf>
    <xf numFmtId="0" fontId="48" fillId="12" borderId="1" xfId="0" applyFont="1" applyFill="1" applyBorder="1" applyAlignment="1" applyProtection="1">
      <alignment horizontal="center"/>
      <protection locked="0"/>
    </xf>
    <xf numFmtId="49" fontId="48" fillId="12" borderId="1" xfId="0" applyNumberFormat="1" applyFont="1" applyFill="1" applyBorder="1" applyAlignment="1" applyProtection="1">
      <alignment horizontal="center"/>
      <protection locked="0"/>
    </xf>
    <xf numFmtId="0" fontId="48" fillId="12" borderId="0" xfId="0" applyFont="1" applyFill="1" applyAlignment="1" applyProtection="1">
      <alignment horizontal="right"/>
      <protection locked="0"/>
    </xf>
    <xf numFmtId="0" fontId="48" fillId="12" borderId="8" xfId="0" applyFont="1" applyFill="1" applyBorder="1" applyAlignment="1" applyProtection="1">
      <alignment horizontal="right"/>
      <protection locked="0"/>
    </xf>
    <xf numFmtId="0" fontId="48" fillId="12" borderId="72" xfId="0" applyFont="1" applyFill="1" applyBorder="1" applyAlignment="1" applyProtection="1">
      <alignment horizontal="center"/>
      <protection locked="0"/>
    </xf>
    <xf numFmtId="0" fontId="48" fillId="12" borderId="0" xfId="0" applyFont="1" applyFill="1" applyAlignment="1">
      <alignment horizontal="left"/>
    </xf>
    <xf numFmtId="0" fontId="92" fillId="12" borderId="13" xfId="0" applyFont="1" applyFill="1" applyBorder="1" applyAlignment="1" applyProtection="1">
      <alignment horizontal="center"/>
      <protection locked="0"/>
    </xf>
    <xf numFmtId="0" fontId="92" fillId="12" borderId="23" xfId="0" applyFont="1" applyFill="1" applyBorder="1" applyAlignment="1" applyProtection="1">
      <alignment horizontal="center"/>
      <protection locked="0"/>
    </xf>
    <xf numFmtId="0" fontId="92" fillId="12" borderId="68" xfId="0" applyFont="1" applyFill="1" applyBorder="1" applyAlignment="1" applyProtection="1">
      <alignment horizontal="center"/>
      <protection locked="0"/>
    </xf>
    <xf numFmtId="0" fontId="48" fillId="12" borderId="0" xfId="0" applyFont="1" applyFill="1" applyAlignment="1" applyProtection="1">
      <alignment horizontal="left" indent="1"/>
      <protection locked="0"/>
    </xf>
    <xf numFmtId="0" fontId="48" fillId="12" borderId="8" xfId="0" applyFont="1" applyFill="1" applyBorder="1" applyAlignment="1" applyProtection="1">
      <alignment horizontal="left" indent="1"/>
      <protection locked="0"/>
    </xf>
    <xf numFmtId="0" fontId="48" fillId="12" borderId="13" xfId="0" applyFont="1" applyFill="1" applyBorder="1" applyAlignment="1" applyProtection="1">
      <alignment horizontal="center"/>
      <protection locked="0"/>
    </xf>
    <xf numFmtId="0" fontId="48" fillId="12" borderId="23" xfId="0" applyFont="1" applyFill="1" applyBorder="1" applyAlignment="1" applyProtection="1">
      <alignment horizontal="center"/>
      <protection locked="0"/>
    </xf>
    <xf numFmtId="0" fontId="48" fillId="12" borderId="15" xfId="0" applyFont="1" applyFill="1" applyBorder="1" applyAlignment="1" applyProtection="1">
      <alignment horizontal="center"/>
      <protection locked="0"/>
    </xf>
    <xf numFmtId="0" fontId="48" fillId="17" borderId="13" xfId="0" applyFont="1" applyFill="1" applyBorder="1" applyAlignment="1" applyProtection="1">
      <alignment horizontal="center"/>
      <protection locked="0"/>
    </xf>
    <xf numFmtId="0" fontId="48" fillId="17" borderId="23" xfId="0" applyFont="1" applyFill="1" applyBorder="1" applyAlignment="1" applyProtection="1">
      <alignment horizontal="center"/>
      <protection locked="0"/>
    </xf>
    <xf numFmtId="0" fontId="48" fillId="17" borderId="15" xfId="0" applyFont="1" applyFill="1" applyBorder="1" applyAlignment="1" applyProtection="1">
      <alignment horizontal="center"/>
      <protection locked="0"/>
    </xf>
    <xf numFmtId="0" fontId="48" fillId="17" borderId="0" xfId="0" applyFont="1" applyFill="1" applyAlignment="1" applyProtection="1">
      <alignment horizontal="left" indent="1"/>
      <protection locked="0"/>
    </xf>
    <xf numFmtId="0" fontId="48" fillId="17" borderId="8" xfId="0" applyFont="1" applyFill="1" applyBorder="1" applyAlignment="1" applyProtection="1">
      <alignment horizontal="left" indent="1"/>
      <protection locked="0"/>
    </xf>
    <xf numFmtId="173" fontId="48" fillId="0" borderId="13" xfId="0" applyNumberFormat="1" applyFont="1" applyBorder="1" applyAlignment="1" applyProtection="1">
      <alignment horizontal="center"/>
      <protection locked="0"/>
    </xf>
    <xf numFmtId="173" fontId="48" fillId="0" borderId="23" xfId="0" applyNumberFormat="1" applyFont="1" applyBorder="1" applyAlignment="1" applyProtection="1">
      <alignment horizontal="center"/>
      <protection locked="0"/>
    </xf>
    <xf numFmtId="173" fontId="48" fillId="0" borderId="15" xfId="0" applyNumberFormat="1" applyFont="1" applyBorder="1" applyAlignment="1" applyProtection="1">
      <alignment horizontal="center"/>
      <protection locked="0"/>
    </xf>
    <xf numFmtId="0" fontId="48" fillId="0" borderId="6" xfId="0" applyFont="1" applyBorder="1" applyAlignment="1">
      <alignment horizontal="right"/>
    </xf>
    <xf numFmtId="0" fontId="48" fillId="0" borderId="8" xfId="0" applyFont="1" applyBorder="1" applyAlignment="1">
      <alignment horizontal="right"/>
    </xf>
    <xf numFmtId="18" fontId="48" fillId="0" borderId="1" xfId="0" applyNumberFormat="1" applyFont="1" applyBorder="1" applyAlignment="1" applyProtection="1">
      <alignment horizontal="center"/>
      <protection locked="0"/>
    </xf>
    <xf numFmtId="0" fontId="48" fillId="14" borderId="13" xfId="0" applyFont="1" applyFill="1" applyBorder="1" applyAlignment="1" applyProtection="1">
      <alignment horizontal="center" shrinkToFit="1"/>
      <protection locked="0"/>
    </xf>
    <xf numFmtId="0" fontId="48" fillId="14" borderId="23" xfId="0" applyFont="1" applyFill="1" applyBorder="1" applyAlignment="1" applyProtection="1">
      <alignment horizontal="center" shrinkToFit="1"/>
      <protection locked="0"/>
    </xf>
    <xf numFmtId="0" fontId="48" fillId="14" borderId="15" xfId="0" applyFont="1" applyFill="1" applyBorder="1" applyAlignment="1" applyProtection="1">
      <alignment horizontal="center" shrinkToFit="1"/>
      <protection locked="0"/>
    </xf>
    <xf numFmtId="0" fontId="48" fillId="0" borderId="1" xfId="0" applyFont="1" applyBorder="1" applyAlignment="1" applyProtection="1">
      <alignment horizontal="center" vertical="center"/>
      <protection locked="0"/>
    </xf>
    <xf numFmtId="0" fontId="48" fillId="17" borderId="0" xfId="0" applyFont="1" applyFill="1" applyAlignment="1" applyProtection="1">
      <alignment horizontal="right"/>
      <protection locked="0"/>
    </xf>
    <xf numFmtId="0" fontId="48" fillId="17" borderId="8" xfId="0" applyFont="1" applyFill="1" applyBorder="1" applyAlignment="1" applyProtection="1">
      <alignment horizontal="right"/>
      <protection locked="0"/>
    </xf>
    <xf numFmtId="14" fontId="48" fillId="0" borderId="1" xfId="0" applyNumberFormat="1" applyFont="1" applyBorder="1" applyAlignment="1" applyProtection="1">
      <alignment horizontal="center"/>
      <protection locked="0"/>
    </xf>
    <xf numFmtId="0" fontId="48" fillId="0" borderId="3" xfId="0" applyFont="1" applyBorder="1" applyAlignment="1">
      <alignment horizontal="center" vertical="center" wrapText="1"/>
    </xf>
    <xf numFmtId="0" fontId="48" fillId="0" borderId="4" xfId="0" applyFont="1" applyBorder="1" applyAlignment="1">
      <alignment horizontal="center" vertical="center" wrapText="1"/>
    </xf>
    <xf numFmtId="0" fontId="48" fillId="0" borderId="5" xfId="0" applyFont="1" applyBorder="1" applyAlignment="1">
      <alignment horizontal="center" vertical="center" wrapText="1"/>
    </xf>
    <xf numFmtId="0" fontId="48" fillId="0" borderId="6" xfId="0" applyFont="1" applyBorder="1" applyAlignment="1">
      <alignment horizontal="center" vertical="center" wrapText="1"/>
    </xf>
    <xf numFmtId="0" fontId="48" fillId="0" borderId="0" xfId="0" applyFont="1" applyAlignment="1">
      <alignment horizontal="center" vertical="center" wrapText="1"/>
    </xf>
    <xf numFmtId="0" fontId="48" fillId="0" borderId="8" xfId="0" applyFont="1" applyBorder="1" applyAlignment="1">
      <alignment horizontal="center" vertical="center" wrapText="1"/>
    </xf>
    <xf numFmtId="0" fontId="48" fillId="0" borderId="9" xfId="0" applyFont="1" applyBorder="1" applyAlignment="1">
      <alignment horizontal="center" vertical="center" wrapText="1"/>
    </xf>
    <xf numFmtId="0" fontId="48" fillId="0" borderId="2" xfId="0" applyFont="1" applyBorder="1" applyAlignment="1">
      <alignment horizontal="center" vertical="center" wrapText="1"/>
    </xf>
    <xf numFmtId="0" fontId="48" fillId="0" borderId="10" xfId="0" applyFont="1" applyBorder="1" applyAlignment="1">
      <alignment horizontal="center" vertical="center" wrapText="1"/>
    </xf>
    <xf numFmtId="0" fontId="48" fillId="0" borderId="2" xfId="0" applyFont="1" applyBorder="1" applyAlignment="1" applyProtection="1">
      <alignment horizontal="center" vertical="center"/>
      <protection locked="0"/>
    </xf>
    <xf numFmtId="167" fontId="48" fillId="0" borderId="4" xfId="0" applyNumberFormat="1" applyFont="1" applyBorder="1" applyAlignment="1">
      <alignment horizontal="center"/>
    </xf>
    <xf numFmtId="0" fontId="45" fillId="0" borderId="0" xfId="0" applyFont="1" applyAlignment="1">
      <alignment horizontal="center" vertical="center"/>
    </xf>
    <xf numFmtId="0" fontId="45" fillId="0" borderId="8" xfId="0" applyFont="1" applyBorder="1" applyAlignment="1">
      <alignment horizontal="center" vertical="center"/>
    </xf>
    <xf numFmtId="0" fontId="49" fillId="0" borderId="1" xfId="0" applyFont="1" applyBorder="1" applyAlignment="1" applyProtection="1">
      <alignment horizontal="center" vertical="center"/>
      <protection locked="0"/>
    </xf>
    <xf numFmtId="0" fontId="45" fillId="0" borderId="0" xfId="0" applyFont="1" applyAlignment="1">
      <alignment horizontal="right" vertical="center"/>
    </xf>
    <xf numFmtId="0" fontId="47" fillId="14" borderId="13" xfId="0" applyFont="1" applyFill="1" applyBorder="1" applyAlignment="1" applyProtection="1">
      <alignment horizontal="center" vertical="center"/>
      <protection locked="0"/>
    </xf>
    <xf numFmtId="0" fontId="47" fillId="14" borderId="23" xfId="0" applyFont="1" applyFill="1" applyBorder="1" applyAlignment="1" applyProtection="1">
      <alignment horizontal="center" vertical="center"/>
      <protection locked="0"/>
    </xf>
    <xf numFmtId="0" fontId="47" fillId="14" borderId="15" xfId="0" applyFont="1" applyFill="1" applyBorder="1" applyAlignment="1" applyProtection="1">
      <alignment horizontal="center" vertical="center"/>
      <protection locked="0"/>
    </xf>
    <xf numFmtId="0" fontId="48" fillId="0" borderId="0" xfId="0" applyFont="1" applyAlignment="1">
      <alignment horizontal="left" vertical="center"/>
    </xf>
    <xf numFmtId="0" fontId="48" fillId="0" borderId="8" xfId="0" applyFont="1" applyBorder="1" applyAlignment="1">
      <alignment horizontal="center"/>
    </xf>
    <xf numFmtId="173" fontId="48" fillId="0" borderId="1" xfId="0" applyNumberFormat="1" applyFont="1" applyBorder="1" applyAlignment="1" applyProtection="1">
      <alignment horizontal="center"/>
      <protection locked="0"/>
    </xf>
    <xf numFmtId="49" fontId="48" fillId="17" borderId="1" xfId="0" applyNumberFormat="1" applyFont="1" applyFill="1" applyBorder="1" applyAlignment="1" applyProtection="1">
      <alignment horizontal="center"/>
      <protection locked="0"/>
    </xf>
    <xf numFmtId="0" fontId="49" fillId="0" borderId="2" xfId="0" applyFont="1" applyBorder="1" applyAlignment="1">
      <alignment horizontal="center"/>
    </xf>
    <xf numFmtId="0" fontId="107" fillId="0" borderId="2" xfId="0" applyFont="1" applyBorder="1" applyAlignment="1">
      <alignment horizontal="left" wrapText="1"/>
    </xf>
    <xf numFmtId="0" fontId="36" fillId="0" borderId="1" xfId="0" applyFont="1" applyBorder="1" applyAlignment="1" applyProtection="1">
      <alignment horizontal="center"/>
      <protection locked="0"/>
    </xf>
    <xf numFmtId="0" fontId="36" fillId="0" borderId="1" xfId="0" applyFont="1" applyBorder="1" applyAlignment="1" applyProtection="1">
      <alignment horizontal="center" wrapText="1"/>
      <protection locked="0"/>
    </xf>
    <xf numFmtId="0" fontId="36" fillId="0" borderId="12" xfId="0" applyFont="1" applyBorder="1" applyAlignment="1" applyProtection="1">
      <alignment horizontal="center"/>
      <protection locked="0"/>
    </xf>
    <xf numFmtId="0" fontId="36" fillId="12" borderId="13" xfId="0" applyFont="1" applyFill="1" applyBorder="1" applyAlignment="1" applyProtection="1">
      <alignment horizontal="center"/>
      <protection locked="0"/>
    </xf>
    <xf numFmtId="0" fontId="36" fillId="12" borderId="23" xfId="0" applyFont="1" applyFill="1" applyBorder="1" applyAlignment="1" applyProtection="1">
      <alignment horizontal="center"/>
      <protection locked="0"/>
    </xf>
    <xf numFmtId="0" fontId="36" fillId="12" borderId="15" xfId="0" applyFont="1" applyFill="1" applyBorder="1" applyAlignment="1" applyProtection="1">
      <alignment horizontal="center"/>
      <protection locked="0"/>
    </xf>
    <xf numFmtId="0" fontId="70" fillId="0" borderId="4" xfId="0" applyFont="1" applyBorder="1" applyAlignment="1">
      <alignment horizontal="center" vertical="top"/>
    </xf>
    <xf numFmtId="0" fontId="70" fillId="0" borderId="5" xfId="0" applyFont="1" applyBorder="1" applyAlignment="1">
      <alignment horizontal="center" vertical="top"/>
    </xf>
    <xf numFmtId="0" fontId="36" fillId="0" borderId="0" xfId="0" applyFont="1" applyAlignment="1">
      <alignment horizontal="center"/>
    </xf>
    <xf numFmtId="0" fontId="36" fillId="0" borderId="8" xfId="0" applyFont="1" applyBorder="1" applyAlignment="1">
      <alignment horizontal="center"/>
    </xf>
    <xf numFmtId="164" fontId="38" fillId="0" borderId="3" xfId="0" applyNumberFormat="1" applyFont="1" applyBorder="1" applyAlignment="1">
      <alignment horizontal="center" vertical="center"/>
    </xf>
    <xf numFmtId="164" fontId="38" fillId="0" borderId="4" xfId="0" applyNumberFormat="1" applyFont="1" applyBorder="1" applyAlignment="1">
      <alignment horizontal="center" vertical="center"/>
    </xf>
    <xf numFmtId="164" fontId="38" fillId="0" borderId="5" xfId="0" applyNumberFormat="1" applyFont="1" applyBorder="1" applyAlignment="1">
      <alignment horizontal="center" vertical="center"/>
    </xf>
    <xf numFmtId="164" fontId="38" fillId="0" borderId="6" xfId="0" applyNumberFormat="1" applyFont="1" applyBorder="1" applyAlignment="1">
      <alignment horizontal="center" vertical="center"/>
    </xf>
    <xf numFmtId="164" fontId="38" fillId="0" borderId="0" xfId="0" applyNumberFormat="1" applyFont="1" applyAlignment="1">
      <alignment horizontal="center" vertical="center"/>
    </xf>
    <xf numFmtId="164" fontId="38" fillId="0" borderId="8" xfId="0" applyNumberFormat="1" applyFont="1" applyBorder="1" applyAlignment="1">
      <alignment horizontal="center" vertical="center"/>
    </xf>
    <xf numFmtId="0" fontId="13" fillId="0" borderId="4" xfId="0" applyFont="1" applyBorder="1" applyAlignment="1">
      <alignment horizontal="center" vertical="top"/>
    </xf>
    <xf numFmtId="0" fontId="13" fillId="0" borderId="5" xfId="0" applyFont="1" applyBorder="1" applyAlignment="1">
      <alignment horizontal="center" vertical="top"/>
    </xf>
    <xf numFmtId="167" fontId="17" fillId="0" borderId="2" xfId="0" applyNumberFormat="1" applyFont="1" applyBorder="1" applyAlignment="1">
      <alignment horizontal="center"/>
    </xf>
    <xf numFmtId="167" fontId="17" fillId="0" borderId="10" xfId="0" applyNumberFormat="1" applyFont="1" applyBorder="1" applyAlignment="1">
      <alignment horizontal="center"/>
    </xf>
    <xf numFmtId="0" fontId="5" fillId="2" borderId="13" xfId="0" applyFont="1" applyFill="1" applyBorder="1" applyAlignment="1">
      <alignment horizontal="center" vertical="top"/>
    </xf>
    <xf numFmtId="0" fontId="5" fillId="2" borderId="23" xfId="0" applyFont="1" applyFill="1" applyBorder="1" applyAlignment="1">
      <alignment horizontal="center" vertical="top"/>
    </xf>
    <xf numFmtId="0" fontId="5" fillId="2" borderId="15" xfId="0" applyFont="1" applyFill="1" applyBorder="1" applyAlignment="1">
      <alignment horizontal="center" vertical="top"/>
    </xf>
    <xf numFmtId="0" fontId="17" fillId="0" borderId="2" xfId="0" applyFont="1" applyBorder="1" applyAlignment="1" applyProtection="1">
      <alignment horizontal="center" vertical="center"/>
      <protection locked="0"/>
    </xf>
    <xf numFmtId="0" fontId="17" fillId="0" borderId="10" xfId="0" applyFont="1" applyBorder="1" applyAlignment="1" applyProtection="1">
      <alignment horizontal="center" vertical="center"/>
      <protection locked="0"/>
    </xf>
    <xf numFmtId="0" fontId="70" fillId="0" borderId="3" xfId="0" applyFont="1" applyBorder="1" applyAlignment="1">
      <alignment horizontal="center" vertical="top"/>
    </xf>
    <xf numFmtId="0" fontId="7" fillId="0" borderId="1" xfId="0" applyFont="1" applyBorder="1" applyAlignment="1">
      <alignment horizontal="center" vertical="center"/>
    </xf>
    <xf numFmtId="0" fontId="9" fillId="0" borderId="0" xfId="0" applyFont="1" applyAlignment="1">
      <alignment horizontal="left" vertical="top" wrapText="1" indent="1"/>
    </xf>
    <xf numFmtId="44" fontId="9" fillId="0" borderId="0" xfId="1" applyFont="1" applyAlignment="1">
      <alignment horizontal="left" vertical="center"/>
    </xf>
    <xf numFmtId="0" fontId="36" fillId="0" borderId="0" xfId="0" applyFont="1" applyAlignment="1">
      <alignment horizontal="left" indent="2"/>
    </xf>
    <xf numFmtId="0" fontId="17" fillId="0" borderId="9" xfId="0" applyFont="1" applyBorder="1" applyAlignment="1">
      <alignment horizontal="center"/>
    </xf>
    <xf numFmtId="0" fontId="17" fillId="0" borderId="2" xfId="0" applyFont="1" applyBorder="1" applyAlignment="1">
      <alignment horizontal="center"/>
    </xf>
    <xf numFmtId="0" fontId="13" fillId="0" borderId="6" xfId="0" applyFont="1" applyBorder="1" applyAlignment="1">
      <alignment horizontal="center" vertical="top"/>
    </xf>
    <xf numFmtId="0" fontId="13" fillId="0" borderId="0" xfId="0" applyFont="1" applyAlignment="1">
      <alignment horizontal="center" vertical="top"/>
    </xf>
    <xf numFmtId="0" fontId="13" fillId="0" borderId="23" xfId="0" applyFont="1" applyBorder="1" applyAlignment="1">
      <alignment horizontal="center" vertical="top"/>
    </xf>
    <xf numFmtId="0" fontId="13" fillId="0" borderId="15" xfId="0" applyFont="1" applyBorder="1" applyAlignment="1">
      <alignment horizontal="center" vertical="top"/>
    </xf>
    <xf numFmtId="0" fontId="17" fillId="0" borderId="9" xfId="0" applyFont="1" applyBorder="1" applyAlignment="1" applyProtection="1">
      <alignment horizontal="center"/>
      <protection locked="0"/>
    </xf>
    <xf numFmtId="0" fontId="17" fillId="0" borderId="2" xfId="0" applyFont="1" applyBorder="1" applyAlignment="1" applyProtection="1">
      <alignment horizontal="center"/>
      <protection locked="0"/>
    </xf>
    <xf numFmtId="0" fontId="13" fillId="0" borderId="13" xfId="0" applyFont="1" applyBorder="1" applyAlignment="1">
      <alignment horizontal="center" vertical="top"/>
    </xf>
    <xf numFmtId="0" fontId="6" fillId="0" borderId="6"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6" fillId="0" borderId="8" xfId="0" applyFont="1" applyBorder="1" applyAlignment="1" applyProtection="1">
      <alignment horizontal="center" vertical="center"/>
      <protection locked="0"/>
    </xf>
    <xf numFmtId="0" fontId="70" fillId="0" borderId="6" xfId="0" applyFont="1" applyBorder="1" applyAlignment="1">
      <alignment horizontal="center" vertical="top"/>
    </xf>
    <xf numFmtId="0" fontId="70" fillId="0" borderId="0" xfId="0" applyFont="1" applyAlignment="1">
      <alignment horizontal="center" vertical="top"/>
    </xf>
    <xf numFmtId="0" fontId="38" fillId="0" borderId="0" xfId="0" applyFont="1" applyAlignment="1">
      <alignment horizontal="center" wrapText="1"/>
    </xf>
    <xf numFmtId="3" fontId="17" fillId="2" borderId="0" xfId="0" applyNumberFormat="1" applyFont="1" applyFill="1" applyAlignment="1">
      <alignment horizontal="center"/>
    </xf>
    <xf numFmtId="168" fontId="7" fillId="16" borderId="0" xfId="0" applyNumberFormat="1" applyFont="1" applyFill="1" applyAlignment="1">
      <alignment horizontal="center" vertical="center"/>
    </xf>
    <xf numFmtId="0" fontId="36" fillId="0" borderId="0" xfId="0" applyFont="1" applyAlignment="1">
      <alignment horizontal="center" wrapText="1"/>
    </xf>
    <xf numFmtId="0" fontId="11" fillId="0" borderId="6" xfId="0" applyFont="1" applyBorder="1" applyAlignment="1">
      <alignment horizontal="center" vertical="top"/>
    </xf>
    <xf numFmtId="0" fontId="11" fillId="0" borderId="0" xfId="0" applyFont="1" applyAlignment="1">
      <alignment horizontal="center" vertical="top"/>
    </xf>
    <xf numFmtId="0" fontId="18" fillId="0" borderId="6" xfId="0" applyFont="1" applyBorder="1" applyAlignment="1">
      <alignment horizontal="center" wrapText="1"/>
    </xf>
    <xf numFmtId="0" fontId="18" fillId="0" borderId="0" xfId="0" applyFont="1" applyAlignment="1">
      <alignment horizontal="center" wrapText="1"/>
    </xf>
    <xf numFmtId="0" fontId="18" fillId="0" borderId="8" xfId="0" applyFont="1" applyBorder="1" applyAlignment="1">
      <alignment horizontal="center" wrapText="1"/>
    </xf>
    <xf numFmtId="0" fontId="18" fillId="5" borderId="9" xfId="0" applyFont="1" applyFill="1" applyBorder="1" applyAlignment="1">
      <alignment horizontal="center" wrapText="1"/>
    </xf>
    <xf numFmtId="0" fontId="18" fillId="5" borderId="2" xfId="0" applyFont="1" applyFill="1" applyBorder="1" applyAlignment="1">
      <alignment horizontal="center" wrapText="1"/>
    </xf>
    <xf numFmtId="0" fontId="36" fillId="0" borderId="13" xfId="0" applyFont="1" applyBorder="1" applyAlignment="1">
      <alignment horizontal="center" wrapText="1"/>
    </xf>
    <xf numFmtId="0" fontId="36" fillId="0" borderId="14" xfId="0" applyFont="1" applyBorder="1" applyAlignment="1">
      <alignment horizontal="center" wrapText="1"/>
    </xf>
    <xf numFmtId="0" fontId="36" fillId="0" borderId="23" xfId="0" applyFont="1" applyBorder="1" applyAlignment="1">
      <alignment horizontal="center" wrapText="1"/>
    </xf>
    <xf numFmtId="0" fontId="18" fillId="5" borderId="2" xfId="0" applyFont="1" applyFill="1" applyBorder="1" applyAlignment="1">
      <alignment horizontal="center" vertical="center" wrapText="1"/>
    </xf>
    <xf numFmtId="0" fontId="70" fillId="0" borderId="13" xfId="0" applyFont="1" applyBorder="1" applyAlignment="1">
      <alignment horizontal="center" vertical="top"/>
    </xf>
    <xf numFmtId="0" fontId="70" fillId="0" borderId="23" xfId="0" applyFont="1" applyBorder="1" applyAlignment="1">
      <alignment horizontal="center" vertical="top"/>
    </xf>
    <xf numFmtId="0" fontId="70" fillId="0" borderId="23" xfId="0" applyFont="1" applyBorder="1" applyAlignment="1">
      <alignment horizontal="center" vertical="center"/>
    </xf>
    <xf numFmtId="0" fontId="70" fillId="0" borderId="15" xfId="0" applyFont="1" applyBorder="1" applyAlignment="1">
      <alignment horizontal="center" vertical="center"/>
    </xf>
    <xf numFmtId="0" fontId="70" fillId="0" borderId="8" xfId="0" applyFont="1" applyBorder="1" applyAlignment="1">
      <alignment horizontal="center" vertical="top"/>
    </xf>
    <xf numFmtId="166" fontId="17" fillId="0" borderId="2" xfId="0" applyNumberFormat="1" applyFont="1" applyBorder="1" applyAlignment="1" applyProtection="1">
      <alignment horizontal="center" vertical="center"/>
      <protection locked="0"/>
    </xf>
    <xf numFmtId="0" fontId="11" fillId="0" borderId="6" xfId="0" applyFont="1" applyBorder="1" applyAlignment="1">
      <alignment horizontal="center" wrapText="1"/>
    </xf>
    <xf numFmtId="0" fontId="11" fillId="0" borderId="0" xfId="0" applyFont="1" applyAlignment="1">
      <alignment horizontal="center" wrapText="1"/>
    </xf>
    <xf numFmtId="166" fontId="17" fillId="0" borderId="2" xfId="0" applyNumberFormat="1" applyFont="1" applyBorder="1" applyAlignment="1">
      <alignment horizontal="center" vertical="center"/>
    </xf>
    <xf numFmtId="167" fontId="17" fillId="0" borderId="2" xfId="0" applyNumberFormat="1" applyFont="1" applyBorder="1" applyAlignment="1" applyProtection="1">
      <alignment horizontal="center"/>
      <protection locked="0"/>
    </xf>
    <xf numFmtId="167" fontId="17" fillId="0" borderId="10" xfId="0" applyNumberFormat="1" applyFont="1" applyBorder="1" applyAlignment="1" applyProtection="1">
      <alignment horizontal="center"/>
      <protection locked="0"/>
    </xf>
    <xf numFmtId="0" fontId="106" fillId="0" borderId="3" xfId="0" applyFont="1" applyBorder="1" applyAlignment="1">
      <alignment horizontal="center" vertical="top"/>
    </xf>
    <xf numFmtId="0" fontId="106" fillId="0" borderId="4" xfId="0" applyFont="1" applyBorder="1" applyAlignment="1">
      <alignment horizontal="center" vertical="top"/>
    </xf>
    <xf numFmtId="0" fontId="106" fillId="0" borderId="5" xfId="0" applyFont="1" applyBorder="1" applyAlignment="1">
      <alignment horizontal="center" vertical="top"/>
    </xf>
    <xf numFmtId="44" fontId="8" fillId="0" borderId="4" xfId="1" applyFont="1" applyBorder="1" applyAlignment="1">
      <alignment horizontal="left" vertical="center"/>
    </xf>
    <xf numFmtId="0" fontId="17" fillId="0" borderId="10" xfId="0" applyFont="1" applyBorder="1" applyAlignment="1" applyProtection="1">
      <alignment horizontal="center"/>
      <protection locked="0"/>
    </xf>
    <xf numFmtId="10" fontId="36" fillId="0" borderId="13" xfId="0" applyNumberFormat="1" applyFont="1" applyBorder="1" applyAlignment="1" applyProtection="1">
      <alignment horizontal="center"/>
      <protection locked="0"/>
    </xf>
    <xf numFmtId="0" fontId="36" fillId="0" borderId="15" xfId="0" applyFont="1" applyBorder="1" applyAlignment="1" applyProtection="1">
      <alignment horizontal="center"/>
      <protection locked="0"/>
    </xf>
    <xf numFmtId="0" fontId="10" fillId="0" borderId="0" xfId="0" applyFont="1" applyAlignment="1" applyProtection="1">
      <alignment horizontal="left"/>
      <protection locked="0"/>
    </xf>
    <xf numFmtId="0" fontId="18" fillId="0" borderId="6" xfId="0" applyFont="1" applyBorder="1" applyAlignment="1">
      <alignment horizontal="center" vertical="top" wrapText="1"/>
    </xf>
    <xf numFmtId="0" fontId="18" fillId="0" borderId="0" xfId="0" applyFont="1" applyAlignment="1">
      <alignment horizontal="center" vertical="top" wrapText="1"/>
    </xf>
    <xf numFmtId="0" fontId="18" fillId="0" borderId="8" xfId="0" applyFont="1" applyBorder="1" applyAlignment="1">
      <alignment horizontal="center" vertical="top" wrapText="1"/>
    </xf>
    <xf numFmtId="0" fontId="18" fillId="0" borderId="6" xfId="0" applyFont="1" applyBorder="1" applyAlignment="1">
      <alignment horizontal="center" vertical="center" wrapText="1"/>
    </xf>
    <xf numFmtId="0" fontId="18" fillId="0" borderId="0" xfId="0" applyFont="1" applyAlignment="1">
      <alignment horizontal="center" vertical="center" wrapText="1"/>
    </xf>
    <xf numFmtId="0" fontId="11" fillId="0" borderId="6" xfId="0" applyFont="1" applyBorder="1" applyAlignment="1">
      <alignment horizontal="center" vertical="center" wrapText="1"/>
    </xf>
    <xf numFmtId="0" fontId="11" fillId="0" borderId="0" xfId="0" applyFont="1" applyAlignment="1">
      <alignment horizontal="center" vertical="center" wrapText="1"/>
    </xf>
    <xf numFmtId="0" fontId="6" fillId="0" borderId="6" xfId="0" applyFont="1" applyBorder="1" applyAlignment="1">
      <alignment horizontal="center" vertical="center"/>
    </xf>
    <xf numFmtId="0" fontId="6" fillId="0" borderId="0" xfId="0" applyFont="1" applyAlignment="1">
      <alignment horizontal="center" vertical="center"/>
    </xf>
    <xf numFmtId="0" fontId="6" fillId="0" borderId="8" xfId="0" applyFont="1" applyBorder="1" applyAlignment="1">
      <alignment horizontal="center" vertical="center"/>
    </xf>
    <xf numFmtId="0" fontId="9" fillId="0" borderId="6" xfId="0" applyFont="1" applyBorder="1" applyAlignment="1">
      <alignment horizontal="left" vertical="top" wrapText="1" indent="1"/>
    </xf>
    <xf numFmtId="0" fontId="17" fillId="0" borderId="9" xfId="0" applyFont="1" applyBorder="1" applyAlignment="1">
      <alignment horizontal="center" vertical="center"/>
    </xf>
    <xf numFmtId="0" fontId="17" fillId="0" borderId="2" xfId="0" applyFont="1" applyBorder="1" applyAlignment="1">
      <alignment horizontal="center" vertical="center"/>
    </xf>
    <xf numFmtId="0" fontId="13" fillId="0" borderId="3" xfId="0" applyFont="1" applyBorder="1" applyAlignment="1">
      <alignment horizontal="center" vertical="top"/>
    </xf>
    <xf numFmtId="0" fontId="36" fillId="0" borderId="2" xfId="0" applyFont="1" applyBorder="1" applyAlignment="1" applyProtection="1">
      <alignment horizontal="center"/>
      <protection locked="0"/>
    </xf>
    <xf numFmtId="0" fontId="11" fillId="0" borderId="0" xfId="0" applyFont="1" applyAlignment="1">
      <alignment horizontal="left" vertical="top" wrapText="1"/>
    </xf>
    <xf numFmtId="164" fontId="8" fillId="0" borderId="3" xfId="0" applyNumberFormat="1" applyFont="1" applyBorder="1" applyAlignment="1" applyProtection="1">
      <alignment horizontal="center"/>
      <protection locked="0"/>
    </xf>
    <xf numFmtId="164" fontId="8" fillId="0" borderId="4" xfId="0" applyNumberFormat="1" applyFont="1" applyBorder="1" applyAlignment="1" applyProtection="1">
      <alignment horizontal="center"/>
      <protection locked="0"/>
    </xf>
    <xf numFmtId="164" fontId="8" fillId="0" borderId="5" xfId="0" applyNumberFormat="1" applyFont="1" applyBorder="1" applyAlignment="1" applyProtection="1">
      <alignment horizontal="center"/>
      <protection locked="0"/>
    </xf>
    <xf numFmtId="164" fontId="8" fillId="0" borderId="9" xfId="0" applyNumberFormat="1" applyFont="1" applyBorder="1" applyAlignment="1" applyProtection="1">
      <alignment horizontal="center"/>
      <protection locked="0"/>
    </xf>
    <xf numFmtId="164" fontId="8" fillId="0" borderId="2" xfId="0" applyNumberFormat="1" applyFont="1" applyBorder="1" applyAlignment="1" applyProtection="1">
      <alignment horizontal="center"/>
      <protection locked="0"/>
    </xf>
    <xf numFmtId="164" fontId="8" fillId="0" borderId="10" xfId="0" applyNumberFormat="1" applyFont="1" applyBorder="1" applyAlignment="1" applyProtection="1">
      <alignment horizontal="center"/>
      <protection locked="0"/>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5" fillId="0" borderId="0" xfId="0" applyFont="1" applyAlignment="1">
      <alignment horizontal="center" vertical="top"/>
    </xf>
    <xf numFmtId="0" fontId="12" fillId="0" borderId="6" xfId="0" applyFont="1" applyBorder="1" applyAlignment="1">
      <alignment horizontal="center"/>
    </xf>
    <xf numFmtId="0" fontId="12" fillId="0" borderId="0" xfId="0" applyFont="1" applyAlignment="1">
      <alignment horizontal="center"/>
    </xf>
    <xf numFmtId="0" fontId="36" fillId="0" borderId="8" xfId="0" applyFont="1" applyBorder="1" applyAlignment="1">
      <alignment horizontal="left" indent="2"/>
    </xf>
    <xf numFmtId="0" fontId="36" fillId="0" borderId="13" xfId="0" applyFont="1" applyBorder="1" applyAlignment="1" applyProtection="1">
      <alignment horizontal="center"/>
      <protection locked="0"/>
    </xf>
    <xf numFmtId="0" fontId="36" fillId="0" borderId="23" xfId="0" applyFont="1" applyBorder="1" applyAlignment="1" applyProtection="1">
      <alignment horizontal="center"/>
      <protection locked="0"/>
    </xf>
    <xf numFmtId="0" fontId="36" fillId="0" borderId="0" xfId="0" applyFont="1" applyAlignment="1" applyProtection="1">
      <alignment horizontal="left" wrapText="1" indent="2"/>
      <protection locked="0"/>
    </xf>
    <xf numFmtId="0" fontId="36" fillId="0" borderId="0" xfId="0" applyFont="1" applyAlignment="1" applyProtection="1">
      <alignment horizontal="center"/>
      <protection locked="0"/>
    </xf>
    <xf numFmtId="0" fontId="9" fillId="0" borderId="2" xfId="0" applyFont="1" applyBorder="1" applyAlignment="1">
      <alignment horizontal="center" wrapText="1"/>
    </xf>
    <xf numFmtId="0" fontId="36" fillId="0" borderId="0" xfId="0" applyFont="1" applyAlignment="1" applyProtection="1">
      <alignment horizontal="left" wrapText="1" indent="4"/>
      <protection locked="0"/>
    </xf>
    <xf numFmtId="0" fontId="9" fillId="0" borderId="0" xfId="0" applyFont="1" applyAlignment="1" applyProtection="1">
      <alignment horizontal="right" wrapText="1"/>
      <protection locked="0"/>
    </xf>
    <xf numFmtId="164" fontId="8" fillId="0" borderId="1" xfId="0" applyNumberFormat="1" applyFont="1" applyBorder="1" applyAlignment="1" applyProtection="1">
      <alignment horizontal="center"/>
      <protection locked="0"/>
    </xf>
    <xf numFmtId="0" fontId="36" fillId="0" borderId="0" xfId="0" applyFont="1" applyAlignment="1">
      <alignment horizontal="left"/>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0" fontId="5" fillId="2" borderId="5" xfId="0" applyFont="1" applyFill="1" applyBorder="1" applyAlignment="1">
      <alignment horizontal="center" vertical="top"/>
    </xf>
    <xf numFmtId="0" fontId="5" fillId="2" borderId="9" xfId="0" applyFont="1" applyFill="1" applyBorder="1" applyAlignment="1">
      <alignment horizontal="center" vertical="top"/>
    </xf>
    <xf numFmtId="0" fontId="5" fillId="2" borderId="2" xfId="0" applyFont="1" applyFill="1" applyBorder="1" applyAlignment="1">
      <alignment horizontal="center" vertical="top"/>
    </xf>
    <xf numFmtId="0" fontId="5" fillId="2" borderId="10" xfId="0" applyFont="1" applyFill="1" applyBorder="1" applyAlignment="1">
      <alignment horizontal="center" vertical="top"/>
    </xf>
    <xf numFmtId="0" fontId="10" fillId="0" borderId="1" xfId="0" applyFont="1" applyBorder="1" applyAlignment="1" applyProtection="1">
      <alignment horizontal="left"/>
      <protection locked="0"/>
    </xf>
    <xf numFmtId="0" fontId="10" fillId="0" borderId="25" xfId="0" applyFont="1" applyBorder="1" applyAlignment="1" applyProtection="1">
      <alignment horizontal="left"/>
      <protection locked="0"/>
    </xf>
    <xf numFmtId="0" fontId="109" fillId="0" borderId="0" xfId="0" applyFont="1" applyAlignment="1">
      <alignment horizontal="center" wrapText="1"/>
    </xf>
    <xf numFmtId="0" fontId="17" fillId="0" borderId="10" xfId="0" applyFont="1" applyBorder="1" applyAlignment="1">
      <alignment horizontal="center"/>
    </xf>
    <xf numFmtId="0" fontId="13" fillId="0" borderId="66" xfId="0" applyFont="1" applyBorder="1" applyAlignment="1">
      <alignment horizontal="center" vertical="top"/>
    </xf>
    <xf numFmtId="0" fontId="13" fillId="0" borderId="21" xfId="0" applyFont="1" applyBorder="1" applyAlignment="1">
      <alignment horizontal="center" vertical="top"/>
    </xf>
    <xf numFmtId="0" fontId="13" fillId="0" borderId="22" xfId="0" applyFont="1" applyBorder="1" applyAlignment="1">
      <alignment horizontal="center" vertical="top"/>
    </xf>
    <xf numFmtId="10" fontId="36" fillId="16" borderId="13" xfId="0" applyNumberFormat="1" applyFont="1" applyFill="1" applyBorder="1" applyAlignment="1" applyProtection="1">
      <alignment horizontal="center"/>
      <protection locked="0"/>
    </xf>
    <xf numFmtId="0" fontId="36" fillId="16" borderId="15" xfId="0" applyFont="1" applyFill="1" applyBorder="1" applyAlignment="1" applyProtection="1">
      <alignment horizontal="center"/>
      <protection locked="0"/>
    </xf>
    <xf numFmtId="0" fontId="13" fillId="0" borderId="18" xfId="0" applyFont="1" applyBorder="1" applyAlignment="1">
      <alignment horizontal="center" vertical="top"/>
    </xf>
    <xf numFmtId="0" fontId="13" fillId="0" borderId="65" xfId="0" applyFont="1" applyBorder="1" applyAlignment="1">
      <alignment horizontal="center" vertical="top"/>
    </xf>
    <xf numFmtId="0" fontId="17" fillId="0" borderId="61" xfId="0" applyFont="1" applyBorder="1" applyAlignment="1" applyProtection="1">
      <alignment horizontal="center"/>
      <protection locked="0"/>
    </xf>
    <xf numFmtId="167" fontId="17" fillId="0" borderId="64" xfId="0" applyNumberFormat="1" applyFont="1" applyBorder="1" applyAlignment="1">
      <alignment horizontal="center"/>
    </xf>
    <xf numFmtId="0" fontId="17" fillId="0" borderId="61" xfId="0" applyFont="1" applyBorder="1" applyAlignment="1">
      <alignment horizontal="center" vertical="center"/>
    </xf>
    <xf numFmtId="0" fontId="13" fillId="0" borderId="62" xfId="0" applyFont="1" applyBorder="1" applyAlignment="1">
      <alignment horizontal="center" vertical="top"/>
    </xf>
    <xf numFmtId="0" fontId="17" fillId="0" borderId="61" xfId="0" applyFont="1" applyBorder="1" applyAlignment="1">
      <alignment horizontal="center"/>
    </xf>
    <xf numFmtId="0" fontId="17" fillId="0" borderId="64" xfId="0" applyFont="1" applyBorder="1" applyAlignment="1" applyProtection="1">
      <alignment horizontal="center" vertical="center"/>
      <protection locked="0"/>
    </xf>
    <xf numFmtId="0" fontId="70" fillId="0" borderId="62" xfId="0" applyFont="1" applyBorder="1" applyAlignment="1">
      <alignment horizontal="center" vertical="top"/>
    </xf>
    <xf numFmtId="0" fontId="70" fillId="0" borderId="65" xfId="0" applyFont="1" applyBorder="1" applyAlignment="1">
      <alignment horizontal="center" vertical="top"/>
    </xf>
    <xf numFmtId="164" fontId="38" fillId="0" borderId="19" xfId="0" applyNumberFormat="1" applyFont="1" applyBorder="1" applyAlignment="1">
      <alignment horizontal="center" vertical="center"/>
    </xf>
    <xf numFmtId="164" fontId="38" fillId="0" borderId="20" xfId="0" applyNumberFormat="1" applyFont="1" applyBorder="1" applyAlignment="1">
      <alignment horizontal="center" vertical="center"/>
    </xf>
    <xf numFmtId="164" fontId="38" fillId="0" borderId="24" xfId="0" applyNumberFormat="1" applyFont="1" applyBorder="1" applyAlignment="1">
      <alignment horizontal="center" vertical="center"/>
    </xf>
    <xf numFmtId="164" fontId="38" fillId="0" borderId="18" xfId="0" applyNumberFormat="1" applyFont="1" applyBorder="1" applyAlignment="1">
      <alignment horizontal="center" vertical="center"/>
    </xf>
    <xf numFmtId="164" fontId="38" fillId="0" borderId="25" xfId="0" applyNumberFormat="1" applyFont="1" applyBorder="1" applyAlignment="1">
      <alignment horizontal="center" vertical="center"/>
    </xf>
    <xf numFmtId="0" fontId="5" fillId="2" borderId="67" xfId="0" applyFont="1" applyFill="1" applyBorder="1" applyAlignment="1">
      <alignment horizontal="center" vertical="top"/>
    </xf>
    <xf numFmtId="0" fontId="5" fillId="2" borderId="68" xfId="0" applyFont="1" applyFill="1" applyBorder="1" applyAlignment="1">
      <alignment horizontal="center" vertical="top"/>
    </xf>
    <xf numFmtId="0" fontId="106" fillId="0" borderId="62" xfId="0" applyFont="1" applyBorder="1" applyAlignment="1">
      <alignment horizontal="center" vertical="top"/>
    </xf>
    <xf numFmtId="0" fontId="106" fillId="0" borderId="65" xfId="0" applyFont="1" applyBorder="1" applyAlignment="1">
      <alignment horizontal="center" vertical="top"/>
    </xf>
    <xf numFmtId="168" fontId="7" fillId="16" borderId="0" xfId="0" applyNumberFormat="1" applyFont="1" applyFill="1" applyAlignment="1" applyProtection="1">
      <alignment horizontal="center" vertical="center"/>
      <protection locked="0"/>
    </xf>
    <xf numFmtId="0" fontId="36" fillId="0" borderId="8" xfId="0" applyFont="1" applyBorder="1" applyAlignment="1">
      <alignment horizontal="left"/>
    </xf>
    <xf numFmtId="3" fontId="47" fillId="0" borderId="2" xfId="0" applyNumberFormat="1" applyFont="1" applyBorder="1" applyAlignment="1">
      <alignment horizontal="center"/>
    </xf>
    <xf numFmtId="14" fontId="47" fillId="0" borderId="2" xfId="0" applyNumberFormat="1" applyFont="1" applyBorder="1" applyAlignment="1" applyProtection="1">
      <alignment horizontal="center"/>
      <protection locked="0"/>
    </xf>
    <xf numFmtId="0" fontId="47" fillId="0" borderId="0" xfId="0" applyFont="1" applyAlignment="1">
      <alignment horizontal="center"/>
    </xf>
    <xf numFmtId="0" fontId="86" fillId="0" borderId="0" xfId="0" applyFont="1" applyAlignment="1">
      <alignment horizontal="left" vertical="center" wrapText="1"/>
    </xf>
    <xf numFmtId="0" fontId="90" fillId="0" borderId="0" xfId="0" applyFont="1" applyAlignment="1">
      <alignment horizontal="left" vertical="top" wrapText="1"/>
    </xf>
    <xf numFmtId="44" fontId="117" fillId="0" borderId="69" xfId="1" applyFont="1" applyBorder="1" applyAlignment="1" applyProtection="1">
      <alignment horizontal="center"/>
      <protection locked="0"/>
    </xf>
    <xf numFmtId="44" fontId="117" fillId="0" borderId="70" xfId="1" applyFont="1" applyBorder="1" applyAlignment="1" applyProtection="1">
      <alignment horizontal="center"/>
      <protection locked="0"/>
    </xf>
    <xf numFmtId="0" fontId="86" fillId="0" borderId="0" xfId="0" applyFont="1" applyAlignment="1">
      <alignment horizontal="left" vertical="center" wrapText="1" indent="10"/>
    </xf>
    <xf numFmtId="0" fontId="115" fillId="0" borderId="0" xfId="0" applyFont="1" applyAlignment="1">
      <alignment horizontal="left" vertical="center" wrapText="1"/>
    </xf>
    <xf numFmtId="0" fontId="116" fillId="0" borderId="0" xfId="0" applyFont="1" applyAlignment="1">
      <alignment horizontal="left" vertical="center" wrapText="1"/>
    </xf>
    <xf numFmtId="0" fontId="86" fillId="0" borderId="0" xfId="0" applyFont="1" applyAlignment="1">
      <alignment horizontal="left" vertical="center"/>
    </xf>
    <xf numFmtId="0" fontId="86" fillId="0" borderId="0" xfId="0" applyFont="1" applyAlignment="1">
      <alignment horizontal="left" vertical="center" indent="5"/>
    </xf>
    <xf numFmtId="0" fontId="86" fillId="0" borderId="0" xfId="0" applyFont="1" applyAlignment="1">
      <alignment horizontal="left" vertical="center" wrapText="1" indent="5"/>
    </xf>
    <xf numFmtId="0" fontId="89" fillId="0" borderId="0" xfId="0" applyFont="1" applyAlignment="1">
      <alignment horizontal="left" vertical="center" wrapText="1"/>
    </xf>
    <xf numFmtId="0" fontId="47" fillId="0" borderId="2" xfId="0" applyFont="1" applyBorder="1" applyAlignment="1">
      <alignment horizontal="center"/>
    </xf>
    <xf numFmtId="44" fontId="89" fillId="0" borderId="69" xfId="1" applyFont="1" applyBorder="1" applyAlignment="1" applyProtection="1">
      <alignment horizontal="center" vertical="center"/>
      <protection locked="0"/>
    </xf>
    <xf numFmtId="44" fontId="89" fillId="0" borderId="71" xfId="1" applyFont="1" applyBorder="1" applyAlignment="1" applyProtection="1">
      <alignment horizontal="center" vertical="center"/>
      <protection locked="0"/>
    </xf>
    <xf numFmtId="44" fontId="89" fillId="0" borderId="70" xfId="1" applyFont="1" applyBorder="1" applyAlignment="1" applyProtection="1">
      <alignment horizontal="center" vertical="center"/>
      <protection locked="0"/>
    </xf>
    <xf numFmtId="0" fontId="73" fillId="10" borderId="0" xfId="6" applyFont="1" applyFill="1" applyAlignment="1">
      <alignment horizontal="left" vertical="center" wrapText="1"/>
    </xf>
    <xf numFmtId="0" fontId="1" fillId="10" borderId="3" xfId="6" applyFill="1" applyBorder="1" applyAlignment="1">
      <alignment horizontal="center" vertical="top"/>
    </xf>
    <xf numFmtId="0" fontId="1" fillId="10" borderId="4" xfId="6" applyFill="1" applyBorder="1" applyAlignment="1">
      <alignment horizontal="center" vertical="top"/>
    </xf>
    <xf numFmtId="0" fontId="1" fillId="10" borderId="5" xfId="6" applyFill="1" applyBorder="1" applyAlignment="1">
      <alignment horizontal="center" vertical="top"/>
    </xf>
    <xf numFmtId="0" fontId="1" fillId="10" borderId="6" xfId="6" applyFill="1" applyBorder="1" applyAlignment="1">
      <alignment horizontal="center" vertical="top"/>
    </xf>
    <xf numFmtId="0" fontId="1" fillId="10" borderId="0" xfId="6" applyFill="1" applyAlignment="1">
      <alignment horizontal="center" vertical="top"/>
    </xf>
    <xf numFmtId="0" fontId="1" fillId="10" borderId="8" xfId="6" applyFill="1" applyBorder="1" applyAlignment="1">
      <alignment horizontal="center" vertical="top"/>
    </xf>
    <xf numFmtId="0" fontId="85" fillId="0" borderId="9" xfId="6" applyFont="1" applyBorder="1" applyAlignment="1" applyProtection="1">
      <alignment horizontal="left" vertical="center"/>
      <protection locked="0"/>
    </xf>
    <xf numFmtId="0" fontId="85" fillId="0" borderId="2" xfId="6" applyFont="1" applyBorder="1" applyAlignment="1" applyProtection="1">
      <alignment horizontal="left" vertical="center"/>
      <protection locked="0"/>
    </xf>
    <xf numFmtId="49" fontId="85" fillId="9" borderId="0" xfId="6" applyNumberFormat="1" applyFont="1" applyFill="1" applyAlignment="1" applyProtection="1">
      <alignment horizontal="left" vertical="center"/>
      <protection locked="0"/>
    </xf>
    <xf numFmtId="0" fontId="85" fillId="9" borderId="0" xfId="6" applyFont="1" applyFill="1" applyAlignment="1" applyProtection="1">
      <alignment horizontal="left" vertical="center"/>
      <protection locked="0"/>
    </xf>
    <xf numFmtId="0" fontId="1" fillId="0" borderId="0" xfId="6" applyAlignment="1" applyProtection="1">
      <alignment horizontal="center" vertical="top" wrapText="1"/>
      <protection locked="0"/>
    </xf>
    <xf numFmtId="0" fontId="1" fillId="9" borderId="0" xfId="6" applyFill="1" applyAlignment="1" applyProtection="1">
      <alignment horizontal="center" vertical="top" wrapText="1"/>
      <protection locked="0"/>
    </xf>
    <xf numFmtId="0" fontId="1" fillId="0" borderId="13" xfId="6" applyBorder="1" applyAlignment="1">
      <alignment horizontal="right" vertical="center"/>
    </xf>
    <xf numFmtId="0" fontId="1" fillId="0" borderId="15" xfId="6" applyBorder="1" applyAlignment="1">
      <alignment horizontal="right" vertical="center"/>
    </xf>
    <xf numFmtId="0" fontId="1" fillId="10" borderId="3" xfId="6" applyFill="1" applyBorder="1" applyAlignment="1" applyProtection="1">
      <alignment horizontal="left" vertical="center"/>
      <protection locked="0"/>
    </xf>
    <xf numFmtId="0" fontId="1" fillId="10" borderId="5" xfId="6" applyFill="1" applyBorder="1" applyAlignment="1" applyProtection="1">
      <alignment horizontal="left" vertical="center"/>
      <protection locked="0"/>
    </xf>
    <xf numFmtId="0" fontId="88" fillId="0" borderId="0" xfId="0" applyFont="1" applyAlignment="1">
      <alignment horizontal="left" vertical="center"/>
    </xf>
    <xf numFmtId="0" fontId="128" fillId="0" borderId="6" xfId="6" applyFont="1" applyBorder="1" applyAlignment="1">
      <alignment horizontal="left" wrapText="1"/>
    </xf>
    <xf numFmtId="0" fontId="122" fillId="0" borderId="0" xfId="6" applyFont="1" applyAlignment="1">
      <alignment horizontal="left" wrapText="1"/>
    </xf>
    <xf numFmtId="0" fontId="94" fillId="15" borderId="13" xfId="0" applyFont="1" applyFill="1" applyBorder="1" applyAlignment="1" applyProtection="1">
      <alignment horizontal="center" vertical="center"/>
      <protection locked="0"/>
    </xf>
    <xf numFmtId="0" fontId="94" fillId="15" borderId="23" xfId="0" applyFont="1" applyFill="1" applyBorder="1" applyAlignment="1" applyProtection="1">
      <alignment horizontal="center" vertical="center"/>
      <protection locked="0"/>
    </xf>
    <xf numFmtId="0" fontId="94" fillId="15" borderId="15" xfId="0" applyFont="1" applyFill="1" applyBorder="1" applyAlignment="1" applyProtection="1">
      <alignment horizontal="center" vertical="center"/>
      <protection locked="0"/>
    </xf>
    <xf numFmtId="0" fontId="94" fillId="15" borderId="13" xfId="0" applyFont="1" applyFill="1" applyBorder="1" applyAlignment="1" applyProtection="1">
      <alignment horizontal="center" vertical="center" wrapText="1"/>
      <protection locked="0"/>
    </xf>
    <xf numFmtId="0" fontId="94" fillId="15" borderId="23" xfId="0" applyFont="1" applyFill="1" applyBorder="1" applyAlignment="1" applyProtection="1">
      <alignment horizontal="center" vertical="center" wrapText="1"/>
      <protection locked="0"/>
    </xf>
    <xf numFmtId="0" fontId="94" fillId="15" borderId="15" xfId="0" applyFont="1" applyFill="1" applyBorder="1" applyAlignment="1" applyProtection="1">
      <alignment horizontal="center" vertical="center" wrapText="1"/>
      <protection locked="0"/>
    </xf>
    <xf numFmtId="0" fontId="101" fillId="0" borderId="4" xfId="0" applyFont="1" applyBorder="1" applyAlignment="1">
      <alignment horizontal="center" vertical="center"/>
    </xf>
    <xf numFmtId="0" fontId="101" fillId="0" borderId="0" xfId="0" applyFont="1" applyAlignment="1">
      <alignment vertical="center"/>
      <extLst>
        <ext xmlns:xfpb="http://schemas.microsoft.com/office/spreadsheetml/2022/featurepropertybag" uri="{C7286773-470A-42A8-94C5-96B5CB345126}">
          <xfpb:xfComplement i="0"/>
        </ext>
      </extLst>
    </xf>
    <xf numFmtId="0" fontId="101" fillId="0" borderId="0" xfId="0" applyFont="1" applyAlignment="1">
      <alignment horizontal="center" vertical="center"/>
    </xf>
    <xf numFmtId="0" fontId="94" fillId="15" borderId="13" xfId="0" applyFont="1" applyFill="1" applyBorder="1" applyAlignment="1" applyProtection="1">
      <alignment horizontal="left" vertical="center"/>
      <protection locked="0"/>
    </xf>
    <xf numFmtId="0" fontId="94" fillId="15" borderId="23" xfId="0" applyFont="1" applyFill="1" applyBorder="1" applyAlignment="1" applyProtection="1">
      <alignment horizontal="left" vertical="center"/>
      <protection locked="0"/>
    </xf>
    <xf numFmtId="0" fontId="94" fillId="15" borderId="15" xfId="0" applyFont="1" applyFill="1" applyBorder="1" applyAlignment="1" applyProtection="1">
      <alignment horizontal="left" vertical="center"/>
      <protection locked="0"/>
    </xf>
    <xf numFmtId="0" fontId="93" fillId="0" borderId="0" xfId="0" applyFont="1" applyAlignment="1">
      <alignment horizontal="right" vertical="center" wrapText="1"/>
    </xf>
    <xf numFmtId="0" fontId="21" fillId="15" borderId="0" xfId="0" applyFont="1" applyFill="1" applyAlignment="1">
      <alignment horizontal="right" vertical="center"/>
    </xf>
    <xf numFmtId="0" fontId="93" fillId="0" borderId="0" xfId="0" applyFont="1" applyAlignment="1">
      <alignment horizontal="center" vertical="center"/>
    </xf>
    <xf numFmtId="0" fontId="129" fillId="0" borderId="0" xfId="0" applyFont="1" applyAlignment="1">
      <alignment vertical="center"/>
      <extLst>
        <ext xmlns:xfpb="http://schemas.microsoft.com/office/spreadsheetml/2022/featurepropertybag" uri="{C7286773-470A-42A8-94C5-96B5CB345126}">
          <xfpb:xfComplement i="0"/>
        </ext>
      </extLst>
    </xf>
    <xf numFmtId="0" fontId="31" fillId="0" borderId="0" xfId="0" applyFont="1" applyAlignment="1">
      <alignment horizontal="center"/>
    </xf>
    <xf numFmtId="0" fontId="29" fillId="0" borderId="4" xfId="0" applyFont="1" applyBorder="1" applyAlignment="1">
      <alignment horizontal="center" vertical="top" wrapText="1"/>
    </xf>
    <xf numFmtId="167" fontId="28" fillId="0" borderId="0" xfId="0" applyNumberFormat="1" applyFont="1" applyAlignment="1">
      <alignment horizontal="center" vertical="center"/>
    </xf>
    <xf numFmtId="0" fontId="29" fillId="0" borderId="0" xfId="0" applyFont="1" applyAlignment="1">
      <alignment horizontal="left" vertical="top" wrapText="1"/>
    </xf>
    <xf numFmtId="167" fontId="30" fillId="0" borderId="0" xfId="0" applyNumberFormat="1" applyFont="1" applyAlignment="1">
      <alignment horizontal="left" vertical="center"/>
    </xf>
    <xf numFmtId="0" fontId="29" fillId="0" borderId="0" xfId="0" applyFont="1" applyAlignment="1">
      <alignment horizontal="left" vertical="center" wrapText="1"/>
    </xf>
    <xf numFmtId="0" fontId="29" fillId="0" borderId="2" xfId="0" applyFont="1" applyBorder="1" applyAlignment="1" applyProtection="1">
      <alignment horizontal="center" vertical="center"/>
      <protection locked="0"/>
    </xf>
    <xf numFmtId="0" fontId="36" fillId="0" borderId="0" xfId="0" applyFont="1" applyAlignment="1">
      <alignment horizontal="left" wrapText="1"/>
    </xf>
    <xf numFmtId="0" fontId="9" fillId="0" borderId="0" xfId="0" applyFont="1" applyAlignment="1">
      <alignment horizontal="left"/>
    </xf>
    <xf numFmtId="0" fontId="9" fillId="0" borderId="2" xfId="0" applyFont="1" applyBorder="1" applyAlignment="1" applyProtection="1">
      <alignment horizontal="left"/>
      <protection locked="0"/>
    </xf>
    <xf numFmtId="0" fontId="9" fillId="0" borderId="0" xfId="0" applyFont="1" applyAlignment="1">
      <alignment horizontal="left" wrapText="1"/>
    </xf>
    <xf numFmtId="0" fontId="6" fillId="0" borderId="0" xfId="0" applyFont="1" applyAlignment="1">
      <alignment horizontal="center"/>
    </xf>
    <xf numFmtId="0" fontId="37" fillId="0" borderId="0" xfId="0" applyFont="1" applyAlignment="1">
      <alignment horizontal="left" wrapText="1"/>
    </xf>
    <xf numFmtId="165" fontId="0" fillId="0" borderId="2" xfId="0" applyNumberFormat="1" applyBorder="1" applyAlignment="1" applyProtection="1">
      <alignment horizontal="left"/>
      <protection locked="0"/>
    </xf>
    <xf numFmtId="0" fontId="33" fillId="0" borderId="0" xfId="0" applyFont="1" applyAlignment="1">
      <alignment horizontal="center"/>
    </xf>
    <xf numFmtId="0" fontId="0" fillId="0" borderId="14" xfId="0" applyBorder="1" applyAlignment="1" applyProtection="1">
      <alignment horizontal="center"/>
      <protection locked="0"/>
    </xf>
    <xf numFmtId="0" fontId="36" fillId="0" borderId="2" xfId="0" applyFont="1" applyBorder="1" applyAlignment="1" applyProtection="1">
      <alignment horizontal="left"/>
      <protection locked="0"/>
    </xf>
    <xf numFmtId="0" fontId="0" fillId="0" borderId="17" xfId="0" applyBorder="1" applyAlignment="1" applyProtection="1">
      <alignment horizontal="left"/>
      <protection locked="0"/>
    </xf>
    <xf numFmtId="0" fontId="36" fillId="0" borderId="2" xfId="0" applyFont="1" applyBorder="1" applyAlignment="1">
      <alignment horizontal="center"/>
    </xf>
    <xf numFmtId="0" fontId="0" fillId="0" borderId="2" xfId="0" applyBorder="1" applyAlignment="1" applyProtection="1">
      <alignment horizontal="center"/>
      <protection locked="0"/>
    </xf>
    <xf numFmtId="0" fontId="5" fillId="0" borderId="4" xfId="0" applyFont="1" applyBorder="1" applyAlignment="1">
      <alignment horizontal="center"/>
    </xf>
    <xf numFmtId="0" fontId="94" fillId="11" borderId="13" xfId="0" applyFont="1" applyFill="1" applyBorder="1" applyAlignment="1" applyProtection="1">
      <alignment horizontal="center" vertical="center"/>
      <protection locked="0"/>
    </xf>
    <xf numFmtId="0" fontId="94" fillId="11" borderId="23" xfId="0" applyFont="1" applyFill="1" applyBorder="1" applyAlignment="1" applyProtection="1">
      <alignment horizontal="center" vertical="center"/>
      <protection locked="0"/>
    </xf>
    <xf numFmtId="0" fontId="94" fillId="11" borderId="15" xfId="0" applyFont="1" applyFill="1" applyBorder="1" applyAlignment="1" applyProtection="1">
      <alignment horizontal="center" vertical="center"/>
      <protection locked="0"/>
    </xf>
    <xf numFmtId="0" fontId="102" fillId="6" borderId="9" xfId="0" applyFont="1" applyFill="1" applyBorder="1" applyAlignment="1">
      <alignment horizontal="left" vertical="center"/>
    </xf>
    <xf numFmtId="0" fontId="102" fillId="6" borderId="2" xfId="0" applyFont="1" applyFill="1" applyBorder="1" applyAlignment="1">
      <alignment horizontal="left" vertical="center"/>
    </xf>
    <xf numFmtId="0" fontId="102" fillId="6" borderId="10" xfId="0" applyFont="1" applyFill="1" applyBorder="1" applyAlignment="1">
      <alignment horizontal="left" vertical="center"/>
    </xf>
    <xf numFmtId="0" fontId="103" fillId="11" borderId="3" xfId="0" applyFont="1" applyFill="1" applyBorder="1" applyAlignment="1">
      <alignment horizontal="center" vertical="center"/>
    </xf>
    <xf numFmtId="0" fontId="103" fillId="11" borderId="4" xfId="0" applyFont="1" applyFill="1" applyBorder="1" applyAlignment="1">
      <alignment horizontal="center" vertical="center"/>
    </xf>
    <xf numFmtId="0" fontId="103" fillId="11" borderId="5" xfId="0" applyFont="1" applyFill="1" applyBorder="1" applyAlignment="1">
      <alignment horizontal="center" vertical="center"/>
    </xf>
    <xf numFmtId="0" fontId="94" fillId="11" borderId="1" xfId="0" applyFont="1" applyFill="1" applyBorder="1" applyAlignment="1" applyProtection="1">
      <alignment horizontal="center" vertical="center"/>
      <protection locked="0"/>
    </xf>
    <xf numFmtId="0" fontId="95" fillId="11" borderId="13" xfId="0" applyFont="1" applyFill="1" applyBorder="1" applyAlignment="1" applyProtection="1">
      <alignment vertical="center"/>
      <protection locked="0"/>
    </xf>
    <xf numFmtId="0" fontId="95" fillId="11" borderId="23" xfId="0" applyFont="1" applyFill="1" applyBorder="1" applyAlignment="1" applyProtection="1">
      <alignment vertical="center"/>
      <protection locked="0"/>
    </xf>
    <xf numFmtId="0" fontId="95" fillId="11" borderId="15" xfId="0" applyFont="1" applyFill="1" applyBorder="1" applyAlignment="1" applyProtection="1">
      <alignment vertical="center"/>
      <protection locked="0"/>
    </xf>
    <xf numFmtId="0" fontId="95" fillId="6" borderId="2" xfId="0" applyFont="1" applyFill="1" applyBorder="1" applyAlignment="1">
      <alignment horizontal="center"/>
    </xf>
    <xf numFmtId="0" fontId="95" fillId="6" borderId="2" xfId="0" applyFont="1" applyFill="1" applyBorder="1" applyAlignment="1" applyProtection="1">
      <alignment horizontal="center"/>
      <protection locked="0"/>
    </xf>
    <xf numFmtId="0" fontId="95" fillId="6" borderId="10" xfId="0" applyFont="1" applyFill="1" applyBorder="1" applyAlignment="1" applyProtection="1">
      <alignment horizontal="center"/>
      <protection locked="0"/>
    </xf>
    <xf numFmtId="0" fontId="101" fillId="0" borderId="2" xfId="0" applyFont="1" applyBorder="1" applyAlignment="1">
      <alignment horizontal="center" vertical="center"/>
    </xf>
    <xf numFmtId="0" fontId="88" fillId="0" borderId="0" xfId="0" applyFont="1" applyAlignment="1">
      <alignment horizontal="center" vertical="center"/>
    </xf>
    <xf numFmtId="0" fontId="97" fillId="10" borderId="3" xfId="0" applyFont="1" applyFill="1" applyBorder="1" applyAlignment="1">
      <alignment horizontal="center"/>
    </xf>
    <xf numFmtId="0" fontId="133" fillId="0" borderId="4" xfId="0" applyFont="1" applyBorder="1"/>
    <xf numFmtId="0" fontId="133" fillId="0" borderId="5" xfId="0" applyFont="1" applyBorder="1"/>
    <xf numFmtId="49" fontId="134" fillId="10" borderId="0" xfId="0" applyNumberFormat="1" applyFont="1" applyFill="1" applyAlignment="1">
      <alignment horizontal="left"/>
    </xf>
    <xf numFmtId="0" fontId="134" fillId="10" borderId="0" xfId="0" applyFont="1" applyFill="1" applyAlignment="1">
      <alignment horizontal="left"/>
    </xf>
    <xf numFmtId="0" fontId="134" fillId="10" borderId="8" xfId="0" applyFont="1" applyFill="1" applyBorder="1" applyAlignment="1">
      <alignment horizontal="left"/>
    </xf>
    <xf numFmtId="0" fontId="102" fillId="10" borderId="6" xfId="0" applyFont="1" applyFill="1" applyBorder="1" applyAlignment="1">
      <alignment horizontal="left" vertical="center"/>
    </xf>
    <xf numFmtId="0" fontId="102" fillId="10" borderId="0" xfId="0" applyFont="1" applyFill="1" applyAlignment="1">
      <alignment horizontal="left" vertical="center"/>
    </xf>
    <xf numFmtId="0" fontId="102" fillId="10" borderId="8" xfId="0" applyFont="1" applyFill="1" applyBorder="1" applyAlignment="1">
      <alignment horizontal="left" vertical="center"/>
    </xf>
    <xf numFmtId="0" fontId="95" fillId="15" borderId="0" xfId="0" applyFont="1" applyFill="1" applyAlignment="1">
      <alignment horizontal="right" vertical="center"/>
    </xf>
    <xf numFmtId="0" fontId="0" fillId="15" borderId="0" xfId="0" applyFill="1" applyAlignment="1">
      <alignment horizontal="right" vertical="center"/>
    </xf>
    <xf numFmtId="0" fontId="99" fillId="0" borderId="0" xfId="0" applyFont="1" applyAlignment="1">
      <alignment horizontal="left" vertical="center" wrapText="1"/>
    </xf>
    <xf numFmtId="0" fontId="94" fillId="0" borderId="6" xfId="0" applyFont="1" applyBorder="1" applyAlignment="1">
      <alignment horizontal="left" vertical="center" indent="1"/>
    </xf>
    <xf numFmtId="0" fontId="94" fillId="0" borderId="0" xfId="0" applyFont="1" applyAlignment="1">
      <alignment horizontal="left" vertical="center" indent="1"/>
    </xf>
    <xf numFmtId="0" fontId="94" fillId="15" borderId="13" xfId="0" applyFont="1" applyFill="1" applyBorder="1" applyAlignment="1">
      <alignment horizontal="center" vertical="center"/>
    </xf>
    <xf numFmtId="0" fontId="94" fillId="15" borderId="15" xfId="0" applyFont="1" applyFill="1" applyBorder="1" applyAlignment="1">
      <alignment horizontal="center" vertical="center"/>
    </xf>
    <xf numFmtId="0" fontId="94" fillId="0" borderId="6" xfId="0" applyFont="1" applyBorder="1" applyAlignment="1">
      <alignment horizontal="left" vertical="center"/>
    </xf>
    <xf numFmtId="0" fontId="94" fillId="0" borderId="0" xfId="0" applyFont="1" applyAlignment="1">
      <alignment horizontal="left" vertical="center"/>
    </xf>
    <xf numFmtId="0" fontId="94" fillId="15" borderId="23" xfId="0" applyFont="1" applyFill="1" applyBorder="1" applyAlignment="1">
      <alignment horizontal="center" vertical="center"/>
    </xf>
    <xf numFmtId="0" fontId="94" fillId="0" borderId="0" xfId="0" applyFont="1" applyAlignment="1">
      <alignment horizontal="left" vertical="center" wrapText="1"/>
    </xf>
    <xf numFmtId="0" fontId="95" fillId="15" borderId="13" xfId="0" applyFont="1" applyFill="1" applyBorder="1" applyAlignment="1" applyProtection="1">
      <alignment horizontal="left" vertical="top" wrapText="1"/>
      <protection locked="0"/>
    </xf>
    <xf numFmtId="0" fontId="95" fillId="15" borderId="23" xfId="0" applyFont="1" applyFill="1" applyBorder="1" applyAlignment="1" applyProtection="1">
      <alignment horizontal="left" vertical="top" wrapText="1"/>
      <protection locked="0"/>
    </xf>
    <xf numFmtId="0" fontId="95" fillId="15" borderId="15" xfId="0" applyFont="1" applyFill="1" applyBorder="1" applyAlignment="1" applyProtection="1">
      <alignment horizontal="left" vertical="top" wrapText="1"/>
      <protection locked="0"/>
    </xf>
    <xf numFmtId="0" fontId="95" fillId="0" borderId="3" xfId="0" applyFont="1" applyBorder="1" applyAlignment="1">
      <alignment horizontal="center" vertical="center"/>
    </xf>
    <xf numFmtId="0" fontId="95" fillId="0" borderId="4" xfId="0" applyFont="1" applyBorder="1" applyAlignment="1">
      <alignment horizontal="center" vertical="center"/>
    </xf>
    <xf numFmtId="0" fontId="95" fillId="0" borderId="5" xfId="0" applyFont="1" applyBorder="1" applyAlignment="1">
      <alignment horizontal="center" vertical="center"/>
    </xf>
    <xf numFmtId="0" fontId="94" fillId="0" borderId="6" xfId="0" applyFont="1" applyBorder="1" applyAlignment="1">
      <alignment horizontal="right" vertical="center" wrapText="1"/>
    </xf>
    <xf numFmtId="0" fontId="94" fillId="0" borderId="0" xfId="0" applyFont="1" applyAlignment="1">
      <alignment horizontal="right" vertical="center" wrapText="1"/>
    </xf>
    <xf numFmtId="0" fontId="97" fillId="0" borderId="0" xfId="0" applyFont="1" applyAlignment="1">
      <alignment horizontal="center" vertical="center"/>
    </xf>
    <xf numFmtId="0" fontId="95" fillId="15" borderId="13" xfId="1" applyNumberFormat="1" applyFont="1" applyFill="1" applyBorder="1" applyAlignment="1" applyProtection="1">
      <alignment horizontal="center" vertical="center"/>
      <protection locked="0"/>
    </xf>
    <xf numFmtId="0" fontId="95" fillId="15" borderId="23" xfId="1" applyNumberFormat="1" applyFont="1" applyFill="1" applyBorder="1" applyAlignment="1" applyProtection="1">
      <alignment horizontal="center" vertical="center"/>
      <protection locked="0"/>
    </xf>
    <xf numFmtId="0" fontId="95" fillId="15" borderId="15" xfId="1" applyNumberFormat="1" applyFont="1" applyFill="1" applyBorder="1" applyAlignment="1" applyProtection="1">
      <alignment horizontal="center" vertical="center"/>
      <protection locked="0"/>
    </xf>
    <xf numFmtId="44" fontId="94" fillId="15" borderId="13" xfId="1" applyFont="1" applyFill="1" applyBorder="1" applyAlignment="1" applyProtection="1">
      <alignment horizontal="center" vertical="center"/>
      <protection locked="0"/>
    </xf>
    <xf numFmtId="44" fontId="94" fillId="15" borderId="23" xfId="1" applyFont="1" applyFill="1" applyBorder="1" applyAlignment="1" applyProtection="1">
      <alignment horizontal="center" vertical="center"/>
      <protection locked="0"/>
    </xf>
    <xf numFmtId="44" fontId="94" fillId="15" borderId="15" xfId="1" applyFont="1" applyFill="1" applyBorder="1" applyAlignment="1" applyProtection="1">
      <alignment horizontal="center" vertical="center"/>
      <protection locked="0"/>
    </xf>
    <xf numFmtId="0" fontId="104" fillId="12" borderId="13" xfId="0" applyFont="1" applyFill="1" applyBorder="1" applyAlignment="1">
      <alignment horizontal="center" vertical="center"/>
    </xf>
    <xf numFmtId="0" fontId="104" fillId="12" borderId="23" xfId="0" applyFont="1" applyFill="1" applyBorder="1" applyAlignment="1">
      <alignment horizontal="center" vertical="center"/>
    </xf>
    <xf numFmtId="0" fontId="104" fillId="12" borderId="15" xfId="0" applyFont="1" applyFill="1" applyBorder="1" applyAlignment="1">
      <alignment horizontal="center" vertical="center"/>
    </xf>
    <xf numFmtId="0" fontId="94" fillId="12" borderId="13" xfId="0" applyFont="1" applyFill="1" applyBorder="1" applyAlignment="1">
      <alignment horizontal="center" vertical="center"/>
    </xf>
    <xf numFmtId="0" fontId="94" fillId="12" borderId="23" xfId="0" applyFont="1" applyFill="1" applyBorder="1" applyAlignment="1">
      <alignment horizontal="center" vertical="center"/>
    </xf>
    <xf numFmtId="0" fontId="94" fillId="12" borderId="15" xfId="0" applyFont="1" applyFill="1" applyBorder="1" applyAlignment="1">
      <alignment horizontal="center" vertical="center"/>
    </xf>
    <xf numFmtId="0" fontId="94" fillId="13" borderId="13" xfId="0" applyFont="1" applyFill="1" applyBorder="1" applyAlignment="1" applyProtection="1">
      <alignment horizontal="center" vertical="center" shrinkToFit="1"/>
      <protection locked="0"/>
    </xf>
    <xf numFmtId="0" fontId="94" fillId="13" borderId="23" xfId="0" applyFont="1" applyFill="1" applyBorder="1" applyAlignment="1" applyProtection="1">
      <alignment horizontal="center" vertical="center" shrinkToFit="1"/>
      <protection locked="0"/>
    </xf>
    <xf numFmtId="0" fontId="94" fillId="13" borderId="15" xfId="0" applyFont="1" applyFill="1" applyBorder="1" applyAlignment="1" applyProtection="1">
      <alignment horizontal="center" vertical="center" shrinkToFit="1"/>
      <protection locked="0"/>
    </xf>
    <xf numFmtId="0" fontId="94" fillId="13" borderId="1" xfId="0" applyFont="1" applyFill="1" applyBorder="1" applyAlignment="1" applyProtection="1">
      <alignment horizontal="center" vertical="center"/>
      <protection locked="0"/>
    </xf>
    <xf numFmtId="0" fontId="94" fillId="13" borderId="13" xfId="0" applyFont="1" applyFill="1" applyBorder="1" applyAlignment="1" applyProtection="1">
      <alignment horizontal="center" vertical="center"/>
      <protection locked="0"/>
    </xf>
    <xf numFmtId="0" fontId="94" fillId="13" borderId="23" xfId="0" applyFont="1" applyFill="1" applyBorder="1" applyAlignment="1" applyProtection="1">
      <alignment horizontal="center" vertical="center"/>
      <protection locked="0"/>
    </xf>
    <xf numFmtId="0" fontId="94" fillId="13" borderId="15" xfId="0" applyFont="1" applyFill="1" applyBorder="1" applyAlignment="1" applyProtection="1">
      <alignment horizontal="center" vertical="center"/>
      <protection locked="0"/>
    </xf>
    <xf numFmtId="0" fontId="95" fillId="0" borderId="0" xfId="0" applyFont="1" applyAlignment="1">
      <alignment horizontal="center" vertical="center" wrapText="1"/>
    </xf>
    <xf numFmtId="0" fontId="98" fillId="6" borderId="0" xfId="0" applyFont="1" applyFill="1" applyAlignment="1">
      <alignment horizontal="center" vertical="center"/>
    </xf>
    <xf numFmtId="49" fontId="94" fillId="12" borderId="13" xfId="0" applyNumberFormat="1" applyFont="1" applyFill="1" applyBorder="1" applyAlignment="1">
      <alignment horizontal="center" vertical="center"/>
    </xf>
    <xf numFmtId="0" fontId="100" fillId="0" borderId="6" xfId="0" applyFont="1" applyBorder="1" applyAlignment="1">
      <alignment horizontal="center" vertical="center" wrapText="1"/>
    </xf>
    <xf numFmtId="0" fontId="100" fillId="0" borderId="0" xfId="0" applyFont="1" applyAlignment="1">
      <alignment horizontal="center" vertical="center" wrapText="1"/>
    </xf>
    <xf numFmtId="14" fontId="94" fillId="12" borderId="13" xfId="0" applyNumberFormat="1" applyFont="1" applyFill="1" applyBorder="1" applyAlignment="1">
      <alignment horizontal="center" vertical="center"/>
    </xf>
    <xf numFmtId="18" fontId="94" fillId="12" borderId="13" xfId="0" applyNumberFormat="1" applyFont="1" applyFill="1" applyBorder="1" applyAlignment="1">
      <alignment horizontal="center" vertical="center"/>
    </xf>
    <xf numFmtId="0" fontId="94" fillId="0" borderId="6" xfId="0" applyFont="1" applyBorder="1" applyAlignment="1">
      <alignment horizontal="center" vertical="center" wrapText="1"/>
    </xf>
    <xf numFmtId="0" fontId="94" fillId="0" borderId="0" xfId="0" applyFont="1" applyAlignment="1">
      <alignment horizontal="center" vertical="center" wrapText="1"/>
    </xf>
    <xf numFmtId="0" fontId="94" fillId="0" borderId="8" xfId="0" applyFont="1" applyBorder="1" applyAlignment="1">
      <alignment horizontal="center" vertical="center" wrapText="1"/>
    </xf>
    <xf numFmtId="0" fontId="95" fillId="0" borderId="20" xfId="0" applyFont="1" applyBorder="1" applyAlignment="1">
      <alignment horizontal="left" vertical="center" wrapText="1"/>
    </xf>
    <xf numFmtId="0" fontId="96" fillId="13" borderId="13" xfId="0" applyFont="1" applyFill="1" applyBorder="1" applyAlignment="1" applyProtection="1">
      <alignment horizontal="center" vertical="center"/>
      <protection locked="0"/>
    </xf>
    <xf numFmtId="0" fontId="96" fillId="13" borderId="15" xfId="0" applyFont="1" applyFill="1" applyBorder="1" applyAlignment="1" applyProtection="1">
      <alignment horizontal="center" vertical="center"/>
      <protection locked="0"/>
    </xf>
    <xf numFmtId="173" fontId="94" fillId="12" borderId="13" xfId="0" applyNumberFormat="1" applyFont="1" applyFill="1" applyBorder="1" applyAlignment="1">
      <alignment horizontal="center" vertical="center"/>
    </xf>
    <xf numFmtId="173" fontId="94" fillId="12" borderId="23" xfId="0" applyNumberFormat="1" applyFont="1" applyFill="1" applyBorder="1" applyAlignment="1">
      <alignment horizontal="center" vertical="center"/>
    </xf>
    <xf numFmtId="173" fontId="94" fillId="12" borderId="15" xfId="0" applyNumberFormat="1" applyFont="1" applyFill="1" applyBorder="1" applyAlignment="1">
      <alignment horizontal="center" vertical="center"/>
    </xf>
    <xf numFmtId="173" fontId="94" fillId="12" borderId="1" xfId="0" applyNumberFormat="1" applyFont="1" applyFill="1" applyBorder="1" applyAlignment="1">
      <alignment horizontal="center" vertical="center"/>
    </xf>
    <xf numFmtId="1" fontId="94" fillId="12" borderId="13" xfId="0" applyNumberFormat="1" applyFont="1" applyFill="1" applyBorder="1" applyAlignment="1">
      <alignment horizontal="left" vertical="center" indent="1"/>
    </xf>
    <xf numFmtId="1" fontId="94" fillId="12" borderId="23" xfId="0" applyNumberFormat="1" applyFont="1" applyFill="1" applyBorder="1" applyAlignment="1">
      <alignment horizontal="left" vertical="center" indent="1"/>
    </xf>
    <xf numFmtId="1" fontId="94" fillId="12" borderId="15" xfId="0" applyNumberFormat="1" applyFont="1" applyFill="1" applyBorder="1" applyAlignment="1">
      <alignment horizontal="left" vertical="center" indent="1"/>
    </xf>
    <xf numFmtId="0" fontId="94" fillId="12" borderId="13" xfId="0" applyFont="1" applyFill="1" applyBorder="1" applyAlignment="1">
      <alignment horizontal="center" vertical="center" wrapText="1"/>
    </xf>
    <xf numFmtId="0" fontId="94" fillId="12" borderId="23" xfId="0" applyFont="1" applyFill="1" applyBorder="1" applyAlignment="1">
      <alignment horizontal="center" vertical="center" wrapText="1"/>
    </xf>
    <xf numFmtId="0" fontId="94" fillId="12" borderId="15" xfId="0" applyFont="1" applyFill="1" applyBorder="1" applyAlignment="1">
      <alignment horizontal="center" vertical="center" wrapText="1"/>
    </xf>
    <xf numFmtId="0" fontId="51" fillId="0" borderId="13" xfId="4" applyFont="1" applyBorder="1" applyAlignment="1">
      <alignment horizontal="center"/>
    </xf>
    <xf numFmtId="0" fontId="51" fillId="0" borderId="15" xfId="4" applyFont="1" applyBorder="1" applyAlignment="1">
      <alignment horizontal="center"/>
    </xf>
    <xf numFmtId="0" fontId="51" fillId="0" borderId="2" xfId="4" applyFont="1" applyBorder="1" applyAlignment="1">
      <alignment horizontal="left"/>
    </xf>
    <xf numFmtId="0" fontId="53" fillId="0" borderId="16" xfId="4" applyFont="1" applyBorder="1" applyAlignment="1">
      <alignment horizontal="center" vertical="center"/>
    </xf>
    <xf numFmtId="0" fontId="52" fillId="0" borderId="1" xfId="4" applyFont="1" applyBorder="1" applyAlignment="1">
      <alignment horizontal="center" vertical="center"/>
    </xf>
    <xf numFmtId="0" fontId="52" fillId="0" borderId="56" xfId="4" applyFont="1" applyBorder="1" applyAlignment="1">
      <alignment horizontal="center" vertical="center"/>
    </xf>
    <xf numFmtId="0" fontId="52" fillId="0" borderId="57" xfId="4" applyFont="1" applyBorder="1" applyAlignment="1">
      <alignment horizontal="center" vertical="center"/>
    </xf>
    <xf numFmtId="0" fontId="52" fillId="0" borderId="58" xfId="4" applyFont="1" applyBorder="1" applyAlignment="1">
      <alignment horizontal="center" vertical="center"/>
    </xf>
    <xf numFmtId="0" fontId="52" fillId="0" borderId="27" xfId="4" applyFont="1" applyBorder="1" applyAlignment="1">
      <alignment horizontal="center" vertical="center"/>
    </xf>
    <xf numFmtId="0" fontId="52" fillId="0" borderId="59" xfId="4" applyFont="1" applyBorder="1" applyAlignment="1">
      <alignment horizontal="center" vertical="center"/>
    </xf>
    <xf numFmtId="0" fontId="52" fillId="0" borderId="60" xfId="4" applyFont="1" applyBorder="1" applyAlignment="1">
      <alignment horizontal="center" vertical="center"/>
    </xf>
    <xf numFmtId="0" fontId="52" fillId="0" borderId="17" xfId="4" applyFont="1" applyBorder="1" applyAlignment="1">
      <alignment horizontal="center" vertical="center"/>
    </xf>
    <xf numFmtId="0" fontId="53" fillId="0" borderId="1" xfId="4" applyFont="1" applyBorder="1" applyAlignment="1">
      <alignment horizontal="center"/>
    </xf>
    <xf numFmtId="0" fontId="51" fillId="12" borderId="13" xfId="4" applyFont="1" applyFill="1" applyBorder="1" applyAlignment="1" applyProtection="1">
      <alignment horizontal="center"/>
      <protection locked="0"/>
    </xf>
    <xf numFmtId="0" fontId="51" fillId="12" borderId="23" xfId="4" applyFont="1" applyFill="1" applyBorder="1" applyAlignment="1" applyProtection="1">
      <alignment horizontal="center"/>
      <protection locked="0"/>
    </xf>
    <xf numFmtId="0" fontId="51" fillId="12" borderId="15" xfId="4" applyFont="1" applyFill="1" applyBorder="1" applyAlignment="1" applyProtection="1">
      <alignment horizontal="center"/>
      <protection locked="0"/>
    </xf>
    <xf numFmtId="0" fontId="51" fillId="0" borderId="17" xfId="4" applyFont="1" applyBorder="1" applyAlignment="1">
      <alignment horizontal="center" vertical="center"/>
    </xf>
    <xf numFmtId="0" fontId="52" fillId="0" borderId="28" xfId="4" applyFont="1" applyBorder="1" applyAlignment="1">
      <alignment horizontal="center" vertical="center"/>
    </xf>
    <xf numFmtId="0" fontId="52" fillId="0" borderId="29" xfId="4" applyFont="1" applyBorder="1" applyAlignment="1">
      <alignment horizontal="center" vertical="center"/>
    </xf>
    <xf numFmtId="0" fontId="52" fillId="0" borderId="30" xfId="4" applyFont="1" applyBorder="1" applyAlignment="1">
      <alignment horizontal="center" vertical="center"/>
    </xf>
    <xf numFmtId="0" fontId="52" fillId="0" borderId="24" xfId="4" applyFont="1" applyBorder="1" applyAlignment="1">
      <alignment horizontal="center" vertical="center"/>
    </xf>
    <xf numFmtId="0" fontId="52" fillId="0" borderId="31" xfId="4" applyFont="1" applyBorder="1" applyAlignment="1">
      <alignment horizontal="center" vertical="center"/>
    </xf>
    <xf numFmtId="0" fontId="52" fillId="0" borderId="32" xfId="4" applyFont="1" applyBorder="1" applyAlignment="1">
      <alignment horizontal="center" vertical="center"/>
    </xf>
    <xf numFmtId="0" fontId="52" fillId="0" borderId="20" xfId="4" applyFont="1" applyBorder="1" applyAlignment="1">
      <alignment horizontal="center" vertical="center"/>
    </xf>
    <xf numFmtId="0" fontId="54" fillId="0" borderId="0" xfId="4" applyFont="1" applyAlignment="1">
      <alignment horizontal="center"/>
    </xf>
    <xf numFmtId="0" fontId="51" fillId="12" borderId="13" xfId="4" applyFont="1" applyFill="1" applyBorder="1" applyAlignment="1">
      <alignment horizontal="center" vertical="center"/>
    </xf>
    <xf numFmtId="0" fontId="51" fillId="12" borderId="23" xfId="4" applyFont="1" applyFill="1" applyBorder="1" applyAlignment="1">
      <alignment horizontal="center" vertical="center"/>
    </xf>
    <xf numFmtId="0" fontId="51" fillId="12" borderId="15" xfId="4" applyFont="1" applyFill="1" applyBorder="1" applyAlignment="1">
      <alignment horizontal="center" vertical="center"/>
    </xf>
    <xf numFmtId="172" fontId="51" fillId="12" borderId="13" xfId="4" applyNumberFormat="1" applyFont="1" applyFill="1" applyBorder="1" applyAlignment="1">
      <alignment horizontal="center"/>
    </xf>
    <xf numFmtId="172" fontId="51" fillId="12" borderId="23" xfId="4" applyNumberFormat="1" applyFont="1" applyFill="1" applyBorder="1" applyAlignment="1">
      <alignment horizontal="center"/>
    </xf>
    <xf numFmtId="172" fontId="51" fillId="12" borderId="15" xfId="4" applyNumberFormat="1" applyFont="1" applyFill="1" applyBorder="1" applyAlignment="1">
      <alignment horizontal="center"/>
    </xf>
    <xf numFmtId="0" fontId="51" fillId="0" borderId="6" xfId="4" applyFont="1" applyBorder="1" applyAlignment="1">
      <alignment horizontal="right"/>
    </xf>
    <xf numFmtId="0" fontId="51" fillId="0" borderId="0" xfId="4" applyFont="1" applyAlignment="1">
      <alignment horizontal="right"/>
    </xf>
    <xf numFmtId="18" fontId="51" fillId="12" borderId="13" xfId="4" applyNumberFormat="1" applyFont="1" applyFill="1" applyBorder="1" applyAlignment="1">
      <alignment horizontal="center"/>
    </xf>
    <xf numFmtId="0" fontId="51" fillId="12" borderId="15" xfId="4" applyFont="1" applyFill="1" applyBorder="1" applyAlignment="1">
      <alignment horizontal="center"/>
    </xf>
    <xf numFmtId="0" fontId="96" fillId="12" borderId="13" xfId="4" applyFont="1" applyFill="1" applyBorder="1" applyAlignment="1" applyProtection="1">
      <alignment horizontal="center"/>
      <protection locked="0"/>
    </xf>
    <xf numFmtId="0" fontId="96" fillId="12" borderId="23" xfId="4" applyFont="1" applyFill="1" applyBorder="1" applyAlignment="1" applyProtection="1">
      <alignment horizontal="center"/>
      <protection locked="0"/>
    </xf>
    <xf numFmtId="0" fontId="96" fillId="12" borderId="15" xfId="4" applyFont="1" applyFill="1" applyBorder="1" applyAlignment="1" applyProtection="1">
      <alignment horizontal="center"/>
      <protection locked="0"/>
    </xf>
    <xf numFmtId="0" fontId="51" fillId="12" borderId="13" xfId="4" applyFont="1" applyFill="1" applyBorder="1" applyAlignment="1" applyProtection="1">
      <alignment horizontal="center" vertical="center"/>
      <protection locked="0"/>
    </xf>
    <xf numFmtId="0" fontId="51" fillId="12" borderId="23" xfId="4" applyFont="1" applyFill="1" applyBorder="1" applyAlignment="1" applyProtection="1">
      <alignment horizontal="center" vertical="center"/>
      <protection locked="0"/>
    </xf>
    <xf numFmtId="0" fontId="51" fillId="12" borderId="15" xfId="4" applyFont="1" applyFill="1" applyBorder="1" applyAlignment="1" applyProtection="1">
      <alignment horizontal="center" vertical="center"/>
      <protection locked="0"/>
    </xf>
    <xf numFmtId="0" fontId="79" fillId="0" borderId="4" xfId="4" applyFont="1" applyBorder="1" applyAlignment="1">
      <alignment horizontal="center" vertical="top"/>
    </xf>
    <xf numFmtId="0" fontId="113" fillId="0" borderId="0" xfId="0" applyFont="1" applyAlignment="1">
      <alignment horizontal="center"/>
    </xf>
    <xf numFmtId="0" fontId="113" fillId="0" borderId="4" xfId="0" applyFont="1" applyBorder="1" applyAlignment="1">
      <alignment horizontal="center"/>
    </xf>
    <xf numFmtId="167" fontId="0" fillId="0" borderId="2" xfId="0" applyNumberFormat="1" applyBorder="1" applyAlignment="1" applyProtection="1">
      <alignment horizontal="center"/>
      <protection locked="0"/>
    </xf>
    <xf numFmtId="0" fontId="105" fillId="0" borderId="2" xfId="0" applyFont="1" applyBorder="1" applyAlignment="1">
      <alignment horizontal="center"/>
    </xf>
    <xf numFmtId="0" fontId="105" fillId="0" borderId="2" xfId="0" applyFont="1" applyBorder="1" applyAlignment="1" applyProtection="1">
      <alignment horizontal="center"/>
      <protection locked="0"/>
    </xf>
    <xf numFmtId="0" fontId="113" fillId="0" borderId="4" xfId="0" applyFont="1" applyBorder="1" applyAlignment="1" applyProtection="1">
      <alignment horizontal="center"/>
      <protection locked="0"/>
    </xf>
    <xf numFmtId="0" fontId="0" fillId="0" borderId="2" xfId="0" applyBorder="1" applyAlignment="1">
      <alignment horizontal="center"/>
    </xf>
    <xf numFmtId="166" fontId="114" fillId="0" borderId="4" xfId="0" applyNumberFormat="1" applyFont="1" applyBorder="1" applyAlignment="1" applyProtection="1">
      <alignment horizontal="center"/>
      <protection locked="0"/>
    </xf>
    <xf numFmtId="166" fontId="0" fillId="0" borderId="0" xfId="0" applyNumberFormat="1" applyAlignment="1" applyProtection="1">
      <alignment horizontal="center"/>
      <protection locked="0"/>
    </xf>
    <xf numFmtId="170" fontId="0" fillId="0" borderId="2" xfId="0" applyNumberFormat="1" applyBorder="1" applyAlignment="1">
      <alignment horizontal="center"/>
    </xf>
    <xf numFmtId="0" fontId="28" fillId="0" borderId="0" xfId="0" applyFont="1" applyAlignment="1">
      <alignment horizontal="center"/>
    </xf>
    <xf numFmtId="166" fontId="114" fillId="0" borderId="0" xfId="0" applyNumberFormat="1" applyFont="1" applyAlignment="1" applyProtection="1">
      <alignment horizontal="center"/>
      <protection locked="0"/>
    </xf>
    <xf numFmtId="49" fontId="0" fillId="0" borderId="0" xfId="0" applyNumberFormat="1" applyAlignment="1" applyProtection="1">
      <alignment horizontal="center"/>
      <protection locked="0"/>
    </xf>
    <xf numFmtId="49" fontId="0" fillId="0" borderId="2" xfId="0" applyNumberFormat="1" applyBorder="1" applyAlignment="1" applyProtection="1">
      <alignment horizontal="center"/>
      <protection locked="0"/>
    </xf>
    <xf numFmtId="166" fontId="0" fillId="0" borderId="2" xfId="0" applyNumberFormat="1" applyBorder="1" applyAlignment="1" applyProtection="1">
      <alignment horizontal="center"/>
      <protection locked="0"/>
    </xf>
    <xf numFmtId="166" fontId="105" fillId="0" borderId="2" xfId="0" applyNumberFormat="1" applyFont="1" applyBorder="1" applyAlignment="1" applyProtection="1">
      <alignment horizontal="center"/>
      <protection locked="0"/>
    </xf>
    <xf numFmtId="167" fontId="105" fillId="0" borderId="2" xfId="0" applyNumberFormat="1" applyFont="1" applyBorder="1" applyAlignment="1" applyProtection="1">
      <alignment horizontal="center"/>
      <protection locked="0"/>
    </xf>
    <xf numFmtId="0" fontId="23" fillId="0" borderId="0" xfId="0" applyFont="1" applyAlignment="1">
      <alignment horizontal="left" wrapText="1"/>
    </xf>
    <xf numFmtId="0" fontId="23" fillId="0" borderId="0" xfId="0" applyFont="1" applyAlignment="1">
      <alignment horizontal="left"/>
    </xf>
    <xf numFmtId="173" fontId="105" fillId="15" borderId="13" xfId="0" applyNumberFormat="1" applyFont="1" applyFill="1" applyBorder="1" applyAlignment="1">
      <alignment horizontal="center"/>
    </xf>
    <xf numFmtId="173" fontId="105" fillId="15" borderId="23" xfId="0" applyNumberFormat="1" applyFont="1" applyFill="1" applyBorder="1" applyAlignment="1">
      <alignment horizontal="center"/>
    </xf>
    <xf numFmtId="173" fontId="105" fillId="15" borderId="15" xfId="0" applyNumberFormat="1" applyFont="1" applyFill="1" applyBorder="1" applyAlignment="1">
      <alignment horizontal="center"/>
    </xf>
    <xf numFmtId="0" fontId="105" fillId="15" borderId="13" xfId="0" applyFont="1" applyFill="1" applyBorder="1" applyAlignment="1">
      <alignment horizontal="center"/>
    </xf>
    <xf numFmtId="0" fontId="105" fillId="15" borderId="23" xfId="0" applyFont="1" applyFill="1" applyBorder="1" applyAlignment="1">
      <alignment horizontal="center"/>
    </xf>
    <xf numFmtId="0" fontId="105" fillId="15" borderId="15" xfId="0" applyFont="1" applyFill="1" applyBorder="1" applyAlignment="1">
      <alignment horizontal="center"/>
    </xf>
    <xf numFmtId="0" fontId="23" fillId="0" borderId="0" xfId="0" applyFont="1" applyAlignment="1">
      <alignment horizontal="left" vertical="center" wrapText="1"/>
    </xf>
    <xf numFmtId="0" fontId="0" fillId="15" borderId="13" xfId="0" applyFill="1" applyBorder="1" applyAlignment="1">
      <alignment horizontal="center"/>
    </xf>
    <xf numFmtId="0" fontId="0" fillId="15" borderId="23" xfId="0" applyFill="1" applyBorder="1" applyAlignment="1">
      <alignment horizontal="center"/>
    </xf>
    <xf numFmtId="0" fontId="0" fillId="15" borderId="15" xfId="0" applyFill="1" applyBorder="1" applyAlignment="1">
      <alignment horizontal="center"/>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xf numFmtId="0" fontId="0" fillId="0" borderId="5" xfId="0" applyBorder="1" applyAlignment="1" applyProtection="1">
      <alignment horizontal="left" vertical="top"/>
      <protection locked="0"/>
    </xf>
    <xf numFmtId="0" fontId="0" fillId="0" borderId="6" xfId="0" applyBorder="1" applyAlignment="1" applyProtection="1">
      <alignment horizontal="left" vertical="top"/>
      <protection locked="0"/>
    </xf>
    <xf numFmtId="0" fontId="0" fillId="0" borderId="0" xfId="0" applyAlignment="1" applyProtection="1">
      <alignment horizontal="left" vertical="top"/>
      <protection locked="0"/>
    </xf>
    <xf numFmtId="0" fontId="0" fillId="0" borderId="8" xfId="0" applyBorder="1" applyAlignment="1" applyProtection="1">
      <alignment horizontal="left" vertical="top"/>
      <protection locked="0"/>
    </xf>
    <xf numFmtId="0" fontId="0" fillId="0" borderId="9" xfId="0" applyBorder="1" applyAlignment="1" applyProtection="1">
      <alignment horizontal="left" vertical="top"/>
      <protection locked="0"/>
    </xf>
    <xf numFmtId="0" fontId="0" fillId="0" borderId="2" xfId="0" applyBorder="1" applyAlignment="1" applyProtection="1">
      <alignment horizontal="left" vertical="top"/>
      <protection locked="0"/>
    </xf>
    <xf numFmtId="0" fontId="0" fillId="0" borderId="10" xfId="0" applyBorder="1" applyAlignment="1" applyProtection="1">
      <alignment horizontal="left" vertical="top"/>
      <protection locked="0"/>
    </xf>
    <xf numFmtId="0" fontId="0" fillId="15" borderId="13" xfId="0" applyFill="1" applyBorder="1" applyAlignment="1">
      <alignment horizontal="center" vertical="center"/>
    </xf>
    <xf numFmtId="0" fontId="0" fillId="15" borderId="23" xfId="0" applyFill="1" applyBorder="1" applyAlignment="1">
      <alignment horizontal="center" vertical="center"/>
    </xf>
    <xf numFmtId="0" fontId="0" fillId="15" borderId="15" xfId="0" applyFill="1" applyBorder="1" applyAlignment="1">
      <alignment horizontal="center" vertical="center"/>
    </xf>
    <xf numFmtId="1" fontId="0" fillId="15" borderId="13" xfId="0" applyNumberFormat="1" applyFill="1" applyBorder="1" applyAlignment="1">
      <alignment horizontal="left" vertical="center" indent="1"/>
    </xf>
    <xf numFmtId="0" fontId="0" fillId="15" borderId="23" xfId="0" applyFill="1" applyBorder="1" applyAlignment="1">
      <alignment horizontal="left" vertical="center" indent="1"/>
    </xf>
    <xf numFmtId="0" fontId="0" fillId="15" borderId="15" xfId="0" applyFill="1" applyBorder="1" applyAlignment="1">
      <alignment horizontal="left" vertical="center" indent="1"/>
    </xf>
    <xf numFmtId="0" fontId="24" fillId="0" borderId="0" xfId="0" applyFont="1" applyAlignment="1">
      <alignment horizontal="center"/>
    </xf>
    <xf numFmtId="0" fontId="0" fillId="0" borderId="0" xfId="0" applyAlignment="1">
      <alignment horizontal="center"/>
    </xf>
    <xf numFmtId="171" fontId="4" fillId="0" borderId="2" xfId="0" applyNumberFormat="1" applyFont="1" applyBorder="1" applyAlignment="1" applyProtection="1">
      <alignment horizontal="center"/>
      <protection locked="0"/>
    </xf>
    <xf numFmtId="171" fontId="0" fillId="0" borderId="2" xfId="0" applyNumberFormat="1" applyBorder="1" applyAlignment="1" applyProtection="1">
      <alignment horizontal="center"/>
      <protection locked="0"/>
    </xf>
    <xf numFmtId="0" fontId="29" fillId="15" borderId="13" xfId="0" applyFont="1" applyFill="1" applyBorder="1" applyAlignment="1">
      <alignment horizontal="center"/>
    </xf>
    <xf numFmtId="0" fontId="29" fillId="15" borderId="23" xfId="0" applyFont="1" applyFill="1" applyBorder="1" applyAlignment="1">
      <alignment horizontal="center"/>
    </xf>
    <xf numFmtId="0" fontId="29" fillId="15" borderId="15" xfId="0" applyFont="1" applyFill="1" applyBorder="1" applyAlignment="1">
      <alignment horizontal="center"/>
    </xf>
    <xf numFmtId="0" fontId="67" fillId="8" borderId="0" xfId="0" applyFont="1" applyFill="1" applyAlignment="1">
      <alignment horizontal="center"/>
    </xf>
    <xf numFmtId="0" fontId="65" fillId="8" borderId="0" xfId="0" applyFont="1" applyFill="1" applyAlignment="1">
      <alignment horizontal="center" vertical="center"/>
    </xf>
    <xf numFmtId="0" fontId="59" fillId="8" borderId="0" xfId="0" applyFont="1" applyFill="1" applyAlignment="1">
      <alignment horizontal="center"/>
    </xf>
    <xf numFmtId="0" fontId="66" fillId="8" borderId="0" xfId="0" applyFont="1" applyFill="1" applyAlignment="1">
      <alignment horizontal="center"/>
    </xf>
    <xf numFmtId="0" fontId="58" fillId="8" borderId="0" xfId="0" applyFont="1" applyFill="1" applyAlignment="1">
      <alignment horizontal="center"/>
    </xf>
    <xf numFmtId="0" fontId="61" fillId="8" borderId="0" xfId="0" applyFont="1" applyFill="1" applyAlignment="1">
      <alignment horizontal="center"/>
    </xf>
    <xf numFmtId="0" fontId="56" fillId="9" borderId="2" xfId="0" applyFont="1" applyFill="1" applyBorder="1" applyAlignment="1" applyProtection="1">
      <alignment horizontal="center"/>
      <protection locked="0"/>
    </xf>
    <xf numFmtId="0" fontId="55" fillId="9" borderId="0" xfId="0" applyFont="1" applyFill="1" applyAlignment="1">
      <alignment horizontal="center"/>
    </xf>
    <xf numFmtId="0" fontId="55" fillId="9" borderId="2" xfId="0" applyFont="1" applyFill="1" applyBorder="1" applyAlignment="1">
      <alignment horizontal="center"/>
    </xf>
    <xf numFmtId="0" fontId="55" fillId="8" borderId="2" xfId="0" applyFont="1" applyFill="1" applyBorder="1" applyAlignment="1" applyProtection="1">
      <alignment horizontal="left"/>
      <protection locked="0"/>
    </xf>
    <xf numFmtId="0" fontId="55" fillId="8" borderId="0" xfId="0" applyFont="1" applyFill="1" applyAlignment="1">
      <alignment horizontal="left"/>
    </xf>
    <xf numFmtId="0" fontId="84" fillId="8" borderId="0" xfId="3" applyFont="1" applyFill="1" applyAlignment="1">
      <alignment horizontal="center"/>
    </xf>
    <xf numFmtId="0" fontId="56" fillId="9" borderId="2" xfId="0" applyFont="1" applyFill="1" applyBorder="1" applyAlignment="1">
      <alignment horizontal="center"/>
    </xf>
    <xf numFmtId="0" fontId="55" fillId="8" borderId="0" xfId="0" applyFont="1" applyFill="1" applyAlignment="1">
      <alignment horizontal="right"/>
    </xf>
    <xf numFmtId="168" fontId="56" fillId="9" borderId="2" xfId="0" applyNumberFormat="1" applyFont="1" applyFill="1" applyBorder="1" applyAlignment="1" applyProtection="1">
      <alignment horizontal="center"/>
      <protection locked="0"/>
    </xf>
    <xf numFmtId="169" fontId="56" fillId="9" borderId="2" xfId="0" applyNumberFormat="1" applyFont="1" applyFill="1" applyBorder="1" applyAlignment="1" applyProtection="1">
      <alignment horizontal="center"/>
      <protection locked="0"/>
    </xf>
    <xf numFmtId="0" fontId="61" fillId="8" borderId="4" xfId="0" applyFont="1" applyFill="1" applyBorder="1" applyAlignment="1">
      <alignment horizontal="center"/>
    </xf>
    <xf numFmtId="0" fontId="94" fillId="0" borderId="6" xfId="0" applyFont="1" applyBorder="1" applyAlignment="1">
      <alignment horizontal="left" indent="1"/>
    </xf>
    <xf numFmtId="0" fontId="94" fillId="0" borderId="0" xfId="0" applyFont="1" applyAlignment="1">
      <alignment horizontal="left" indent="1"/>
    </xf>
    <xf numFmtId="0" fontId="112" fillId="0" borderId="0" xfId="0" applyFont="1" applyAlignment="1">
      <alignment horizontal="center"/>
    </xf>
    <xf numFmtId="0" fontId="111" fillId="0" borderId="3" xfId="0" applyFont="1" applyBorder="1" applyAlignment="1">
      <alignment horizontal="center"/>
    </xf>
    <xf numFmtId="0" fontId="111" fillId="0" borderId="4" xfId="0" applyFont="1" applyBorder="1" applyAlignment="1">
      <alignment horizontal="center"/>
    </xf>
    <xf numFmtId="0" fontId="111" fillId="0" borderId="5" xfId="0" applyFont="1" applyBorder="1" applyAlignment="1">
      <alignment horizontal="center"/>
    </xf>
    <xf numFmtId="0" fontId="94" fillId="0" borderId="9" xfId="0" applyFont="1" applyBorder="1" applyAlignment="1">
      <alignment horizontal="center" wrapText="1"/>
    </xf>
    <xf numFmtId="0" fontId="94" fillId="0" borderId="2" xfId="0" applyFont="1" applyBorder="1" applyAlignment="1">
      <alignment horizontal="center" wrapText="1"/>
    </xf>
    <xf numFmtId="0" fontId="94" fillId="0" borderId="10" xfId="0" applyFont="1" applyBorder="1" applyAlignment="1">
      <alignment horizontal="center" wrapText="1"/>
    </xf>
    <xf numFmtId="0" fontId="94" fillId="0" borderId="2" xfId="0" applyFont="1" applyBorder="1" applyAlignment="1" applyProtection="1">
      <alignment horizontal="center"/>
      <protection locked="0"/>
    </xf>
    <xf numFmtId="0" fontId="101" fillId="0" borderId="13" xfId="0" applyFont="1" applyBorder="1" applyAlignment="1">
      <alignment horizontal="center" vertical="center" wrapText="1"/>
    </xf>
    <xf numFmtId="0" fontId="101" fillId="0" borderId="23" xfId="0" applyFont="1" applyBorder="1" applyAlignment="1">
      <alignment horizontal="center" vertical="center" wrapText="1"/>
    </xf>
    <xf numFmtId="0" fontId="101" fillId="0" borderId="15" xfId="0" applyFont="1" applyBorder="1" applyAlignment="1">
      <alignment horizontal="center" vertical="center" wrapText="1"/>
    </xf>
    <xf numFmtId="0" fontId="95" fillId="0" borderId="0" xfId="0" applyFont="1" applyAlignment="1">
      <alignment horizontal="center"/>
    </xf>
    <xf numFmtId="0" fontId="94" fillId="0" borderId="13" xfId="0" applyFont="1" applyBorder="1" applyAlignment="1" applyProtection="1">
      <alignment horizontal="center" vertical="center"/>
      <protection locked="0"/>
    </xf>
    <xf numFmtId="0" fontId="94" fillId="0" borderId="23" xfId="0" applyFont="1" applyBorder="1" applyAlignment="1" applyProtection="1">
      <alignment horizontal="center" vertical="center"/>
      <protection locked="0"/>
    </xf>
    <xf numFmtId="0" fontId="94" fillId="0" borderId="15" xfId="0" applyFont="1" applyBorder="1" applyAlignment="1" applyProtection="1">
      <alignment horizontal="center" vertical="center"/>
      <protection locked="0"/>
    </xf>
    <xf numFmtId="0" fontId="94" fillId="0" borderId="13" xfId="0" applyFont="1" applyBorder="1" applyAlignment="1" applyProtection="1">
      <alignment horizontal="left" vertical="center"/>
      <protection locked="0"/>
    </xf>
    <xf numFmtId="0" fontId="94" fillId="0" borderId="23" xfId="0" applyFont="1" applyBorder="1" applyAlignment="1" applyProtection="1">
      <alignment horizontal="left" vertical="center"/>
      <protection locked="0"/>
    </xf>
    <xf numFmtId="0" fontId="94" fillId="0" borderId="15" xfId="0" applyFont="1" applyBorder="1" applyAlignment="1" applyProtection="1">
      <alignment horizontal="left" vertical="center"/>
      <protection locked="0"/>
    </xf>
    <xf numFmtId="0" fontId="94" fillId="0" borderId="0" xfId="0" applyFont="1" applyAlignment="1">
      <alignment horizontal="left" wrapText="1" indent="1"/>
    </xf>
    <xf numFmtId="0" fontId="55" fillId="8" borderId="0" xfId="0" applyFont="1" applyFill="1" applyAlignment="1">
      <alignment horizontal="center"/>
    </xf>
    <xf numFmtId="0" fontId="55" fillId="8" borderId="2" xfId="0" applyFont="1" applyFill="1" applyBorder="1" applyAlignment="1">
      <alignment horizontal="center"/>
    </xf>
    <xf numFmtId="0" fontId="56" fillId="9" borderId="0" xfId="0" applyFont="1" applyFill="1" applyAlignment="1" applyProtection="1">
      <alignment horizontal="center"/>
      <protection locked="0"/>
    </xf>
    <xf numFmtId="0" fontId="56" fillId="8" borderId="0" xfId="0" applyFont="1" applyFill="1" applyAlignment="1" applyProtection="1">
      <alignment horizontal="center"/>
      <protection locked="0"/>
    </xf>
    <xf numFmtId="0" fontId="56" fillId="9" borderId="23" xfId="0" applyFont="1" applyFill="1" applyBorder="1" applyAlignment="1" applyProtection="1">
      <alignment horizontal="left"/>
      <protection locked="0"/>
    </xf>
    <xf numFmtId="167" fontId="56" fillId="9" borderId="2" xfId="0" applyNumberFormat="1" applyFont="1" applyFill="1" applyBorder="1" applyAlignment="1" applyProtection="1">
      <alignment horizontal="center"/>
      <protection locked="0"/>
    </xf>
    <xf numFmtId="0" fontId="56" fillId="8" borderId="2" xfId="0" applyFont="1" applyFill="1" applyBorder="1" applyAlignment="1" applyProtection="1">
      <alignment horizontal="center"/>
      <protection locked="0"/>
    </xf>
    <xf numFmtId="168" fontId="57" fillId="9" borderId="2" xfId="0" applyNumberFormat="1" applyFont="1" applyFill="1" applyBorder="1" applyAlignment="1" applyProtection="1">
      <alignment horizontal="center"/>
      <protection locked="0"/>
    </xf>
    <xf numFmtId="0" fontId="56" fillId="9" borderId="2" xfId="0" applyFont="1" applyFill="1" applyBorder="1" applyAlignment="1" applyProtection="1">
      <alignment horizontal="left"/>
      <protection locked="0"/>
    </xf>
    <xf numFmtId="0" fontId="55" fillId="8" borderId="0" xfId="0" applyFont="1" applyFill="1" applyAlignment="1">
      <alignment horizontal="center" vertical="center" wrapText="1"/>
    </xf>
    <xf numFmtId="0" fontId="60" fillId="8" borderId="0" xfId="0" applyFont="1" applyFill="1" applyAlignment="1">
      <alignment horizontal="center"/>
    </xf>
    <xf numFmtId="0" fontId="60" fillId="8" borderId="8" xfId="0" applyFont="1" applyFill="1" applyBorder="1" applyAlignment="1">
      <alignment horizontal="center"/>
    </xf>
    <xf numFmtId="0" fontId="55" fillId="0" borderId="0" xfId="0" applyFont="1" applyAlignment="1">
      <alignment horizontal="left"/>
    </xf>
    <xf numFmtId="49" fontId="56" fillId="0" borderId="13" xfId="0" applyNumberFormat="1" applyFont="1" applyBorder="1" applyAlignment="1" applyProtection="1">
      <alignment horizontal="center" vertical="center"/>
      <protection locked="0"/>
    </xf>
    <xf numFmtId="0" fontId="56" fillId="0" borderId="23" xfId="0" applyFont="1" applyBorder="1" applyAlignment="1" applyProtection="1">
      <alignment horizontal="center" vertical="center"/>
      <protection locked="0"/>
    </xf>
    <xf numFmtId="0" fontId="56" fillId="0" borderId="15" xfId="0" applyFont="1" applyBorder="1" applyAlignment="1" applyProtection="1">
      <alignment horizontal="center" vertical="center"/>
      <protection locked="0"/>
    </xf>
    <xf numFmtId="0" fontId="55" fillId="8" borderId="0" xfId="0" applyFont="1" applyFill="1" applyAlignment="1">
      <alignment horizontal="left" wrapText="1"/>
    </xf>
    <xf numFmtId="0" fontId="4" fillId="3" borderId="13" xfId="0" applyFont="1" applyFill="1" applyBorder="1" applyAlignment="1">
      <alignment horizontal="left" vertical="center" wrapText="1"/>
    </xf>
    <xf numFmtId="0" fontId="0" fillId="3" borderId="15" xfId="0" applyFill="1" applyBorder="1" applyAlignment="1">
      <alignment horizontal="left"/>
    </xf>
    <xf numFmtId="0" fontId="21" fillId="3" borderId="0" xfId="0" applyFont="1" applyFill="1"/>
    <xf numFmtId="0" fontId="4" fillId="3" borderId="1" xfId="0" applyFont="1" applyFill="1" applyBorder="1" applyAlignment="1">
      <alignment vertical="center"/>
    </xf>
    <xf numFmtId="0" fontId="39" fillId="3" borderId="1" xfId="0" applyFont="1" applyFill="1" applyBorder="1" applyAlignment="1">
      <alignment horizontal="left"/>
    </xf>
    <xf numFmtId="0" fontId="4" fillId="3" borderId="1" xfId="0" applyFont="1" applyFill="1" applyBorder="1" applyAlignment="1">
      <alignment horizontal="left"/>
    </xf>
    <xf numFmtId="0" fontId="4" fillId="3" borderId="13" xfId="0" applyFont="1" applyFill="1" applyBorder="1" applyAlignment="1">
      <alignment horizontal="left"/>
    </xf>
    <xf numFmtId="0" fontId="0" fillId="3" borderId="1" xfId="0" applyFill="1" applyBorder="1" applyAlignment="1">
      <alignment horizontal="left"/>
    </xf>
    <xf numFmtId="16" fontId="4" fillId="3" borderId="1" xfId="0" applyNumberFormat="1" applyFont="1" applyFill="1" applyBorder="1" applyAlignment="1">
      <alignment horizontal="left"/>
    </xf>
    <xf numFmtId="0" fontId="40" fillId="3" borderId="1" xfId="0" applyFont="1" applyFill="1" applyBorder="1" applyAlignment="1">
      <alignment horizontal="left"/>
    </xf>
    <xf numFmtId="0" fontId="40" fillId="3" borderId="1" xfId="0" applyFont="1" applyFill="1" applyBorder="1" applyAlignment="1">
      <alignment vertical="center"/>
    </xf>
    <xf numFmtId="0" fontId="40" fillId="3" borderId="13" xfId="0" applyFont="1" applyFill="1" applyBorder="1" applyAlignment="1">
      <alignment horizontal="left" vertical="center" wrapText="1"/>
    </xf>
    <xf numFmtId="16" fontId="40" fillId="3" borderId="1" xfId="0" applyNumberFormat="1" applyFont="1" applyFill="1" applyBorder="1" applyAlignment="1">
      <alignment horizontal="left"/>
    </xf>
    <xf numFmtId="0" fontId="40" fillId="3" borderId="13" xfId="0" applyFont="1" applyFill="1" applyBorder="1" applyAlignment="1">
      <alignment horizontal="left"/>
    </xf>
    <xf numFmtId="0" fontId="4" fillId="3" borderId="0" xfId="0" applyFont="1" applyFill="1"/>
    <xf numFmtId="0" fontId="4" fillId="3" borderId="4" xfId="0" applyFont="1" applyFill="1" applyBorder="1" applyAlignment="1">
      <alignment horizontal="left"/>
    </xf>
    <xf numFmtId="0" fontId="0" fillId="3" borderId="5" xfId="0" applyFill="1" applyBorder="1" applyAlignment="1">
      <alignment horizontal="left"/>
    </xf>
    <xf numFmtId="0" fontId="4" fillId="3" borderId="12" xfId="0" applyFont="1" applyFill="1" applyBorder="1" applyAlignment="1">
      <alignment vertical="center"/>
    </xf>
    <xf numFmtId="0" fontId="0" fillId="3" borderId="7" xfId="0" applyFill="1" applyBorder="1"/>
    <xf numFmtId="0" fontId="0" fillId="3" borderId="11" xfId="0" applyFill="1" applyBorder="1"/>
    <xf numFmtId="0" fontId="4" fillId="3" borderId="12" xfId="0" applyFont="1" applyFill="1" applyBorder="1" applyAlignment="1">
      <alignment horizontal="left"/>
    </xf>
    <xf numFmtId="0" fontId="4" fillId="3" borderId="15" xfId="0" applyFont="1" applyFill="1" applyBorder="1" applyAlignment="1">
      <alignment horizontal="left"/>
    </xf>
  </cellXfs>
  <cellStyles count="7">
    <cellStyle name="Currency" xfId="1" builtinId="4"/>
    <cellStyle name="Hyperlink" xfId="3" builtinId="8"/>
    <cellStyle name="Normal" xfId="0" builtinId="0"/>
    <cellStyle name="Normal 2" xfId="2" xr:uid="{00000000-0005-0000-0000-000003000000}"/>
    <cellStyle name="Normal 3" xfId="4" xr:uid="{00000000-0005-0000-0000-000004000000}"/>
    <cellStyle name="Normal 4" xfId="5" xr:uid="{00000000-0005-0000-0000-000005000000}"/>
    <cellStyle name="Normal 4 2" xfId="6" xr:uid="{60044AFF-306E-4BCA-8BC8-65DE17BAC7AF}"/>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BFFEB"/>
      <color rgb="FFFFFF99"/>
      <color rgb="FFE0E0E0"/>
      <color rgb="FFDCDCDC"/>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28</xdr:col>
          <xdr:colOff>66675</xdr:colOff>
          <xdr:row>75</xdr:row>
          <xdr:rowOff>66675</xdr:rowOff>
        </xdr:from>
        <xdr:to>
          <xdr:col>31</xdr:col>
          <xdr:colOff>133350</xdr:colOff>
          <xdr:row>76</xdr:row>
          <xdr:rowOff>66675</xdr:rowOff>
        </xdr:to>
        <xdr:sp macro="" textlink="">
          <xdr:nvSpPr>
            <xdr:cNvPr id="16393" name="Check Box 9" hidden="1">
              <a:extLst>
                <a:ext uri="{63B3BB69-23CF-44E3-9099-C40C66FF867C}">
                  <a14:compatExt spid="_x0000_s16393"/>
                </a:ext>
                <a:ext uri="{FF2B5EF4-FFF2-40B4-BE49-F238E27FC236}">
                  <a16:creationId xmlns:a16="http://schemas.microsoft.com/office/drawing/2014/main" id="{00000000-0008-0000-0000-00000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19050</xdr:colOff>
          <xdr:row>75</xdr:row>
          <xdr:rowOff>57150</xdr:rowOff>
        </xdr:from>
        <xdr:to>
          <xdr:col>28</xdr:col>
          <xdr:colOff>104775</xdr:colOff>
          <xdr:row>76</xdr:row>
          <xdr:rowOff>66675</xdr:rowOff>
        </xdr:to>
        <xdr:sp macro="" textlink="">
          <xdr:nvSpPr>
            <xdr:cNvPr id="16394" name="Check Box 10" hidden="1">
              <a:extLst>
                <a:ext uri="{63B3BB69-23CF-44E3-9099-C40C66FF867C}">
                  <a14:compatExt spid="_x0000_s16394"/>
                </a:ext>
                <a:ext uri="{FF2B5EF4-FFF2-40B4-BE49-F238E27FC236}">
                  <a16:creationId xmlns:a16="http://schemas.microsoft.com/office/drawing/2014/main" id="{00000000-0008-0000-0000-00000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42</xdr:row>
          <xdr:rowOff>104775</xdr:rowOff>
        </xdr:from>
        <xdr:to>
          <xdr:col>25</xdr:col>
          <xdr:colOff>19050</xdr:colOff>
          <xdr:row>44</xdr:row>
          <xdr:rowOff>57150</xdr:rowOff>
        </xdr:to>
        <xdr:sp macro="" textlink="">
          <xdr:nvSpPr>
            <xdr:cNvPr id="16395" name="Check Box 11" hidden="1">
              <a:extLst>
                <a:ext uri="{63B3BB69-23CF-44E3-9099-C40C66FF867C}">
                  <a14:compatExt spid="_x0000_s16395"/>
                </a:ext>
                <a:ext uri="{FF2B5EF4-FFF2-40B4-BE49-F238E27FC236}">
                  <a16:creationId xmlns:a16="http://schemas.microsoft.com/office/drawing/2014/main" id="{00000000-0008-0000-0000-00000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171450</xdr:colOff>
          <xdr:row>42</xdr:row>
          <xdr:rowOff>104775</xdr:rowOff>
        </xdr:from>
        <xdr:to>
          <xdr:col>27</xdr:col>
          <xdr:colOff>180975</xdr:colOff>
          <xdr:row>44</xdr:row>
          <xdr:rowOff>57150</xdr:rowOff>
        </xdr:to>
        <xdr:sp macro="" textlink="">
          <xdr:nvSpPr>
            <xdr:cNvPr id="16396" name="Check Box 12" hidden="1">
              <a:extLst>
                <a:ext uri="{63B3BB69-23CF-44E3-9099-C40C66FF867C}">
                  <a14:compatExt spid="_x0000_s16396"/>
                </a:ext>
                <a:ext uri="{FF2B5EF4-FFF2-40B4-BE49-F238E27FC236}">
                  <a16:creationId xmlns:a16="http://schemas.microsoft.com/office/drawing/2014/main" id="{00000000-0008-0000-0000-00000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26</xdr:col>
      <xdr:colOff>0</xdr:colOff>
      <xdr:row>35</xdr:row>
      <xdr:rowOff>85725</xdr:rowOff>
    </xdr:from>
    <xdr:to>
      <xdr:col>26</xdr:col>
      <xdr:colOff>0</xdr:colOff>
      <xdr:row>36</xdr:row>
      <xdr:rowOff>85725</xdr:rowOff>
    </xdr:to>
    <xdr:pic>
      <xdr:nvPicPr>
        <xdr:cNvPr id="73855" name="ComboBox1">
          <a:extLst>
            <a:ext uri="{FF2B5EF4-FFF2-40B4-BE49-F238E27FC236}">
              <a16:creationId xmlns:a16="http://schemas.microsoft.com/office/drawing/2014/main" id="{00000000-0008-0000-0100-00007F2001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4425" y="547687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12</xdr:col>
          <xdr:colOff>142875</xdr:colOff>
          <xdr:row>20</xdr:row>
          <xdr:rowOff>228600</xdr:rowOff>
        </xdr:from>
        <xdr:to>
          <xdr:col>14</xdr:col>
          <xdr:colOff>19050</xdr:colOff>
          <xdr:row>22</xdr:row>
          <xdr:rowOff>66675</xdr:rowOff>
        </xdr:to>
        <xdr:sp macro="" textlink="">
          <xdr:nvSpPr>
            <xdr:cNvPr id="73761" name="Check Box 33" hidden="1">
              <a:extLst>
                <a:ext uri="{63B3BB69-23CF-44E3-9099-C40C66FF867C}">
                  <a14:compatExt spid="_x0000_s73761"/>
                </a:ext>
                <a:ext uri="{FF2B5EF4-FFF2-40B4-BE49-F238E27FC236}">
                  <a16:creationId xmlns:a16="http://schemas.microsoft.com/office/drawing/2014/main" id="{00000000-0008-0000-0100-000021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133350</xdr:colOff>
          <xdr:row>26</xdr:row>
          <xdr:rowOff>180975</xdr:rowOff>
        </xdr:from>
        <xdr:to>
          <xdr:col>14</xdr:col>
          <xdr:colOff>28575</xdr:colOff>
          <xdr:row>28</xdr:row>
          <xdr:rowOff>57150</xdr:rowOff>
        </xdr:to>
        <xdr:sp macro="" textlink="">
          <xdr:nvSpPr>
            <xdr:cNvPr id="73762" name="Check Box 34" hidden="1">
              <a:extLst>
                <a:ext uri="{63B3BB69-23CF-44E3-9099-C40C66FF867C}">
                  <a14:compatExt spid="_x0000_s73762"/>
                </a:ext>
                <a:ext uri="{FF2B5EF4-FFF2-40B4-BE49-F238E27FC236}">
                  <a16:creationId xmlns:a16="http://schemas.microsoft.com/office/drawing/2014/main" id="{00000000-0008-0000-0100-000022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142875</xdr:colOff>
          <xdr:row>23</xdr:row>
          <xdr:rowOff>0</xdr:rowOff>
        </xdr:from>
        <xdr:to>
          <xdr:col>14</xdr:col>
          <xdr:colOff>28575</xdr:colOff>
          <xdr:row>24</xdr:row>
          <xdr:rowOff>28575</xdr:rowOff>
        </xdr:to>
        <xdr:sp macro="" textlink="">
          <xdr:nvSpPr>
            <xdr:cNvPr id="73765" name="Check Box 37" hidden="1">
              <a:extLst>
                <a:ext uri="{63B3BB69-23CF-44E3-9099-C40C66FF867C}">
                  <a14:compatExt spid="_x0000_s73765"/>
                </a:ext>
                <a:ext uri="{FF2B5EF4-FFF2-40B4-BE49-F238E27FC236}">
                  <a16:creationId xmlns:a16="http://schemas.microsoft.com/office/drawing/2014/main" id="{00000000-0008-0000-0100-000025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xdr:col>
      <xdr:colOff>257175</xdr:colOff>
      <xdr:row>0</xdr:row>
      <xdr:rowOff>47625</xdr:rowOff>
    </xdr:from>
    <xdr:to>
      <xdr:col>5</xdr:col>
      <xdr:colOff>88900</xdr:colOff>
      <xdr:row>5</xdr:row>
      <xdr:rowOff>76200</xdr:rowOff>
    </xdr:to>
    <xdr:sp macro="" textlink="">
      <xdr:nvSpPr>
        <xdr:cNvPr id="73875" name="Object 147" hidden="1">
          <a:extLst>
            <a:ext uri="{63B3BB69-23CF-44E3-9099-C40C66FF867C}">
              <a14:compatExt xmlns:a14="http://schemas.microsoft.com/office/drawing/2010/main" spid="_x0000_s73875"/>
            </a:ext>
            <a:ext uri="{FF2B5EF4-FFF2-40B4-BE49-F238E27FC236}">
              <a16:creationId xmlns:a16="http://schemas.microsoft.com/office/drawing/2014/main" id="{00000000-0008-0000-0100-000093200100}"/>
            </a:ext>
          </a:extLst>
        </xdr:cNvPr>
        <xdr:cNvSpPr/>
      </xdr:nvSpPr>
      <xdr:spPr bwMode="auto">
        <a:xfrm>
          <a:off x="0" y="0"/>
          <a:ext cx="0"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295275</xdr:colOff>
      <xdr:row>0</xdr:row>
      <xdr:rowOff>0</xdr:rowOff>
    </xdr:from>
    <xdr:to>
      <xdr:col>5</xdr:col>
      <xdr:colOff>184150</xdr:colOff>
      <xdr:row>6</xdr:row>
      <xdr:rowOff>126200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447675" y="0"/>
          <a:ext cx="1466850" cy="1399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26</xdr:col>
      <xdr:colOff>0</xdr:colOff>
      <xdr:row>35</xdr:row>
      <xdr:rowOff>85725</xdr:rowOff>
    </xdr:from>
    <xdr:to>
      <xdr:col>26</xdr:col>
      <xdr:colOff>0</xdr:colOff>
      <xdr:row>36</xdr:row>
      <xdr:rowOff>85725</xdr:rowOff>
    </xdr:to>
    <xdr:pic>
      <xdr:nvPicPr>
        <xdr:cNvPr id="2" name="ComboBox1">
          <a:extLst>
            <a:ext uri="{FF2B5EF4-FFF2-40B4-BE49-F238E27FC236}">
              <a16:creationId xmlns:a16="http://schemas.microsoft.com/office/drawing/2014/main" id="{00000000-0008-0000-0200-00000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44050" y="6873875"/>
          <a:ext cx="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12</xdr:col>
          <xdr:colOff>142875</xdr:colOff>
          <xdr:row>20</xdr:row>
          <xdr:rowOff>228600</xdr:rowOff>
        </xdr:from>
        <xdr:to>
          <xdr:col>14</xdr:col>
          <xdr:colOff>19050</xdr:colOff>
          <xdr:row>22</xdr:row>
          <xdr:rowOff>66675</xdr:rowOff>
        </xdr:to>
        <xdr:sp macro="" textlink="">
          <xdr:nvSpPr>
            <xdr:cNvPr id="143361" name="Check Box 1" hidden="1">
              <a:extLst>
                <a:ext uri="{63B3BB69-23CF-44E3-9099-C40C66FF867C}">
                  <a14:compatExt spid="_x0000_s143361"/>
                </a:ext>
                <a:ext uri="{FF2B5EF4-FFF2-40B4-BE49-F238E27FC236}">
                  <a16:creationId xmlns:a16="http://schemas.microsoft.com/office/drawing/2014/main" id="{00000000-0008-0000-0200-0000013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133350</xdr:colOff>
          <xdr:row>26</xdr:row>
          <xdr:rowOff>180975</xdr:rowOff>
        </xdr:from>
        <xdr:to>
          <xdr:col>14</xdr:col>
          <xdr:colOff>28575</xdr:colOff>
          <xdr:row>28</xdr:row>
          <xdr:rowOff>57150</xdr:rowOff>
        </xdr:to>
        <xdr:sp macro="" textlink="">
          <xdr:nvSpPr>
            <xdr:cNvPr id="143362" name="Check Box 2" hidden="1">
              <a:extLst>
                <a:ext uri="{63B3BB69-23CF-44E3-9099-C40C66FF867C}">
                  <a14:compatExt spid="_x0000_s143362"/>
                </a:ext>
                <a:ext uri="{FF2B5EF4-FFF2-40B4-BE49-F238E27FC236}">
                  <a16:creationId xmlns:a16="http://schemas.microsoft.com/office/drawing/2014/main" id="{00000000-0008-0000-0200-0000023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142875</xdr:colOff>
          <xdr:row>23</xdr:row>
          <xdr:rowOff>0</xdr:rowOff>
        </xdr:from>
        <xdr:to>
          <xdr:col>14</xdr:col>
          <xdr:colOff>28575</xdr:colOff>
          <xdr:row>24</xdr:row>
          <xdr:rowOff>28575</xdr:rowOff>
        </xdr:to>
        <xdr:sp macro="" textlink="">
          <xdr:nvSpPr>
            <xdr:cNvPr id="143363" name="Check Box 3" hidden="1">
              <a:extLst>
                <a:ext uri="{63B3BB69-23CF-44E3-9099-C40C66FF867C}">
                  <a14:compatExt spid="_x0000_s143363"/>
                </a:ext>
                <a:ext uri="{FF2B5EF4-FFF2-40B4-BE49-F238E27FC236}">
                  <a16:creationId xmlns:a16="http://schemas.microsoft.com/office/drawing/2014/main" id="{00000000-0008-0000-0200-0000033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xdr:col>
      <xdr:colOff>257175</xdr:colOff>
      <xdr:row>0</xdr:row>
      <xdr:rowOff>47625</xdr:rowOff>
    </xdr:from>
    <xdr:to>
      <xdr:col>5</xdr:col>
      <xdr:colOff>76200</xdr:colOff>
      <xdr:row>5</xdr:row>
      <xdr:rowOff>76200</xdr:rowOff>
    </xdr:to>
    <xdr:sp macro="" textlink="">
      <xdr:nvSpPr>
        <xdr:cNvPr id="3" name="Object 147" hidden="1">
          <a:extLst>
            <a:ext uri="{63B3BB69-23CF-44E3-9099-C40C66FF867C}">
              <a14:compatExt xmlns:a14="http://schemas.microsoft.com/office/drawing/2010/main" spid="_x0000_s73875"/>
            </a:ext>
            <a:ext uri="{FF2B5EF4-FFF2-40B4-BE49-F238E27FC236}">
              <a16:creationId xmlns:a16="http://schemas.microsoft.com/office/drawing/2014/main" id="{00000000-0008-0000-0200-000003000000}"/>
            </a:ext>
          </a:extLst>
        </xdr:cNvPr>
        <xdr:cNvSpPr/>
      </xdr:nvSpPr>
      <xdr:spPr bwMode="auto">
        <a:xfrm>
          <a:off x="425450" y="44450"/>
          <a:ext cx="1498600" cy="1108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295275</xdr:colOff>
      <xdr:row>0</xdr:row>
      <xdr:rowOff>0</xdr:rowOff>
    </xdr:from>
    <xdr:to>
      <xdr:col>5</xdr:col>
      <xdr:colOff>171450</xdr:colOff>
      <xdr:row>6</xdr:row>
      <xdr:rowOff>126200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463550" y="0"/>
          <a:ext cx="1555750" cy="1361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26</xdr:col>
      <xdr:colOff>0</xdr:colOff>
      <xdr:row>35</xdr:row>
      <xdr:rowOff>85725</xdr:rowOff>
    </xdr:from>
    <xdr:to>
      <xdr:col>26</xdr:col>
      <xdr:colOff>0</xdr:colOff>
      <xdr:row>36</xdr:row>
      <xdr:rowOff>85725</xdr:rowOff>
    </xdr:to>
    <xdr:pic>
      <xdr:nvPicPr>
        <xdr:cNvPr id="2" name="ComboBox1">
          <a:extLst>
            <a:ext uri="{FF2B5EF4-FFF2-40B4-BE49-F238E27FC236}">
              <a16:creationId xmlns:a16="http://schemas.microsoft.com/office/drawing/2014/main" id="{00000000-0008-0000-0300-00000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44050" y="6978650"/>
          <a:ext cx="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12</xdr:col>
          <xdr:colOff>142875</xdr:colOff>
          <xdr:row>20</xdr:row>
          <xdr:rowOff>228600</xdr:rowOff>
        </xdr:from>
        <xdr:to>
          <xdr:col>14</xdr:col>
          <xdr:colOff>19050</xdr:colOff>
          <xdr:row>22</xdr:row>
          <xdr:rowOff>66675</xdr:rowOff>
        </xdr:to>
        <xdr:sp macro="" textlink="">
          <xdr:nvSpPr>
            <xdr:cNvPr id="144385" name="Check Box 1" hidden="1">
              <a:extLst>
                <a:ext uri="{63B3BB69-23CF-44E3-9099-C40C66FF867C}">
                  <a14:compatExt spid="_x0000_s144385"/>
                </a:ext>
                <a:ext uri="{FF2B5EF4-FFF2-40B4-BE49-F238E27FC236}">
                  <a16:creationId xmlns:a16="http://schemas.microsoft.com/office/drawing/2014/main" id="{00000000-0008-0000-0300-0000013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133350</xdr:colOff>
          <xdr:row>26</xdr:row>
          <xdr:rowOff>180975</xdr:rowOff>
        </xdr:from>
        <xdr:to>
          <xdr:col>14</xdr:col>
          <xdr:colOff>28575</xdr:colOff>
          <xdr:row>28</xdr:row>
          <xdr:rowOff>57150</xdr:rowOff>
        </xdr:to>
        <xdr:sp macro="" textlink="">
          <xdr:nvSpPr>
            <xdr:cNvPr id="144386" name="Check Box 2" hidden="1">
              <a:extLst>
                <a:ext uri="{63B3BB69-23CF-44E3-9099-C40C66FF867C}">
                  <a14:compatExt spid="_x0000_s144386"/>
                </a:ext>
                <a:ext uri="{FF2B5EF4-FFF2-40B4-BE49-F238E27FC236}">
                  <a16:creationId xmlns:a16="http://schemas.microsoft.com/office/drawing/2014/main" id="{00000000-0008-0000-0300-0000023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142875</xdr:colOff>
          <xdr:row>23</xdr:row>
          <xdr:rowOff>0</xdr:rowOff>
        </xdr:from>
        <xdr:to>
          <xdr:col>14</xdr:col>
          <xdr:colOff>28575</xdr:colOff>
          <xdr:row>24</xdr:row>
          <xdr:rowOff>28575</xdr:rowOff>
        </xdr:to>
        <xdr:sp macro="" textlink="">
          <xdr:nvSpPr>
            <xdr:cNvPr id="144387" name="Check Box 3" hidden="1">
              <a:extLst>
                <a:ext uri="{63B3BB69-23CF-44E3-9099-C40C66FF867C}">
                  <a14:compatExt spid="_x0000_s144387"/>
                </a:ext>
                <a:ext uri="{FF2B5EF4-FFF2-40B4-BE49-F238E27FC236}">
                  <a16:creationId xmlns:a16="http://schemas.microsoft.com/office/drawing/2014/main" id="{00000000-0008-0000-0300-0000033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xdr:col>
      <xdr:colOff>257175</xdr:colOff>
      <xdr:row>0</xdr:row>
      <xdr:rowOff>47625</xdr:rowOff>
    </xdr:from>
    <xdr:to>
      <xdr:col>5</xdr:col>
      <xdr:colOff>50800</xdr:colOff>
      <xdr:row>5</xdr:row>
      <xdr:rowOff>76200</xdr:rowOff>
    </xdr:to>
    <xdr:sp macro="" textlink="">
      <xdr:nvSpPr>
        <xdr:cNvPr id="3" name="Object 147" hidden="1">
          <a:extLst>
            <a:ext uri="{63B3BB69-23CF-44E3-9099-C40C66FF867C}">
              <a14:compatExt xmlns:a14="http://schemas.microsoft.com/office/drawing/2010/main" spid="_x0000_s73875"/>
            </a:ext>
            <a:ext uri="{FF2B5EF4-FFF2-40B4-BE49-F238E27FC236}">
              <a16:creationId xmlns:a16="http://schemas.microsoft.com/office/drawing/2014/main" id="{00000000-0008-0000-0300-000003000000}"/>
            </a:ext>
          </a:extLst>
        </xdr:cNvPr>
        <xdr:cNvSpPr/>
      </xdr:nvSpPr>
      <xdr:spPr bwMode="auto">
        <a:xfrm>
          <a:off x="425450" y="44450"/>
          <a:ext cx="1498600" cy="1108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295275</xdr:colOff>
      <xdr:row>0</xdr:row>
      <xdr:rowOff>0</xdr:rowOff>
    </xdr:from>
    <xdr:to>
      <xdr:col>5</xdr:col>
      <xdr:colOff>146050</xdr:colOff>
      <xdr:row>6</xdr:row>
      <xdr:rowOff>123025</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463550" y="0"/>
          <a:ext cx="1555750" cy="1361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26</xdr:col>
      <xdr:colOff>0</xdr:colOff>
      <xdr:row>35</xdr:row>
      <xdr:rowOff>85725</xdr:rowOff>
    </xdr:from>
    <xdr:to>
      <xdr:col>26</xdr:col>
      <xdr:colOff>0</xdr:colOff>
      <xdr:row>36</xdr:row>
      <xdr:rowOff>85725</xdr:rowOff>
    </xdr:to>
    <xdr:pic>
      <xdr:nvPicPr>
        <xdr:cNvPr id="2" name="ComboBox1">
          <a:extLst>
            <a:ext uri="{FF2B5EF4-FFF2-40B4-BE49-F238E27FC236}">
              <a16:creationId xmlns:a16="http://schemas.microsoft.com/office/drawing/2014/main" id="{5BF784C6-08C9-4CF8-9D38-DE22E5471A8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83750" y="6867525"/>
          <a:ext cx="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12</xdr:col>
          <xdr:colOff>142875</xdr:colOff>
          <xdr:row>20</xdr:row>
          <xdr:rowOff>228600</xdr:rowOff>
        </xdr:from>
        <xdr:to>
          <xdr:col>14</xdr:col>
          <xdr:colOff>19050</xdr:colOff>
          <xdr:row>22</xdr:row>
          <xdr:rowOff>66675</xdr:rowOff>
        </xdr:to>
        <xdr:sp macro="" textlink="">
          <xdr:nvSpPr>
            <xdr:cNvPr id="167937" name="Check Box 1" hidden="1">
              <a:extLst>
                <a:ext uri="{63B3BB69-23CF-44E3-9099-C40C66FF867C}">
                  <a14:compatExt spid="_x0000_s167937"/>
                </a:ext>
                <a:ext uri="{FF2B5EF4-FFF2-40B4-BE49-F238E27FC236}">
                  <a16:creationId xmlns:a16="http://schemas.microsoft.com/office/drawing/2014/main" id="{00000000-0008-0000-0400-0000019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133350</xdr:colOff>
          <xdr:row>26</xdr:row>
          <xdr:rowOff>180975</xdr:rowOff>
        </xdr:from>
        <xdr:to>
          <xdr:col>14</xdr:col>
          <xdr:colOff>28575</xdr:colOff>
          <xdr:row>28</xdr:row>
          <xdr:rowOff>57150</xdr:rowOff>
        </xdr:to>
        <xdr:sp macro="" textlink="">
          <xdr:nvSpPr>
            <xdr:cNvPr id="167938" name="Check Box 2" hidden="1">
              <a:extLst>
                <a:ext uri="{63B3BB69-23CF-44E3-9099-C40C66FF867C}">
                  <a14:compatExt spid="_x0000_s167938"/>
                </a:ext>
                <a:ext uri="{FF2B5EF4-FFF2-40B4-BE49-F238E27FC236}">
                  <a16:creationId xmlns:a16="http://schemas.microsoft.com/office/drawing/2014/main" id="{00000000-0008-0000-0400-0000029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142875</xdr:colOff>
          <xdr:row>23</xdr:row>
          <xdr:rowOff>0</xdr:rowOff>
        </xdr:from>
        <xdr:to>
          <xdr:col>14</xdr:col>
          <xdr:colOff>28575</xdr:colOff>
          <xdr:row>24</xdr:row>
          <xdr:rowOff>28575</xdr:rowOff>
        </xdr:to>
        <xdr:sp macro="" textlink="">
          <xdr:nvSpPr>
            <xdr:cNvPr id="167939" name="Check Box 3" hidden="1">
              <a:extLst>
                <a:ext uri="{63B3BB69-23CF-44E3-9099-C40C66FF867C}">
                  <a14:compatExt spid="_x0000_s167939"/>
                </a:ext>
                <a:ext uri="{FF2B5EF4-FFF2-40B4-BE49-F238E27FC236}">
                  <a16:creationId xmlns:a16="http://schemas.microsoft.com/office/drawing/2014/main" id="{00000000-0008-0000-0400-0000039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xdr:col>
      <xdr:colOff>257175</xdr:colOff>
      <xdr:row>0</xdr:row>
      <xdr:rowOff>47625</xdr:rowOff>
    </xdr:from>
    <xdr:to>
      <xdr:col>5</xdr:col>
      <xdr:colOff>88900</xdr:colOff>
      <xdr:row>5</xdr:row>
      <xdr:rowOff>76200</xdr:rowOff>
    </xdr:to>
    <xdr:sp macro="" textlink="">
      <xdr:nvSpPr>
        <xdr:cNvPr id="3" name="Object 147" hidden="1">
          <a:extLst>
            <a:ext uri="{63B3BB69-23CF-44E3-9099-C40C66FF867C}">
              <a14:compatExt xmlns:a14="http://schemas.microsoft.com/office/drawing/2010/main" spid="_x0000_s73875"/>
            </a:ext>
            <a:ext uri="{FF2B5EF4-FFF2-40B4-BE49-F238E27FC236}">
              <a16:creationId xmlns:a16="http://schemas.microsoft.com/office/drawing/2014/main" id="{1F65A519-36D7-4E5F-941F-465DEEF4792F}"/>
            </a:ext>
          </a:extLst>
        </xdr:cNvPr>
        <xdr:cNvSpPr/>
      </xdr:nvSpPr>
      <xdr:spPr bwMode="auto">
        <a:xfrm>
          <a:off x="428625" y="47625"/>
          <a:ext cx="1489075" cy="1108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295275</xdr:colOff>
      <xdr:row>0</xdr:row>
      <xdr:rowOff>0</xdr:rowOff>
    </xdr:from>
    <xdr:to>
      <xdr:col>5</xdr:col>
      <xdr:colOff>184150</xdr:colOff>
      <xdr:row>6</xdr:row>
      <xdr:rowOff>126200</xdr:rowOff>
    </xdr:to>
    <xdr:pic>
      <xdr:nvPicPr>
        <xdr:cNvPr id="4" name="Picture 3">
          <a:extLst>
            <a:ext uri="{FF2B5EF4-FFF2-40B4-BE49-F238E27FC236}">
              <a16:creationId xmlns:a16="http://schemas.microsoft.com/office/drawing/2014/main" id="{355FF44E-F1B9-42CB-9526-FDF64306C7B6}"/>
            </a:ext>
          </a:extLst>
        </xdr:cNvPr>
        <xdr:cNvPicPr>
          <a:picLocks noChangeAspect="1"/>
        </xdr:cNvPicPr>
      </xdr:nvPicPr>
      <xdr:blipFill>
        <a:blip xmlns:r="http://schemas.openxmlformats.org/officeDocument/2006/relationships" r:embed="rId2"/>
        <a:stretch>
          <a:fillRect/>
        </a:stretch>
      </xdr:blipFill>
      <xdr:spPr>
        <a:xfrm>
          <a:off x="466725" y="0"/>
          <a:ext cx="1546225" cy="1370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385762</xdr:colOff>
      <xdr:row>0</xdr:row>
      <xdr:rowOff>85726</xdr:rowOff>
    </xdr:from>
    <xdr:to>
      <xdr:col>7</xdr:col>
      <xdr:colOff>369886</xdr:colOff>
      <xdr:row>3</xdr:row>
      <xdr:rowOff>92711</xdr:rowOff>
    </xdr:to>
    <xdr:pic>
      <xdr:nvPicPr>
        <xdr:cNvPr id="3" name="Picture 2" descr="A picture containing text, clipart&#10;&#10;Description automatically generated">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7418" y="85726"/>
          <a:ext cx="2782093" cy="614204"/>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3</xdr:col>
      <xdr:colOff>1193048</xdr:colOff>
      <xdr:row>2</xdr:row>
      <xdr:rowOff>257175</xdr:rowOff>
    </xdr:to>
    <xdr:pic>
      <xdr:nvPicPr>
        <xdr:cNvPr id="2" name="Picture 1">
          <a:extLst>
            <a:ext uri="{FF2B5EF4-FFF2-40B4-BE49-F238E27FC236}">
              <a16:creationId xmlns:a16="http://schemas.microsoft.com/office/drawing/2014/main" id="{0A84034E-806F-43CE-9762-4E16CEEE7E87}"/>
            </a:ext>
          </a:extLst>
        </xdr:cNvPr>
        <xdr:cNvPicPr>
          <a:picLocks noChangeAspect="1"/>
        </xdr:cNvPicPr>
      </xdr:nvPicPr>
      <xdr:blipFill>
        <a:blip xmlns:r="http://schemas.openxmlformats.org/officeDocument/2006/relationships" r:embed="rId1"/>
        <a:stretch>
          <a:fillRect/>
        </a:stretch>
      </xdr:blipFill>
      <xdr:spPr>
        <a:xfrm>
          <a:off x="1" y="1"/>
          <a:ext cx="3936247" cy="82867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114300</xdr:colOff>
          <xdr:row>20</xdr:row>
          <xdr:rowOff>19050</xdr:rowOff>
        </xdr:from>
        <xdr:to>
          <xdr:col>2</xdr:col>
          <xdr:colOff>790575</xdr:colOff>
          <xdr:row>21</xdr:row>
          <xdr:rowOff>19050</xdr:rowOff>
        </xdr:to>
        <xdr:sp macro="" textlink="">
          <xdr:nvSpPr>
            <xdr:cNvPr id="156673" name="Check Box 1" hidden="1">
              <a:extLst>
                <a:ext uri="{63B3BB69-23CF-44E3-9099-C40C66FF867C}">
                  <a14:compatExt spid="_x0000_s156673"/>
                </a:ext>
                <a:ext uri="{FF2B5EF4-FFF2-40B4-BE49-F238E27FC236}">
                  <a16:creationId xmlns:a16="http://schemas.microsoft.com/office/drawing/2014/main" id="{00000000-0008-0000-0600-0000016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VASE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942975</xdr:colOff>
          <xdr:row>20</xdr:row>
          <xdr:rowOff>19050</xdr:rowOff>
        </xdr:from>
        <xdr:to>
          <xdr:col>3</xdr:col>
          <xdr:colOff>666750</xdr:colOff>
          <xdr:row>21</xdr:row>
          <xdr:rowOff>9525</xdr:rowOff>
        </xdr:to>
        <xdr:sp macro="" textlink="">
          <xdr:nvSpPr>
            <xdr:cNvPr id="156674" name="Check Box 2" hidden="1">
              <a:extLst>
                <a:ext uri="{63B3BB69-23CF-44E3-9099-C40C66FF867C}">
                  <a14:compatExt spid="_x0000_s156674"/>
                </a:ext>
                <a:ext uri="{FF2B5EF4-FFF2-40B4-BE49-F238E27FC236}">
                  <a16:creationId xmlns:a16="http://schemas.microsoft.com/office/drawing/2014/main" id="{00000000-0008-0000-0600-0000026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NO VASE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xdr:row>
          <xdr:rowOff>190500</xdr:rowOff>
        </xdr:from>
        <xdr:to>
          <xdr:col>6</xdr:col>
          <xdr:colOff>1009650</xdr:colOff>
          <xdr:row>8</xdr:row>
          <xdr:rowOff>200025</xdr:rowOff>
        </xdr:to>
        <xdr:sp macro="" textlink="">
          <xdr:nvSpPr>
            <xdr:cNvPr id="156675" name="Check Box 3" hidden="1">
              <a:extLst>
                <a:ext uri="{63B3BB69-23CF-44E3-9099-C40C66FF867C}">
                  <a14:compatExt spid="_x0000_s156675"/>
                </a:ext>
                <a:ext uri="{FF2B5EF4-FFF2-40B4-BE49-F238E27FC236}">
                  <a16:creationId xmlns:a16="http://schemas.microsoft.com/office/drawing/2014/main" id="{00000000-0008-0000-0600-0000036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AT NEED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8</xdr:row>
          <xdr:rowOff>142875</xdr:rowOff>
        </xdr:from>
        <xdr:to>
          <xdr:col>6</xdr:col>
          <xdr:colOff>1085850</xdr:colOff>
          <xdr:row>8</xdr:row>
          <xdr:rowOff>400050</xdr:rowOff>
        </xdr:to>
        <xdr:sp macro="" textlink="">
          <xdr:nvSpPr>
            <xdr:cNvPr id="156676" name="Check Box 4" hidden="1">
              <a:extLst>
                <a:ext uri="{63B3BB69-23CF-44E3-9099-C40C66FF867C}">
                  <a14:compatExt spid="_x0000_s156676"/>
                </a:ext>
                <a:ext uri="{FF2B5EF4-FFF2-40B4-BE49-F238E27FC236}">
                  <a16:creationId xmlns:a16="http://schemas.microsoft.com/office/drawing/2014/main" id="{00000000-0008-0000-0600-0000046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PRE NEED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304800</xdr:colOff>
          <xdr:row>7</xdr:row>
          <xdr:rowOff>180975</xdr:rowOff>
        </xdr:from>
        <xdr:to>
          <xdr:col>9</xdr:col>
          <xdr:colOff>476250</xdr:colOff>
          <xdr:row>8</xdr:row>
          <xdr:rowOff>228600</xdr:rowOff>
        </xdr:to>
        <xdr:sp macro="" textlink="">
          <xdr:nvSpPr>
            <xdr:cNvPr id="156677" name="Check Box 5" hidden="1">
              <a:extLst>
                <a:ext uri="{63B3BB69-23CF-44E3-9099-C40C66FF867C}">
                  <a14:compatExt spid="_x0000_s156677"/>
                </a:ext>
                <a:ext uri="{FF2B5EF4-FFF2-40B4-BE49-F238E27FC236}">
                  <a16:creationId xmlns:a16="http://schemas.microsoft.com/office/drawing/2014/main" id="{00000000-0008-0000-0600-0000056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ORDER NOW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552450</xdr:colOff>
          <xdr:row>7</xdr:row>
          <xdr:rowOff>180975</xdr:rowOff>
        </xdr:from>
        <xdr:to>
          <xdr:col>10</xdr:col>
          <xdr:colOff>304800</xdr:colOff>
          <xdr:row>8</xdr:row>
          <xdr:rowOff>209550</xdr:rowOff>
        </xdr:to>
        <xdr:sp macro="" textlink="">
          <xdr:nvSpPr>
            <xdr:cNvPr id="156678" name="Check Box 6" hidden="1">
              <a:extLst>
                <a:ext uri="{63B3BB69-23CF-44E3-9099-C40C66FF867C}">
                  <a14:compatExt spid="_x0000_s156678"/>
                </a:ext>
                <a:ext uri="{FF2B5EF4-FFF2-40B4-BE49-F238E27FC236}">
                  <a16:creationId xmlns:a16="http://schemas.microsoft.com/office/drawing/2014/main" id="{00000000-0008-0000-0600-0000066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HOLD</a:t>
              </a:r>
            </a:p>
          </xdr:txBody>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3</xdr:col>
      <xdr:colOff>1193048</xdr:colOff>
      <xdr:row>3</xdr:row>
      <xdr:rowOff>104775</xdr:rowOff>
    </xdr:to>
    <xdr:pic>
      <xdr:nvPicPr>
        <xdr:cNvPr id="2" name="Picture 1">
          <a:extLst>
            <a:ext uri="{FF2B5EF4-FFF2-40B4-BE49-F238E27FC236}">
              <a16:creationId xmlns:a16="http://schemas.microsoft.com/office/drawing/2014/main" id="{204139AA-C644-410E-B010-C1620C82353E}"/>
            </a:ext>
          </a:extLst>
        </xdr:cNvPr>
        <xdr:cNvPicPr>
          <a:picLocks noChangeAspect="1"/>
        </xdr:cNvPicPr>
      </xdr:nvPicPr>
      <xdr:blipFill>
        <a:blip xmlns:r="http://schemas.openxmlformats.org/officeDocument/2006/relationships" r:embed="rId1"/>
        <a:stretch>
          <a:fillRect/>
        </a:stretch>
      </xdr:blipFill>
      <xdr:spPr>
        <a:xfrm>
          <a:off x="1" y="1"/>
          <a:ext cx="3936247" cy="82867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285750</xdr:colOff>
          <xdr:row>7</xdr:row>
          <xdr:rowOff>190500</xdr:rowOff>
        </xdr:from>
        <xdr:to>
          <xdr:col>6</xdr:col>
          <xdr:colOff>1009650</xdr:colOff>
          <xdr:row>8</xdr:row>
          <xdr:rowOff>219075</xdr:rowOff>
        </xdr:to>
        <xdr:sp macro="" textlink="">
          <xdr:nvSpPr>
            <xdr:cNvPr id="157697" name="Check Box 1" hidden="1">
              <a:extLst>
                <a:ext uri="{63B3BB69-23CF-44E3-9099-C40C66FF867C}">
                  <a14:compatExt spid="_x0000_s157697"/>
                </a:ext>
                <a:ext uri="{FF2B5EF4-FFF2-40B4-BE49-F238E27FC236}">
                  <a16:creationId xmlns:a16="http://schemas.microsoft.com/office/drawing/2014/main" id="{00000000-0008-0000-0700-0000016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AT NEED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8</xdr:row>
          <xdr:rowOff>142875</xdr:rowOff>
        </xdr:from>
        <xdr:to>
          <xdr:col>6</xdr:col>
          <xdr:colOff>1085850</xdr:colOff>
          <xdr:row>8</xdr:row>
          <xdr:rowOff>400050</xdr:rowOff>
        </xdr:to>
        <xdr:sp macro="" textlink="">
          <xdr:nvSpPr>
            <xdr:cNvPr id="157698" name="Check Box 2" hidden="1">
              <a:extLst>
                <a:ext uri="{63B3BB69-23CF-44E3-9099-C40C66FF867C}">
                  <a14:compatExt spid="_x0000_s157698"/>
                </a:ext>
                <a:ext uri="{FF2B5EF4-FFF2-40B4-BE49-F238E27FC236}">
                  <a16:creationId xmlns:a16="http://schemas.microsoft.com/office/drawing/2014/main" id="{00000000-0008-0000-0700-0000026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PRE NEED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304800</xdr:colOff>
          <xdr:row>7</xdr:row>
          <xdr:rowOff>180975</xdr:rowOff>
        </xdr:from>
        <xdr:to>
          <xdr:col>9</xdr:col>
          <xdr:colOff>476250</xdr:colOff>
          <xdr:row>8</xdr:row>
          <xdr:rowOff>257175</xdr:rowOff>
        </xdr:to>
        <xdr:sp macro="" textlink="">
          <xdr:nvSpPr>
            <xdr:cNvPr id="157699" name="Check Box 3" hidden="1">
              <a:extLst>
                <a:ext uri="{63B3BB69-23CF-44E3-9099-C40C66FF867C}">
                  <a14:compatExt spid="_x0000_s157699"/>
                </a:ext>
                <a:ext uri="{FF2B5EF4-FFF2-40B4-BE49-F238E27FC236}">
                  <a16:creationId xmlns:a16="http://schemas.microsoft.com/office/drawing/2014/main" id="{00000000-0008-0000-0700-0000036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ORDER NOW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552450</xdr:colOff>
          <xdr:row>7</xdr:row>
          <xdr:rowOff>180975</xdr:rowOff>
        </xdr:from>
        <xdr:to>
          <xdr:col>10</xdr:col>
          <xdr:colOff>304800</xdr:colOff>
          <xdr:row>8</xdr:row>
          <xdr:rowOff>247650</xdr:rowOff>
        </xdr:to>
        <xdr:sp macro="" textlink="">
          <xdr:nvSpPr>
            <xdr:cNvPr id="157700" name="Check Box 4" hidden="1">
              <a:extLst>
                <a:ext uri="{63B3BB69-23CF-44E3-9099-C40C66FF867C}">
                  <a14:compatExt spid="_x0000_s157700"/>
                </a:ext>
                <a:ext uri="{FF2B5EF4-FFF2-40B4-BE49-F238E27FC236}">
                  <a16:creationId xmlns:a16="http://schemas.microsoft.com/office/drawing/2014/main" id="{00000000-0008-0000-0700-0000046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HOLD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26</xdr:row>
          <xdr:rowOff>19050</xdr:rowOff>
        </xdr:from>
        <xdr:to>
          <xdr:col>2</xdr:col>
          <xdr:colOff>790575</xdr:colOff>
          <xdr:row>27</xdr:row>
          <xdr:rowOff>19050</xdr:rowOff>
        </xdr:to>
        <xdr:sp macro="" textlink="">
          <xdr:nvSpPr>
            <xdr:cNvPr id="157701" name="Check Box 5" hidden="1">
              <a:extLst>
                <a:ext uri="{63B3BB69-23CF-44E3-9099-C40C66FF867C}">
                  <a14:compatExt spid="_x0000_s157701"/>
                </a:ext>
                <a:ext uri="{FF2B5EF4-FFF2-40B4-BE49-F238E27FC236}">
                  <a16:creationId xmlns:a16="http://schemas.microsoft.com/office/drawing/2014/main" id="{00000000-0008-0000-0700-0000056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VASE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942975</xdr:colOff>
          <xdr:row>26</xdr:row>
          <xdr:rowOff>19050</xdr:rowOff>
        </xdr:from>
        <xdr:to>
          <xdr:col>3</xdr:col>
          <xdr:colOff>666750</xdr:colOff>
          <xdr:row>27</xdr:row>
          <xdr:rowOff>9525</xdr:rowOff>
        </xdr:to>
        <xdr:sp macro="" textlink="">
          <xdr:nvSpPr>
            <xdr:cNvPr id="157702" name="Check Box 6" hidden="1">
              <a:extLst>
                <a:ext uri="{63B3BB69-23CF-44E3-9099-C40C66FF867C}">
                  <a14:compatExt spid="_x0000_s157702"/>
                </a:ext>
                <a:ext uri="{FF2B5EF4-FFF2-40B4-BE49-F238E27FC236}">
                  <a16:creationId xmlns:a16="http://schemas.microsoft.com/office/drawing/2014/main" id="{00000000-0008-0000-0700-0000066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NO VASE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3</xdr:row>
          <xdr:rowOff>190500</xdr:rowOff>
        </xdr:from>
        <xdr:to>
          <xdr:col>6</xdr:col>
          <xdr:colOff>1009650</xdr:colOff>
          <xdr:row>4</xdr:row>
          <xdr:rowOff>219075</xdr:rowOff>
        </xdr:to>
        <xdr:sp macro="" textlink="">
          <xdr:nvSpPr>
            <xdr:cNvPr id="157703" name="Check Box 7" hidden="1">
              <a:extLst>
                <a:ext uri="{63B3BB69-23CF-44E3-9099-C40C66FF867C}">
                  <a14:compatExt spid="_x0000_s157703"/>
                </a:ext>
                <a:ext uri="{FF2B5EF4-FFF2-40B4-BE49-F238E27FC236}">
                  <a16:creationId xmlns:a16="http://schemas.microsoft.com/office/drawing/2014/main" id="{00000000-0008-0000-0700-0000076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AT NEED</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0</xdr:col>
      <xdr:colOff>85725</xdr:colOff>
      <xdr:row>1</xdr:row>
      <xdr:rowOff>47625</xdr:rowOff>
    </xdr:from>
    <xdr:ext cx="2627630" cy="666750"/>
    <xdr:pic>
      <xdr:nvPicPr>
        <xdr:cNvPr id="2" name="Picture 1" descr="A red and orange fleur-de-lis in a circle&#10;&#10;Description automatically generated">
          <a:extLst>
            <a:ext uri="{FF2B5EF4-FFF2-40B4-BE49-F238E27FC236}">
              <a16:creationId xmlns:a16="http://schemas.microsoft.com/office/drawing/2014/main" id="{74798B85-9060-4A7C-B747-2984457859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20650"/>
          <a:ext cx="2627630" cy="66675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twoCellAnchor>
    <xdr:from>
      <xdr:col>4</xdr:col>
      <xdr:colOff>476250</xdr:colOff>
      <xdr:row>0</xdr:row>
      <xdr:rowOff>0</xdr:rowOff>
    </xdr:from>
    <xdr:to>
      <xdr:col>6</xdr:col>
      <xdr:colOff>161925</xdr:colOff>
      <xdr:row>2</xdr:row>
      <xdr:rowOff>180975</xdr:rowOff>
    </xdr:to>
    <xdr:pic>
      <xdr:nvPicPr>
        <xdr:cNvPr id="70051" name="Picture 1" descr="BW Logo 2">
          <a:extLst>
            <a:ext uri="{FF2B5EF4-FFF2-40B4-BE49-F238E27FC236}">
              <a16:creationId xmlns:a16="http://schemas.microsoft.com/office/drawing/2014/main" id="{00000000-0008-0000-0600-0000A311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50" y="0"/>
          <a:ext cx="6667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26</xdr:col>
      <xdr:colOff>38100</xdr:colOff>
      <xdr:row>2</xdr:row>
      <xdr:rowOff>190499</xdr:rowOff>
    </xdr:from>
    <xdr:ext cx="714375" cy="771525"/>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7315200" y="466724"/>
          <a:ext cx="71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a:p>
      </xdr:txBody>
    </xdr:sp>
    <xdr:clientData/>
  </xdr:oneCellAnchor>
  <xdr:twoCellAnchor editAs="oneCell">
    <xdr:from>
      <xdr:col>22</xdr:col>
      <xdr:colOff>114300</xdr:colOff>
      <xdr:row>0</xdr:row>
      <xdr:rowOff>0</xdr:rowOff>
    </xdr:from>
    <xdr:to>
      <xdr:col>22</xdr:col>
      <xdr:colOff>619125</xdr:colOff>
      <xdr:row>2</xdr:row>
      <xdr:rowOff>200025</xdr:rowOff>
    </xdr:to>
    <xdr:pic>
      <xdr:nvPicPr>
        <xdr:cNvPr id="70053" name="Picture 3">
          <a:extLst>
            <a:ext uri="{FF2B5EF4-FFF2-40B4-BE49-F238E27FC236}">
              <a16:creationId xmlns:a16="http://schemas.microsoft.com/office/drawing/2014/main" id="{00000000-0008-0000-0600-0000A51101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38875" y="0"/>
          <a:ext cx="5048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6</xdr:col>
      <xdr:colOff>132080</xdr:colOff>
      <xdr:row>0</xdr:row>
      <xdr:rowOff>623570</xdr:rowOff>
    </xdr:to>
    <xdr:pic>
      <xdr:nvPicPr>
        <xdr:cNvPr id="2" name="Picture 1" descr="A red and orange fleur-de-lis in a circle&#10;&#10;Description automatically generated">
          <a:extLst>
            <a:ext uri="{FF2B5EF4-FFF2-40B4-BE49-F238E27FC236}">
              <a16:creationId xmlns:a16="http://schemas.microsoft.com/office/drawing/2014/main" id="{F891FBC5-1A9A-4FE0-A3AB-AFFCE7450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44450"/>
          <a:ext cx="2764155" cy="575945"/>
        </a:xfrm>
        <a:prstGeom prst="rect">
          <a:avLst/>
        </a:prstGeom>
        <a:noFill/>
        <a:ln>
          <a:noFill/>
        </a:ln>
      </xdr:spPr>
    </xdr:pic>
    <xdr:clientData/>
  </xdr:twoCellAnchor>
  <xdr:twoCellAnchor editAs="oneCell">
    <xdr:from>
      <xdr:col>0</xdr:col>
      <xdr:colOff>152400</xdr:colOff>
      <xdr:row>58</xdr:row>
      <xdr:rowOff>114300</xdr:rowOff>
    </xdr:from>
    <xdr:to>
      <xdr:col>6</xdr:col>
      <xdr:colOff>198755</xdr:colOff>
      <xdr:row>59</xdr:row>
      <xdr:rowOff>1270</xdr:rowOff>
    </xdr:to>
    <xdr:pic>
      <xdr:nvPicPr>
        <xdr:cNvPr id="3" name="Picture 2" descr="A red and orange fleur-de-lis in a circle&#10;&#10;Description automatically generated">
          <a:extLst>
            <a:ext uri="{FF2B5EF4-FFF2-40B4-BE49-F238E27FC236}">
              <a16:creationId xmlns:a16="http://schemas.microsoft.com/office/drawing/2014/main" id="{CC5E02E8-7622-42D4-AC51-3B7D180723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10515600"/>
          <a:ext cx="2764155" cy="57277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85725</xdr:colOff>
      <xdr:row>1</xdr:row>
      <xdr:rowOff>47625</xdr:rowOff>
    </xdr:from>
    <xdr:ext cx="2627630" cy="666750"/>
    <xdr:pic>
      <xdr:nvPicPr>
        <xdr:cNvPr id="2" name="Picture 1" descr="A red and orange fleur-de-lis in a circle&#10;&#10;Description automatically generated">
          <a:extLst>
            <a:ext uri="{FF2B5EF4-FFF2-40B4-BE49-F238E27FC236}">
              <a16:creationId xmlns:a16="http://schemas.microsoft.com/office/drawing/2014/main" id="{A282B9CA-69CD-458B-9617-93082A4C1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20650"/>
          <a:ext cx="2627630" cy="66675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148272</xdr:colOff>
      <xdr:row>0</xdr:row>
      <xdr:rowOff>23177</xdr:rowOff>
    </xdr:from>
    <xdr:to>
      <xdr:col>14</xdr:col>
      <xdr:colOff>209550</xdr:colOff>
      <xdr:row>42</xdr:row>
      <xdr:rowOff>85724</xdr:rowOff>
    </xdr:to>
    <xdr:pic>
      <xdr:nvPicPr>
        <xdr:cNvPr id="4" name="Picture 3" descr="Vault and Urn Vault order form_Page_2_Image_0001">
          <a:extLst>
            <a:ext uri="{FF2B5EF4-FFF2-40B4-BE49-F238E27FC236}">
              <a16:creationId xmlns:a16="http://schemas.microsoft.com/office/drawing/2014/main" id="{00000000-0008-0000-0A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5400000">
          <a:off x="881062" y="-709613"/>
          <a:ext cx="6863397" cy="8328978"/>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104</xdr:col>
          <xdr:colOff>38100</xdr:colOff>
          <xdr:row>4</xdr:row>
          <xdr:rowOff>38100</xdr:rowOff>
        </xdr:from>
        <xdr:to>
          <xdr:col>109</xdr:col>
          <xdr:colOff>57150</xdr:colOff>
          <xdr:row>5</xdr:row>
          <xdr:rowOff>28575</xdr:rowOff>
        </xdr:to>
        <xdr:sp macro="" textlink="">
          <xdr:nvSpPr>
            <xdr:cNvPr id="34817" name="Check Box 1" hidden="1">
              <a:extLst>
                <a:ext uri="{63B3BB69-23CF-44E3-9099-C40C66FF867C}">
                  <a14:compatExt spid="_x0000_s34817"/>
                </a:ext>
                <a:ext uri="{FF2B5EF4-FFF2-40B4-BE49-F238E27FC236}">
                  <a16:creationId xmlns:a16="http://schemas.microsoft.com/office/drawing/2014/main" id="{00000000-0008-0000-0F00-00000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111</xdr:col>
          <xdr:colOff>57150</xdr:colOff>
          <xdr:row>4</xdr:row>
          <xdr:rowOff>38100</xdr:rowOff>
        </xdr:from>
        <xdr:to>
          <xdr:col>119</xdr:col>
          <xdr:colOff>95250</xdr:colOff>
          <xdr:row>5</xdr:row>
          <xdr:rowOff>28575</xdr:rowOff>
        </xdr:to>
        <xdr:sp macro="" textlink="">
          <xdr:nvSpPr>
            <xdr:cNvPr id="34818" name="Check Box 2" hidden="1">
              <a:extLst>
                <a:ext uri="{63B3BB69-23CF-44E3-9099-C40C66FF867C}">
                  <a14:compatExt spid="_x0000_s34818"/>
                </a:ext>
                <a:ext uri="{FF2B5EF4-FFF2-40B4-BE49-F238E27FC236}">
                  <a16:creationId xmlns:a16="http://schemas.microsoft.com/office/drawing/2014/main" id="{00000000-0008-0000-0F00-00000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4</xdr:col>
      <xdr:colOff>66675</xdr:colOff>
      <xdr:row>7</xdr:row>
      <xdr:rowOff>122464</xdr:rowOff>
    </xdr:to>
    <xdr:pic>
      <xdr:nvPicPr>
        <xdr:cNvPr id="5" name="Picture 4" descr="Image result for wilbert logo uncompromised">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47625"/>
          <a:ext cx="2857500" cy="1408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485775</xdr:colOff>
      <xdr:row>21</xdr:row>
      <xdr:rowOff>142875</xdr:rowOff>
    </xdr:from>
    <xdr:to>
      <xdr:col>0</xdr:col>
      <xdr:colOff>762000</xdr:colOff>
      <xdr:row>23</xdr:row>
      <xdr:rowOff>76199</xdr:rowOff>
    </xdr:to>
    <xdr:sp macro="" textlink="">
      <xdr:nvSpPr>
        <xdr:cNvPr id="2" name="Chevron 1">
          <a:extLst>
            <a:ext uri="{FF2B5EF4-FFF2-40B4-BE49-F238E27FC236}">
              <a16:creationId xmlns:a16="http://schemas.microsoft.com/office/drawing/2014/main" id="{00000000-0008-0000-0D00-000002000000}"/>
            </a:ext>
          </a:extLst>
        </xdr:cNvPr>
        <xdr:cNvSpPr/>
      </xdr:nvSpPr>
      <xdr:spPr bwMode="auto">
        <a:xfrm>
          <a:off x="485775" y="4143375"/>
          <a:ext cx="276225" cy="314324"/>
        </a:xfrm>
        <a:prstGeom prst="chevron">
          <a:avLst/>
        </a:prstGeom>
        <a:solidFill>
          <a:schemeClr val="accent6">
            <a:lumMod val="75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0</xdr:col>
      <xdr:colOff>723900</xdr:colOff>
      <xdr:row>34</xdr:row>
      <xdr:rowOff>142875</xdr:rowOff>
    </xdr:from>
    <xdr:to>
      <xdr:col>0</xdr:col>
      <xdr:colOff>1000125</xdr:colOff>
      <xdr:row>36</xdr:row>
      <xdr:rowOff>76199</xdr:rowOff>
    </xdr:to>
    <xdr:sp macro="" textlink="">
      <xdr:nvSpPr>
        <xdr:cNvPr id="7" name="Chevron 6">
          <a:extLst>
            <a:ext uri="{FF2B5EF4-FFF2-40B4-BE49-F238E27FC236}">
              <a16:creationId xmlns:a16="http://schemas.microsoft.com/office/drawing/2014/main" id="{00000000-0008-0000-0D00-000007000000}"/>
            </a:ext>
          </a:extLst>
        </xdr:cNvPr>
        <xdr:cNvSpPr/>
      </xdr:nvSpPr>
      <xdr:spPr bwMode="auto">
        <a:xfrm>
          <a:off x="723900" y="6619875"/>
          <a:ext cx="276225" cy="314324"/>
        </a:xfrm>
        <a:prstGeom prst="chevron">
          <a:avLst/>
        </a:prstGeom>
        <a:solidFill>
          <a:schemeClr val="accent6">
            <a:lumMod val="75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476250</xdr:colOff>
      <xdr:row>0</xdr:row>
      <xdr:rowOff>161925</xdr:rowOff>
    </xdr:from>
    <xdr:to>
      <xdr:col>10</xdr:col>
      <xdr:colOff>274955</xdr:colOff>
      <xdr:row>4</xdr:row>
      <xdr:rowOff>6350</xdr:rowOff>
    </xdr:to>
    <xdr:pic>
      <xdr:nvPicPr>
        <xdr:cNvPr id="5" name="Picture 4" descr="A red and orange fleur-de-lis in a circle&#10;&#10;Description automatically generated">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52775" y="161925"/>
          <a:ext cx="2630805" cy="571500"/>
        </a:xfrm>
        <a:prstGeom prst="rect">
          <a:avLst/>
        </a:prstGeom>
        <a:noFill/>
        <a:ln>
          <a:noFill/>
        </a:ln>
      </xdr:spPr>
    </xdr:pic>
    <xdr:clientData/>
  </xdr:twoCellAnchor>
  <xdr:absoluteAnchor>
    <xdr:pos x="8172450" y="13496925"/>
    <xdr:ext cx="1347985" cy="830497"/>
    <xdr:pic>
      <xdr:nvPicPr>
        <xdr:cNvPr id="2" name="image5.jpeg">
          <a:extLst>
            <a:ext uri="{FF2B5EF4-FFF2-40B4-BE49-F238E27FC236}">
              <a16:creationId xmlns:a16="http://schemas.microsoft.com/office/drawing/2014/main" id="{95C61B10-2C6C-4DED-8B09-97BD8178D9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2450" y="13496925"/>
          <a:ext cx="1347985" cy="830497"/>
        </a:xfrm>
        <a:prstGeom prst="rect">
          <a:avLst/>
        </a:prstGeom>
      </xdr:spPr>
    </xdr:pic>
    <xdr:clientData/>
  </xdr:absoluteAnchor>
  <xdr:twoCellAnchor>
    <xdr:from>
      <xdr:col>0</xdr:col>
      <xdr:colOff>609600</xdr:colOff>
      <xdr:row>25</xdr:row>
      <xdr:rowOff>168275</xdr:rowOff>
    </xdr:from>
    <xdr:to>
      <xdr:col>1</xdr:col>
      <xdr:colOff>206375</xdr:colOff>
      <xdr:row>25</xdr:row>
      <xdr:rowOff>342900</xdr:rowOff>
    </xdr:to>
    <xdr:sp macro="" textlink="">
      <xdr:nvSpPr>
        <xdr:cNvPr id="3" name="Rectangle 2">
          <a:extLst>
            <a:ext uri="{FF2B5EF4-FFF2-40B4-BE49-F238E27FC236}">
              <a16:creationId xmlns:a16="http://schemas.microsoft.com/office/drawing/2014/main" id="{08C8C7B9-98FA-3ACD-53C1-5530D7ED4847}"/>
            </a:ext>
          </a:extLst>
        </xdr:cNvPr>
        <xdr:cNvSpPr/>
      </xdr:nvSpPr>
      <xdr:spPr bwMode="auto">
        <a:xfrm>
          <a:off x="609600" y="4930775"/>
          <a:ext cx="225425" cy="17462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57150</xdr:colOff>
      <xdr:row>0</xdr:row>
      <xdr:rowOff>0</xdr:rowOff>
    </xdr:from>
    <xdr:to>
      <xdr:col>16</xdr:col>
      <xdr:colOff>101600</xdr:colOff>
      <xdr:row>51</xdr:row>
      <xdr:rowOff>63500</xdr:rowOff>
    </xdr:to>
    <xdr:sp macro="" textlink="">
      <xdr:nvSpPr>
        <xdr:cNvPr id="18433" name="Object 1" hidden="1">
          <a:extLst>
            <a:ext uri="{63B3BB69-23CF-44E3-9099-C40C66FF867C}">
              <a14:compatExt xmlns:a14="http://schemas.microsoft.com/office/drawing/2010/main" spid="_x0000_s18433"/>
            </a:ext>
            <a:ext uri="{FF2B5EF4-FFF2-40B4-BE49-F238E27FC236}">
              <a16:creationId xmlns:a16="http://schemas.microsoft.com/office/drawing/2014/main" id="{00000000-0008-0000-1000-0000014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9</xdr:col>
      <xdr:colOff>140679</xdr:colOff>
      <xdr:row>0</xdr:row>
      <xdr:rowOff>171450</xdr:rowOff>
    </xdr:from>
    <xdr:to>
      <xdr:col>14</xdr:col>
      <xdr:colOff>50026</xdr:colOff>
      <xdr:row>4</xdr:row>
      <xdr:rowOff>28039</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12679" y="171450"/>
          <a:ext cx="2865272" cy="6217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erver2016\user%20data\jlivingston\Documents\Copy%20of%20CIRGAS_AT_NEED_CEMETERY_CONTRACT_PACKET_REV_2025_07.xlsx" TargetMode="External"/><Relationship Id="rId1" Type="http://schemas.openxmlformats.org/officeDocument/2006/relationships/externalLinkPath" Target="file:///\\server2016\user%20data\jlivingston\Documents\Copy%20of%20CIRGAS_AT_NEED_CEMETERY_CONTRACT_PACKET_REV_2025_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tion"/>
      <sheetName val="Cemetery Contract"/>
      <sheetName val="Addendum A"/>
      <sheetName val="Addendum B"/>
      <sheetName val="Payment Options"/>
      <sheetName val="Mem Order Flat Mrkr &amp; Bronze"/>
      <sheetName val="FTC disclosure form"/>
      <sheetName val="Old Choices Related to payment "/>
      <sheetName val="Mem Order Form Upright &amp; Other"/>
      <sheetName val="Mem Order Form Addl Signers"/>
      <sheetName val="INTERMENT AUTH NEW"/>
      <sheetName val="IOA ADDL SIGNERS"/>
      <sheetName val="Life's Reflections Order Form"/>
      <sheetName val="BLIND CHECK"/>
      <sheetName val="Disinterment Order and Auth"/>
      <sheetName val="Vault and Urn Vault Order Form"/>
      <sheetName val="Cemetery Rules"/>
      <sheetName val="Affidavit of Heirs"/>
      <sheetName val="Hold Harmless Agreement"/>
      <sheetName val="Basic Service Folders "/>
      <sheetName val="Premium Service Folders"/>
      <sheetName val="Thank You Card"/>
      <sheetName val="Prayer Card"/>
      <sheetName val="DVD"/>
      <sheetName val="Items for drop down menu"/>
      <sheetName val="LEGEND - SVC COMING FROM"/>
      <sheetName val="IOA Legend"/>
      <sheetName val="GARDENS ETC."/>
      <sheetName val="Sheet2"/>
      <sheetName val="Drop-dow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0.xml"/><Relationship Id="rId5" Type="http://schemas.openxmlformats.org/officeDocument/2006/relationships/ctrlProp" Target="../ctrlProps/ctrlProp9.xml"/><Relationship Id="rId4" Type="http://schemas.openxmlformats.org/officeDocument/2006/relationships/ctrlProp" Target="../ctrlProps/ctrlProp8.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3.xml"/><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16.xml"/><Relationship Id="rId5" Type="http://schemas.openxmlformats.org/officeDocument/2006/relationships/ctrlProp" Target="../ctrlProps/ctrlProp15.xml"/><Relationship Id="rId4" Type="http://schemas.openxmlformats.org/officeDocument/2006/relationships/ctrlProp" Target="../ctrlProps/ctrlProp1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21.xml"/><Relationship Id="rId3" Type="http://schemas.openxmlformats.org/officeDocument/2006/relationships/vmlDrawing" Target="../drawings/vmlDrawing6.vml"/><Relationship Id="rId7" Type="http://schemas.openxmlformats.org/officeDocument/2006/relationships/ctrlProp" Target="../ctrlProps/ctrlProp20.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trlProp" Target="../ctrlProps/ctrlProp19.xml"/><Relationship Id="rId5" Type="http://schemas.openxmlformats.org/officeDocument/2006/relationships/ctrlProp" Target="../ctrlProps/ctrlProp18.xml"/><Relationship Id="rId4" Type="http://schemas.openxmlformats.org/officeDocument/2006/relationships/ctrlProp" Target="../ctrlProps/ctrlProp17.xml"/><Relationship Id="rId9" Type="http://schemas.openxmlformats.org/officeDocument/2006/relationships/ctrlProp" Target="../ctrlProps/ctrlProp22.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27.xml"/><Relationship Id="rId3" Type="http://schemas.openxmlformats.org/officeDocument/2006/relationships/vmlDrawing" Target="../drawings/vmlDrawing7.vml"/><Relationship Id="rId7" Type="http://schemas.openxmlformats.org/officeDocument/2006/relationships/ctrlProp" Target="../ctrlProps/ctrlProp26.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trlProp" Target="../ctrlProps/ctrlProp25.xml"/><Relationship Id="rId5" Type="http://schemas.openxmlformats.org/officeDocument/2006/relationships/ctrlProp" Target="../ctrlProps/ctrlProp24.xml"/><Relationship Id="rId10" Type="http://schemas.openxmlformats.org/officeDocument/2006/relationships/ctrlProp" Target="../ctrlProps/ctrlProp29.xml"/><Relationship Id="rId4" Type="http://schemas.openxmlformats.org/officeDocument/2006/relationships/ctrlProp" Target="../ctrlProps/ctrlProp23.xml"/><Relationship Id="rId9" Type="http://schemas.openxmlformats.org/officeDocument/2006/relationships/ctrlProp" Target="../ctrlProps/ctrlProp2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4.xml"/><Relationship Id="rId1" Type="http://schemas.openxmlformats.org/officeDocument/2006/relationships/printerSettings" Target="../printerSettings/printerSettings16.bin"/><Relationship Id="rId5" Type="http://schemas.openxmlformats.org/officeDocument/2006/relationships/ctrlProp" Target="../ctrlProps/ctrlProp31.xml"/><Relationship Id="rId4" Type="http://schemas.openxmlformats.org/officeDocument/2006/relationships/ctrlProp" Target="../ctrlProps/ctrlProp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7.bin"/><Relationship Id="rId1" Type="http://schemas.openxmlformats.org/officeDocument/2006/relationships/hyperlink" Target="mailto:orders@psprecast.com"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tabColor indexed="24"/>
    <pageSetUpPr fitToPage="1"/>
  </sheetPr>
  <dimension ref="A1:AT82"/>
  <sheetViews>
    <sheetView showGridLines="0" zoomScale="123" zoomScaleNormal="120" workbookViewId="0">
      <selection activeCell="V25" sqref="V25:AG25"/>
    </sheetView>
  </sheetViews>
  <sheetFormatPr defaultColWidth="2.7109375" defaultRowHeight="12.75"/>
  <cols>
    <col min="1" max="3" width="2.7109375" style="188" customWidth="1"/>
    <col min="4" max="4" width="3.5703125" style="188" customWidth="1"/>
    <col min="5" max="5" width="3.7109375" style="189" customWidth="1"/>
    <col min="6" max="21" width="2.7109375" style="188" customWidth="1"/>
    <col min="22" max="22" width="2.42578125" style="188" customWidth="1"/>
    <col min="23" max="24" width="2.7109375" style="188" customWidth="1"/>
    <col min="25" max="25" width="1.42578125" style="188" customWidth="1"/>
    <col min="26" max="26" width="2.42578125" style="188" customWidth="1"/>
    <col min="27" max="33" width="2.7109375" style="188" customWidth="1"/>
    <col min="34" max="16384" width="2.7109375" style="188"/>
  </cols>
  <sheetData>
    <row r="1" spans="1:36" s="185" customFormat="1" ht="22.5">
      <c r="A1" s="626" t="s">
        <v>441</v>
      </c>
      <c r="B1" s="627"/>
      <c r="C1" s="627"/>
      <c r="D1" s="627"/>
      <c r="E1" s="627"/>
      <c r="F1" s="627"/>
      <c r="G1" s="627"/>
      <c r="H1" s="627"/>
      <c r="I1" s="627"/>
      <c r="J1" s="627"/>
      <c r="K1" s="627"/>
      <c r="L1" s="627"/>
      <c r="M1" s="627"/>
      <c r="N1" s="627"/>
      <c r="O1" s="627"/>
      <c r="P1" s="627"/>
      <c r="Q1" s="627"/>
      <c r="R1" s="627"/>
      <c r="S1" s="627"/>
      <c r="T1" s="627"/>
      <c r="U1" s="627"/>
      <c r="V1" s="627"/>
      <c r="W1" s="627"/>
      <c r="X1" s="627"/>
      <c r="Y1" s="627"/>
      <c r="Z1" s="627"/>
      <c r="AA1" s="627"/>
      <c r="AB1" s="627"/>
      <c r="AC1" s="627"/>
      <c r="AD1" s="627"/>
      <c r="AE1" s="627"/>
      <c r="AF1" s="627"/>
      <c r="AG1" s="628"/>
      <c r="AH1" s="201"/>
      <c r="AI1" s="201"/>
      <c r="AJ1" s="201"/>
    </row>
    <row r="2" spans="1:36" s="185" customFormat="1" ht="14.25" customHeight="1">
      <c r="A2" s="187"/>
      <c r="B2" s="187"/>
      <c r="C2" s="187"/>
      <c r="D2" s="187"/>
      <c r="E2" s="187"/>
      <c r="F2" s="187"/>
      <c r="G2" s="187"/>
      <c r="H2" s="187"/>
      <c r="I2" s="187"/>
      <c r="J2" s="187"/>
      <c r="K2" s="187"/>
      <c r="L2" s="187"/>
      <c r="M2" s="187"/>
      <c r="N2" s="187"/>
      <c r="O2" s="187"/>
      <c r="P2" s="187"/>
      <c r="Q2" s="187"/>
      <c r="R2" s="187"/>
      <c r="S2" s="187"/>
      <c r="T2" s="187"/>
      <c r="U2" s="187"/>
      <c r="V2" s="187"/>
      <c r="W2" s="187"/>
      <c r="Z2" s="186"/>
      <c r="AA2" s="186"/>
      <c r="AB2" s="186"/>
      <c r="AC2" s="202"/>
      <c r="AD2" s="202"/>
      <c r="AE2" s="202"/>
      <c r="AF2" s="202"/>
      <c r="AG2" s="202"/>
      <c r="AH2" s="201"/>
      <c r="AI2" s="201"/>
      <c r="AJ2" s="201"/>
    </row>
    <row r="3" spans="1:36" s="185" customFormat="1" ht="25.5" customHeight="1">
      <c r="A3" s="712" t="s">
        <v>817</v>
      </c>
      <c r="B3" s="712"/>
      <c r="C3" s="712"/>
      <c r="D3" s="712"/>
      <c r="E3" s="713"/>
      <c r="F3" s="714"/>
      <c r="G3" s="714"/>
      <c r="H3" s="714"/>
      <c r="I3" s="714"/>
      <c r="J3" s="714"/>
      <c r="K3" s="714"/>
      <c r="L3" s="187"/>
      <c r="M3" s="187"/>
      <c r="N3" s="715" t="s">
        <v>878</v>
      </c>
      <c r="O3" s="715"/>
      <c r="P3" s="715"/>
      <c r="Q3" s="715"/>
      <c r="R3" s="715"/>
      <c r="S3" s="715"/>
      <c r="T3" s="715"/>
      <c r="U3" s="715"/>
      <c r="V3" s="715"/>
      <c r="W3" s="715"/>
      <c r="X3" s="716"/>
      <c r="Y3" s="717"/>
      <c r="Z3" s="717"/>
      <c r="AA3" s="717"/>
      <c r="AB3" s="717"/>
      <c r="AC3" s="717"/>
      <c r="AD3" s="717"/>
      <c r="AE3" s="717"/>
      <c r="AF3" s="717"/>
      <c r="AG3" s="718"/>
      <c r="AH3" s="201"/>
      <c r="AI3" s="201"/>
      <c r="AJ3" s="201"/>
    </row>
    <row r="4" spans="1:36" s="185" customFormat="1" ht="14.25" customHeight="1">
      <c r="A4" s="187"/>
      <c r="B4" s="187"/>
      <c r="C4" s="187"/>
      <c r="D4" s="187"/>
      <c r="E4" s="187"/>
      <c r="F4" s="187"/>
      <c r="G4" s="187"/>
      <c r="H4" s="187"/>
      <c r="I4" s="187"/>
      <c r="J4" s="187"/>
      <c r="K4" s="187"/>
      <c r="L4" s="187"/>
      <c r="M4" s="187"/>
      <c r="N4" s="187"/>
      <c r="O4" s="187"/>
      <c r="P4" s="187"/>
      <c r="Q4" s="187"/>
      <c r="R4" s="187"/>
      <c r="S4" s="187"/>
      <c r="T4" s="187"/>
      <c r="U4" s="187"/>
      <c r="V4" s="187"/>
      <c r="W4" s="187"/>
      <c r="Z4" s="186"/>
      <c r="AA4" s="186"/>
      <c r="AB4" s="186"/>
      <c r="AC4" s="202"/>
      <c r="AD4" s="225"/>
      <c r="AE4" s="225"/>
      <c r="AF4" s="202"/>
      <c r="AG4" s="202"/>
      <c r="AH4" s="201"/>
      <c r="AI4" s="201"/>
      <c r="AJ4" s="201"/>
    </row>
    <row r="5" spans="1:36" ht="13.5" customHeight="1">
      <c r="E5" s="647" t="s">
        <v>462</v>
      </c>
      <c r="F5" s="647"/>
      <c r="G5" s="647"/>
      <c r="H5" s="647"/>
      <c r="I5" s="647"/>
      <c r="J5" s="647"/>
      <c r="K5" s="647"/>
      <c r="L5" s="629" t="s">
        <v>386</v>
      </c>
      <c r="M5" s="629"/>
      <c r="N5" s="629"/>
      <c r="O5" s="629"/>
      <c r="P5" s="629"/>
      <c r="Q5" s="629"/>
      <c r="R5" s="629" t="s">
        <v>387</v>
      </c>
      <c r="S5" s="629"/>
      <c r="T5" s="629"/>
      <c r="U5" s="629"/>
      <c r="V5" s="629"/>
      <c r="W5" s="629"/>
      <c r="Y5" s="629" t="s">
        <v>846</v>
      </c>
      <c r="Z5" s="629"/>
      <c r="AA5" s="629"/>
      <c r="AB5" s="629"/>
      <c r="AC5" s="629"/>
      <c r="AD5" s="629"/>
      <c r="AE5" s="629"/>
      <c r="AF5" s="629"/>
      <c r="AG5" s="629"/>
    </row>
    <row r="6" spans="1:36" s="213" customFormat="1" ht="19.5" customHeight="1">
      <c r="A6" s="719" t="s">
        <v>442</v>
      </c>
      <c r="B6" s="719"/>
      <c r="C6" s="719"/>
      <c r="D6" s="719"/>
      <c r="E6" s="697"/>
      <c r="F6" s="697"/>
      <c r="G6" s="697"/>
      <c r="H6" s="697"/>
      <c r="I6" s="697"/>
      <c r="J6" s="697"/>
      <c r="K6" s="697"/>
      <c r="L6" s="697"/>
      <c r="M6" s="697"/>
      <c r="N6" s="697"/>
      <c r="O6" s="697"/>
      <c r="P6" s="697"/>
      <c r="Q6" s="697"/>
      <c r="R6" s="697"/>
      <c r="S6" s="697"/>
      <c r="T6" s="697"/>
      <c r="U6" s="697"/>
      <c r="V6" s="697"/>
      <c r="W6" s="697"/>
      <c r="Y6" s="697"/>
      <c r="Z6" s="697"/>
      <c r="AA6" s="697"/>
      <c r="AB6" s="697"/>
      <c r="AC6" s="697"/>
      <c r="AD6" s="697"/>
      <c r="AE6" s="697"/>
      <c r="AF6" s="697"/>
      <c r="AG6" s="697"/>
    </row>
    <row r="7" spans="1:36" ht="8.25" customHeight="1">
      <c r="L7" s="188" t="s">
        <v>221</v>
      </c>
      <c r="O7" s="188" t="s">
        <v>221</v>
      </c>
    </row>
    <row r="8" spans="1:36" ht="19.5" customHeight="1">
      <c r="A8" s="625" t="s">
        <v>443</v>
      </c>
      <c r="B8" s="625"/>
      <c r="C8" s="625"/>
      <c r="D8" s="625"/>
      <c r="E8" s="388"/>
      <c r="F8" s="721"/>
      <c r="G8" s="721"/>
      <c r="H8" s="721"/>
      <c r="I8" s="721"/>
      <c r="J8" s="721"/>
      <c r="K8" s="388"/>
      <c r="L8" s="701" t="str">
        <f>"Age: "&amp; CHAR(10) &amp;DATEDIF($F$8,$F$10,"Y")&amp;" Years "&amp; CHAR(10)&amp;DATEDIF($F$8,$F$10,"YM")&amp;" Months"</f>
        <v>Age: 
0 Years 
0 Months</v>
      </c>
      <c r="M8" s="702"/>
      <c r="N8" s="702"/>
      <c r="O8" s="703"/>
      <c r="P8" s="388"/>
      <c r="R8" s="625" t="s">
        <v>444</v>
      </c>
      <c r="S8" s="625"/>
      <c r="T8" s="625"/>
      <c r="U8" s="625"/>
      <c r="V8" s="625"/>
      <c r="W8" s="625"/>
      <c r="X8" s="721"/>
      <c r="Y8" s="721"/>
      <c r="Z8" s="721"/>
      <c r="AA8" s="721"/>
      <c r="AB8" s="721"/>
      <c r="AC8" s="721"/>
      <c r="AD8" s="721"/>
      <c r="AE8" s="721"/>
      <c r="AF8" s="721"/>
      <c r="AG8" s="721"/>
    </row>
    <row r="9" spans="1:36" ht="6" customHeight="1">
      <c r="L9" s="704"/>
      <c r="M9" s="705"/>
      <c r="N9" s="705"/>
      <c r="O9" s="706"/>
    </row>
    <row r="10" spans="1:36" ht="15.75" customHeight="1">
      <c r="A10" s="188" t="s">
        <v>439</v>
      </c>
      <c r="E10" s="188"/>
      <c r="F10" s="688"/>
      <c r="G10" s="689"/>
      <c r="H10" s="689"/>
      <c r="I10" s="689"/>
      <c r="J10" s="690"/>
      <c r="K10" s="388"/>
      <c r="L10" s="707"/>
      <c r="M10" s="708"/>
      <c r="N10" s="708"/>
      <c r="O10" s="709"/>
      <c r="Q10" s="629" t="s">
        <v>1129</v>
      </c>
      <c r="R10" s="629"/>
      <c r="S10" s="629"/>
      <c r="T10" s="629"/>
      <c r="U10" s="629"/>
      <c r="V10" s="720"/>
      <c r="W10" s="700"/>
      <c r="X10" s="700"/>
      <c r="Y10" s="700"/>
      <c r="Z10" s="700"/>
      <c r="AA10" s="700"/>
      <c r="AC10" s="693"/>
      <c r="AD10" s="630"/>
      <c r="AE10" s="630"/>
      <c r="AF10" s="630"/>
      <c r="AG10" s="630"/>
    </row>
    <row r="11" spans="1:36" ht="5.25" customHeight="1">
      <c r="F11" s="329"/>
      <c r="G11" s="329"/>
      <c r="H11" s="329"/>
      <c r="I11" s="329"/>
      <c r="J11" s="329"/>
      <c r="K11" s="329"/>
      <c r="L11" s="329"/>
      <c r="M11" s="329"/>
      <c r="N11" s="329"/>
      <c r="O11" s="329"/>
      <c r="P11" s="329"/>
      <c r="R11" s="192"/>
      <c r="S11" s="192"/>
      <c r="T11" s="192"/>
      <c r="U11" s="192"/>
      <c r="V11" s="192"/>
      <c r="W11" s="329"/>
      <c r="X11" s="329"/>
      <c r="Y11" s="329"/>
      <c r="Z11" s="329"/>
      <c r="AA11" s="329"/>
      <c r="AB11" s="329"/>
      <c r="AC11" s="329"/>
      <c r="AD11" s="329"/>
      <c r="AE11" s="329"/>
      <c r="AF11" s="329"/>
      <c r="AG11" s="329"/>
    </row>
    <row r="12" spans="1:36" ht="18" customHeight="1">
      <c r="A12" s="188" t="s">
        <v>440</v>
      </c>
      <c r="F12" s="688"/>
      <c r="G12" s="689"/>
      <c r="H12" s="689"/>
      <c r="I12" s="689"/>
      <c r="J12" s="689"/>
      <c r="K12" s="689"/>
      <c r="L12" s="689"/>
      <c r="M12" s="689"/>
      <c r="N12" s="689"/>
      <c r="O12" s="690"/>
      <c r="P12" s="691" t="s">
        <v>1130</v>
      </c>
      <c r="Q12" s="640"/>
      <c r="R12" s="640"/>
      <c r="S12" s="640"/>
      <c r="T12" s="640"/>
      <c r="U12" s="640"/>
      <c r="V12" s="692"/>
      <c r="W12" s="688"/>
      <c r="X12" s="689"/>
      <c r="Y12" s="689"/>
      <c r="Z12" s="689"/>
      <c r="AA12" s="690"/>
      <c r="AB12" s="330"/>
      <c r="AC12" s="693"/>
      <c r="AD12" s="630"/>
      <c r="AE12" s="630"/>
      <c r="AF12" s="630"/>
      <c r="AG12" s="630"/>
    </row>
    <row r="13" spans="1:36" ht="9" customHeight="1" thickBot="1">
      <c r="F13" s="329"/>
      <c r="G13" s="329"/>
      <c r="H13" s="329"/>
      <c r="I13" s="329"/>
      <c r="J13" s="329"/>
      <c r="K13" s="329"/>
      <c r="L13" s="329"/>
      <c r="M13" s="329"/>
      <c r="N13" s="329"/>
      <c r="O13" s="329"/>
      <c r="P13" s="319"/>
      <c r="Q13" s="319"/>
      <c r="R13" s="319"/>
      <c r="S13" s="319"/>
      <c r="T13" s="319"/>
      <c r="U13" s="319"/>
      <c r="V13" s="319"/>
      <c r="W13" s="329"/>
      <c r="X13" s="329"/>
      <c r="Y13" s="329"/>
      <c r="Z13" s="329"/>
      <c r="AA13" s="329"/>
      <c r="AB13" s="400"/>
      <c r="AC13" s="401"/>
      <c r="AD13" s="402"/>
      <c r="AE13" s="402"/>
      <c r="AF13" s="402"/>
      <c r="AG13" s="402"/>
    </row>
    <row r="14" spans="1:36" ht="6.75" customHeight="1">
      <c r="A14" s="404"/>
      <c r="B14" s="405"/>
      <c r="C14" s="405"/>
      <c r="D14" s="405"/>
      <c r="E14" s="406"/>
      <c r="F14" s="407"/>
      <c r="G14" s="407"/>
      <c r="H14" s="407"/>
      <c r="I14" s="407"/>
      <c r="J14" s="407"/>
      <c r="K14" s="407"/>
      <c r="L14" s="407"/>
      <c r="M14" s="407"/>
      <c r="N14" s="407"/>
      <c r="O14" s="407"/>
      <c r="P14" s="407"/>
      <c r="Q14" s="405"/>
      <c r="R14" s="408"/>
      <c r="S14" s="408"/>
      <c r="T14" s="408"/>
      <c r="U14" s="408"/>
      <c r="V14" s="408"/>
      <c r="W14" s="407"/>
      <c r="X14" s="407"/>
      <c r="Y14" s="407"/>
      <c r="Z14" s="407"/>
      <c r="AA14" s="407"/>
      <c r="AB14" s="407"/>
      <c r="AC14" s="407"/>
      <c r="AD14" s="407"/>
      <c r="AE14" s="407"/>
      <c r="AF14" s="407"/>
      <c r="AG14" s="409"/>
    </row>
    <row r="15" spans="1:36" ht="12" customHeight="1">
      <c r="A15" s="665" t="s">
        <v>461</v>
      </c>
      <c r="B15" s="666"/>
      <c r="C15" s="666"/>
      <c r="D15" s="666"/>
      <c r="E15" s="660"/>
      <c r="F15" s="660"/>
      <c r="G15" s="660"/>
      <c r="H15" s="660"/>
      <c r="I15" s="660"/>
      <c r="J15" s="660"/>
      <c r="K15" s="660"/>
      <c r="L15" s="660"/>
      <c r="M15" s="660"/>
      <c r="N15" s="660"/>
      <c r="O15" s="660"/>
      <c r="P15" s="660"/>
      <c r="Q15" s="410"/>
      <c r="R15" s="649" t="s">
        <v>438</v>
      </c>
      <c r="S15" s="649"/>
      <c r="T15" s="649"/>
      <c r="U15" s="649"/>
      <c r="V15" s="660"/>
      <c r="W15" s="660"/>
      <c r="X15" s="660"/>
      <c r="Y15" s="660"/>
      <c r="Z15" s="660"/>
      <c r="AA15" s="660"/>
      <c r="AB15" s="660"/>
      <c r="AC15" s="660"/>
      <c r="AD15" s="660"/>
      <c r="AE15" s="660"/>
      <c r="AF15" s="660"/>
      <c r="AG15" s="661"/>
    </row>
    <row r="16" spans="1:36" ht="8.25" customHeight="1">
      <c r="A16" s="411"/>
      <c r="B16" s="410"/>
      <c r="C16" s="410"/>
      <c r="D16" s="410"/>
      <c r="E16" s="412"/>
      <c r="F16" s="410"/>
      <c r="G16" s="410"/>
      <c r="H16" s="410"/>
      <c r="I16" s="410"/>
      <c r="J16" s="410"/>
      <c r="K16" s="410"/>
      <c r="L16" s="410"/>
      <c r="M16" s="410"/>
      <c r="N16" s="410"/>
      <c r="O16" s="410"/>
      <c r="P16" s="410"/>
      <c r="Q16" s="410"/>
      <c r="R16" s="410"/>
      <c r="S16" s="410"/>
      <c r="T16" s="410"/>
      <c r="U16" s="410"/>
      <c r="V16" s="410"/>
      <c r="W16" s="410"/>
      <c r="X16" s="410"/>
      <c r="Y16" s="410"/>
      <c r="Z16" s="410"/>
      <c r="AA16" s="410"/>
      <c r="AB16" s="410"/>
      <c r="AC16" s="410"/>
      <c r="AD16" s="410"/>
      <c r="AE16" s="410"/>
      <c r="AF16" s="410"/>
      <c r="AG16" s="413"/>
    </row>
    <row r="17" spans="1:46">
      <c r="A17" s="411" t="s">
        <v>446</v>
      </c>
      <c r="B17" s="410"/>
      <c r="C17" s="410"/>
      <c r="D17" s="410"/>
      <c r="E17" s="412"/>
      <c r="F17" s="683"/>
      <c r="G17" s="684"/>
      <c r="H17" s="684"/>
      <c r="I17" s="684"/>
      <c r="J17" s="684"/>
      <c r="K17" s="684"/>
      <c r="L17" s="684"/>
      <c r="M17" s="684"/>
      <c r="N17" s="684"/>
      <c r="O17" s="684"/>
      <c r="P17" s="684"/>
      <c r="Q17" s="684"/>
      <c r="R17" s="685"/>
      <c r="S17" s="686" t="s">
        <v>447</v>
      </c>
      <c r="T17" s="687"/>
      <c r="U17" s="660"/>
      <c r="V17" s="660"/>
      <c r="W17" s="660"/>
      <c r="X17" s="660"/>
      <c r="Y17" s="660"/>
      <c r="Z17" s="660"/>
      <c r="AA17" s="660"/>
      <c r="AB17" s="660"/>
      <c r="AC17" s="660"/>
      <c r="AD17" s="660"/>
      <c r="AE17" s="660"/>
      <c r="AF17" s="660"/>
      <c r="AG17" s="661"/>
    </row>
    <row r="18" spans="1:46" ht="8.25" customHeight="1">
      <c r="A18" s="411"/>
      <c r="B18" s="410"/>
      <c r="C18" s="410"/>
      <c r="D18" s="410"/>
      <c r="E18" s="412"/>
      <c r="F18" s="414"/>
      <c r="G18" s="414"/>
      <c r="H18" s="414"/>
      <c r="I18" s="414"/>
      <c r="J18" s="414"/>
      <c r="K18" s="414"/>
      <c r="L18" s="414"/>
      <c r="M18" s="414"/>
      <c r="N18" s="414"/>
      <c r="O18" s="414"/>
      <c r="P18" s="414"/>
      <c r="Q18" s="410"/>
      <c r="R18" s="410"/>
      <c r="S18" s="410"/>
      <c r="T18" s="410"/>
      <c r="U18" s="414"/>
      <c r="V18" s="414"/>
      <c r="W18" s="414"/>
      <c r="X18" s="414"/>
      <c r="Y18" s="414"/>
      <c r="Z18" s="414"/>
      <c r="AA18" s="414"/>
      <c r="AB18" s="414"/>
      <c r="AC18" s="414"/>
      <c r="AD18" s="414"/>
      <c r="AE18" s="414"/>
      <c r="AF18" s="414"/>
      <c r="AG18" s="415"/>
    </row>
    <row r="19" spans="1:46">
      <c r="A19" s="416" t="s">
        <v>448</v>
      </c>
      <c r="B19" s="417"/>
      <c r="C19" s="660"/>
      <c r="D19" s="660"/>
      <c r="E19" s="660"/>
      <c r="F19" s="417"/>
      <c r="G19" s="417" t="s">
        <v>449</v>
      </c>
      <c r="H19" s="417"/>
      <c r="I19" s="417"/>
      <c r="J19" s="722"/>
      <c r="K19" s="722"/>
      <c r="L19" s="722"/>
      <c r="M19" s="722"/>
      <c r="N19" s="418"/>
      <c r="O19" s="418"/>
      <c r="P19" s="698" t="s">
        <v>1127</v>
      </c>
      <c r="Q19" s="698"/>
      <c r="R19" s="698"/>
      <c r="S19" s="698"/>
      <c r="T19" s="699"/>
      <c r="U19" s="660"/>
      <c r="V19" s="660"/>
      <c r="W19" s="660"/>
      <c r="X19" s="660"/>
      <c r="Y19" s="660"/>
      <c r="Z19" s="660"/>
      <c r="AA19" s="660"/>
      <c r="AB19" s="660"/>
      <c r="AC19" s="660"/>
      <c r="AD19" s="660"/>
      <c r="AE19" s="660"/>
      <c r="AF19" s="660"/>
      <c r="AG19" s="661"/>
    </row>
    <row r="20" spans="1:46" ht="8.25" customHeight="1">
      <c r="A20" s="411"/>
      <c r="B20" s="410"/>
      <c r="C20" s="410"/>
      <c r="D20" s="410"/>
      <c r="E20" s="412"/>
      <c r="F20" s="414"/>
      <c r="G20" s="414"/>
      <c r="H20" s="414"/>
      <c r="I20" s="414"/>
      <c r="J20" s="414"/>
      <c r="K20" s="414"/>
      <c r="L20" s="414"/>
      <c r="M20" s="414"/>
      <c r="N20" s="414"/>
      <c r="O20" s="414"/>
      <c r="P20" s="414"/>
      <c r="Q20" s="414"/>
      <c r="R20" s="414"/>
      <c r="S20" s="414"/>
      <c r="T20" s="414"/>
      <c r="U20" s="414"/>
      <c r="V20" s="414"/>
      <c r="W20" s="414"/>
      <c r="X20" s="414"/>
      <c r="Y20" s="414"/>
      <c r="Z20" s="414"/>
      <c r="AA20" s="414"/>
      <c r="AB20" s="414"/>
      <c r="AC20" s="414"/>
      <c r="AD20" s="414"/>
      <c r="AE20" s="414"/>
      <c r="AF20" s="414"/>
      <c r="AG20" s="415"/>
    </row>
    <row r="21" spans="1:46">
      <c r="A21" s="416" t="s">
        <v>1128</v>
      </c>
      <c r="B21" s="417"/>
      <c r="C21" s="419"/>
      <c r="D21" s="419"/>
      <c r="E21" s="660"/>
      <c r="F21" s="660"/>
      <c r="G21" s="660"/>
      <c r="H21" s="660"/>
      <c r="I21" s="660"/>
      <c r="J21" s="660"/>
      <c r="K21" s="660"/>
      <c r="L21" s="660"/>
      <c r="M21" s="660"/>
      <c r="N21" s="420"/>
      <c r="O21" s="649" t="s">
        <v>566</v>
      </c>
      <c r="P21" s="649"/>
      <c r="Q21" s="649"/>
      <c r="R21" s="649"/>
      <c r="S21" s="649"/>
      <c r="T21" s="662"/>
      <c r="U21" s="663"/>
      <c r="V21" s="663"/>
      <c r="W21" s="663"/>
      <c r="X21" s="663"/>
      <c r="Y21" s="663"/>
      <c r="Z21" s="663"/>
      <c r="AA21" s="663"/>
      <c r="AB21" s="663"/>
      <c r="AC21" s="663"/>
      <c r="AD21" s="663"/>
      <c r="AE21" s="663"/>
      <c r="AF21" s="663"/>
      <c r="AG21" s="664"/>
      <c r="AK21" s="191"/>
      <c r="AL21" s="191"/>
      <c r="AM21" s="191"/>
      <c r="AN21" s="191"/>
      <c r="AO21" s="191"/>
      <c r="AP21" s="191"/>
      <c r="AQ21" s="191"/>
      <c r="AR21" s="191"/>
      <c r="AS21" s="191"/>
      <c r="AT21" s="191"/>
    </row>
    <row r="22" spans="1:46" ht="6" customHeight="1" thickBot="1">
      <c r="A22" s="421"/>
      <c r="B22" s="422"/>
      <c r="C22" s="423"/>
      <c r="D22" s="423"/>
      <c r="E22" s="424"/>
      <c r="F22" s="424"/>
      <c r="G22" s="424"/>
      <c r="H22" s="424"/>
      <c r="I22" s="424"/>
      <c r="J22" s="424"/>
      <c r="K22" s="424"/>
      <c r="L22" s="424"/>
      <c r="M22" s="424"/>
      <c r="N22" s="425"/>
      <c r="O22" s="426"/>
      <c r="P22" s="426"/>
      <c r="Q22" s="426"/>
      <c r="R22" s="426"/>
      <c r="S22" s="426"/>
      <c r="T22" s="427"/>
      <c r="U22" s="427"/>
      <c r="V22" s="427"/>
      <c r="W22" s="427"/>
      <c r="X22" s="427"/>
      <c r="Y22" s="427"/>
      <c r="Z22" s="427"/>
      <c r="AA22" s="427"/>
      <c r="AB22" s="427"/>
      <c r="AC22" s="427"/>
      <c r="AD22" s="427"/>
      <c r="AE22" s="427"/>
      <c r="AF22" s="427"/>
      <c r="AG22" s="428"/>
      <c r="AK22" s="191"/>
      <c r="AL22" s="191"/>
      <c r="AM22" s="191"/>
      <c r="AN22" s="191"/>
      <c r="AO22" s="191"/>
      <c r="AP22" s="191"/>
      <c r="AQ22" s="191"/>
      <c r="AR22" s="191"/>
      <c r="AS22" s="191"/>
      <c r="AT22" s="191"/>
    </row>
    <row r="23" spans="1:46" ht="6" customHeight="1" thickBot="1">
      <c r="A23" s="191"/>
      <c r="B23" s="191"/>
      <c r="C23" s="190"/>
      <c r="D23" s="190"/>
      <c r="E23" s="402"/>
      <c r="F23" s="402"/>
      <c r="G23" s="402"/>
      <c r="H23" s="402"/>
      <c r="I23" s="402"/>
      <c r="J23" s="402"/>
      <c r="K23" s="402"/>
      <c r="L23" s="402"/>
      <c r="M23" s="402"/>
      <c r="N23" s="203"/>
      <c r="O23" s="192"/>
      <c r="P23" s="192"/>
      <c r="Q23" s="192"/>
      <c r="R23" s="192"/>
      <c r="S23" s="192"/>
      <c r="T23" s="403"/>
      <c r="U23" s="403"/>
      <c r="V23" s="403"/>
      <c r="W23" s="403"/>
      <c r="X23" s="403"/>
      <c r="Y23" s="403"/>
      <c r="Z23" s="403"/>
      <c r="AA23" s="403"/>
      <c r="AB23" s="403"/>
      <c r="AC23" s="403"/>
      <c r="AD23" s="403"/>
      <c r="AE23" s="403"/>
      <c r="AF23" s="403"/>
      <c r="AG23" s="403"/>
      <c r="AK23" s="191"/>
      <c r="AL23" s="191"/>
      <c r="AM23" s="191"/>
      <c r="AN23" s="191"/>
      <c r="AO23" s="191"/>
      <c r="AP23" s="191"/>
      <c r="AQ23" s="191"/>
      <c r="AR23" s="191"/>
      <c r="AS23" s="191"/>
      <c r="AT23" s="191"/>
    </row>
    <row r="24" spans="1:46" ht="6" customHeight="1">
      <c r="A24" s="429"/>
      <c r="B24" s="430"/>
      <c r="C24" s="430"/>
      <c r="D24" s="430"/>
      <c r="E24" s="430"/>
      <c r="F24" s="431"/>
      <c r="G24" s="431"/>
      <c r="H24" s="431"/>
      <c r="I24" s="431"/>
      <c r="J24" s="431"/>
      <c r="K24" s="431"/>
      <c r="L24" s="431"/>
      <c r="M24" s="431"/>
      <c r="N24" s="431"/>
      <c r="O24" s="431"/>
      <c r="P24" s="431"/>
      <c r="Q24" s="432"/>
      <c r="R24" s="432"/>
      <c r="S24" s="432"/>
      <c r="T24" s="432"/>
      <c r="U24" s="431"/>
      <c r="V24" s="431"/>
      <c r="W24" s="431"/>
      <c r="X24" s="431"/>
      <c r="Y24" s="431"/>
      <c r="Z24" s="431"/>
      <c r="AA24" s="431"/>
      <c r="AB24" s="431"/>
      <c r="AC24" s="431"/>
      <c r="AD24" s="431"/>
      <c r="AE24" s="431"/>
      <c r="AF24" s="431"/>
      <c r="AG24" s="433"/>
    </row>
    <row r="25" spans="1:46" ht="12" customHeight="1">
      <c r="A25" s="667" t="s">
        <v>1187</v>
      </c>
      <c r="B25" s="668"/>
      <c r="C25" s="668"/>
      <c r="D25" s="668"/>
      <c r="E25" s="669"/>
      <c r="F25" s="669"/>
      <c r="G25" s="669"/>
      <c r="H25" s="669"/>
      <c r="I25" s="669"/>
      <c r="J25" s="669"/>
      <c r="K25" s="669"/>
      <c r="L25" s="669"/>
      <c r="M25" s="669"/>
      <c r="N25" s="669"/>
      <c r="O25" s="669"/>
      <c r="P25" s="669"/>
      <c r="Q25" s="434"/>
      <c r="R25" s="674" t="s">
        <v>438</v>
      </c>
      <c r="S25" s="674"/>
      <c r="T25" s="674"/>
      <c r="U25" s="674"/>
      <c r="V25" s="669"/>
      <c r="W25" s="669"/>
      <c r="X25" s="669"/>
      <c r="Y25" s="669"/>
      <c r="Z25" s="669"/>
      <c r="AA25" s="669"/>
      <c r="AB25" s="669"/>
      <c r="AC25" s="669"/>
      <c r="AD25" s="669"/>
      <c r="AE25" s="669"/>
      <c r="AF25" s="669"/>
      <c r="AG25" s="673"/>
    </row>
    <row r="26" spans="1:46" ht="8.25" customHeight="1">
      <c r="A26" s="435"/>
      <c r="B26" s="434"/>
      <c r="C26" s="434"/>
      <c r="D26" s="434"/>
      <c r="E26" s="436"/>
      <c r="F26" s="434"/>
      <c r="G26" s="434"/>
      <c r="H26" s="434"/>
      <c r="I26" s="434"/>
      <c r="J26" s="434"/>
      <c r="K26" s="434"/>
      <c r="L26" s="434"/>
      <c r="M26" s="434"/>
      <c r="N26" s="434"/>
      <c r="O26" s="434"/>
      <c r="P26" s="434"/>
      <c r="Q26" s="434"/>
      <c r="R26" s="434"/>
      <c r="S26" s="434"/>
      <c r="T26" s="434"/>
      <c r="U26" s="434"/>
      <c r="V26" s="434"/>
      <c r="W26" s="434"/>
      <c r="X26" s="434"/>
      <c r="Y26" s="434"/>
      <c r="Z26" s="434"/>
      <c r="AA26" s="434"/>
      <c r="AB26" s="434"/>
      <c r="AC26" s="434"/>
      <c r="AD26" s="434"/>
      <c r="AE26" s="434"/>
      <c r="AF26" s="434"/>
      <c r="AG26" s="437"/>
    </row>
    <row r="27" spans="1:46">
      <c r="A27" s="435" t="s">
        <v>446</v>
      </c>
      <c r="B27" s="434"/>
      <c r="C27" s="434"/>
      <c r="D27" s="434"/>
      <c r="E27" s="436"/>
      <c r="F27" s="680"/>
      <c r="G27" s="681"/>
      <c r="H27" s="681"/>
      <c r="I27" s="681"/>
      <c r="J27" s="681"/>
      <c r="K27" s="681"/>
      <c r="L27" s="681"/>
      <c r="M27" s="681"/>
      <c r="N27" s="681"/>
      <c r="O27" s="681"/>
      <c r="P27" s="681"/>
      <c r="Q27" s="681"/>
      <c r="R27" s="682"/>
      <c r="S27" s="678" t="s">
        <v>447</v>
      </c>
      <c r="T27" s="679"/>
      <c r="U27" s="669"/>
      <c r="V27" s="669"/>
      <c r="W27" s="669"/>
      <c r="X27" s="669"/>
      <c r="Y27" s="669"/>
      <c r="Z27" s="669"/>
      <c r="AA27" s="669"/>
      <c r="AB27" s="669"/>
      <c r="AC27" s="669"/>
      <c r="AD27" s="669"/>
      <c r="AE27" s="669"/>
      <c r="AF27" s="669"/>
      <c r="AG27" s="673"/>
    </row>
    <row r="28" spans="1:46" ht="8.25" customHeight="1">
      <c r="A28" s="435"/>
      <c r="B28" s="434"/>
      <c r="C28" s="434"/>
      <c r="D28" s="434"/>
      <c r="E28" s="436"/>
      <c r="F28" s="438"/>
      <c r="G28" s="438"/>
      <c r="H28" s="438"/>
      <c r="I28" s="438"/>
      <c r="J28" s="438"/>
      <c r="K28" s="438"/>
      <c r="L28" s="438"/>
      <c r="M28" s="438"/>
      <c r="N28" s="438"/>
      <c r="O28" s="438"/>
      <c r="P28" s="438"/>
      <c r="Q28" s="434"/>
      <c r="R28" s="434"/>
      <c r="S28" s="434"/>
      <c r="T28" s="434"/>
      <c r="U28" s="438"/>
      <c r="V28" s="438"/>
      <c r="W28" s="438"/>
      <c r="X28" s="438"/>
      <c r="Y28" s="438"/>
      <c r="Z28" s="438"/>
      <c r="AA28" s="438"/>
      <c r="AB28" s="438"/>
      <c r="AC28" s="438"/>
      <c r="AD28" s="438"/>
      <c r="AE28" s="438"/>
      <c r="AF28" s="438"/>
      <c r="AG28" s="439"/>
    </row>
    <row r="29" spans="1:46">
      <c r="A29" s="440" t="s">
        <v>448</v>
      </c>
      <c r="B29" s="441"/>
      <c r="C29" s="669"/>
      <c r="D29" s="669"/>
      <c r="E29" s="669"/>
      <c r="F29" s="441"/>
      <c r="G29" s="441" t="s">
        <v>449</v>
      </c>
      <c r="H29" s="441"/>
      <c r="I29" s="441"/>
      <c r="J29" s="670"/>
      <c r="K29" s="670"/>
      <c r="L29" s="670"/>
      <c r="M29" s="670"/>
      <c r="N29" s="442"/>
      <c r="O29" s="442"/>
      <c r="P29" s="671" t="s">
        <v>1127</v>
      </c>
      <c r="Q29" s="671"/>
      <c r="R29" s="671"/>
      <c r="S29" s="671"/>
      <c r="T29" s="672"/>
      <c r="U29" s="669"/>
      <c r="V29" s="669"/>
      <c r="W29" s="669"/>
      <c r="X29" s="669"/>
      <c r="Y29" s="669"/>
      <c r="Z29" s="669"/>
      <c r="AA29" s="669"/>
      <c r="AB29" s="669"/>
      <c r="AC29" s="669"/>
      <c r="AD29" s="669"/>
      <c r="AE29" s="669"/>
      <c r="AF29" s="669"/>
      <c r="AG29" s="673"/>
    </row>
    <row r="30" spans="1:46" ht="8.25" customHeight="1">
      <c r="A30" s="435"/>
      <c r="B30" s="434"/>
      <c r="C30" s="434"/>
      <c r="D30" s="434"/>
      <c r="E30" s="436"/>
      <c r="F30" s="438"/>
      <c r="G30" s="438"/>
      <c r="H30" s="438"/>
      <c r="I30" s="438"/>
      <c r="J30" s="438"/>
      <c r="K30" s="438"/>
      <c r="L30" s="438"/>
      <c r="M30" s="438"/>
      <c r="N30" s="438"/>
      <c r="O30" s="438"/>
      <c r="P30" s="438"/>
      <c r="Q30" s="438"/>
      <c r="R30" s="438"/>
      <c r="S30" s="438"/>
      <c r="T30" s="438"/>
      <c r="U30" s="438"/>
      <c r="V30" s="438"/>
      <c r="W30" s="438"/>
      <c r="X30" s="438"/>
      <c r="Y30" s="438"/>
      <c r="Z30" s="438"/>
      <c r="AA30" s="438"/>
      <c r="AB30" s="438"/>
      <c r="AC30" s="438"/>
      <c r="AD30" s="438"/>
      <c r="AE30" s="438"/>
      <c r="AF30" s="438"/>
      <c r="AG30" s="439"/>
    </row>
    <row r="31" spans="1:46">
      <c r="A31" s="440" t="s">
        <v>1128</v>
      </c>
      <c r="B31" s="441"/>
      <c r="C31" s="443"/>
      <c r="D31" s="443"/>
      <c r="E31" s="669"/>
      <c r="F31" s="669"/>
      <c r="G31" s="669"/>
      <c r="H31" s="669"/>
      <c r="I31" s="669"/>
      <c r="J31" s="669"/>
      <c r="K31" s="669"/>
      <c r="L31" s="669"/>
      <c r="M31" s="669"/>
      <c r="N31" s="444"/>
      <c r="O31" s="674" t="s">
        <v>566</v>
      </c>
      <c r="P31" s="674"/>
      <c r="Q31" s="674"/>
      <c r="R31" s="674"/>
      <c r="S31" s="674"/>
      <c r="T31" s="675"/>
      <c r="U31" s="676"/>
      <c r="V31" s="676"/>
      <c r="W31" s="676"/>
      <c r="X31" s="676"/>
      <c r="Y31" s="676"/>
      <c r="Z31" s="676"/>
      <c r="AA31" s="676"/>
      <c r="AB31" s="676"/>
      <c r="AC31" s="676"/>
      <c r="AD31" s="676"/>
      <c r="AE31" s="676"/>
      <c r="AF31" s="676"/>
      <c r="AG31" s="677"/>
      <c r="AK31" s="191"/>
      <c r="AL31" s="191"/>
      <c r="AM31" s="191"/>
      <c r="AN31" s="191"/>
      <c r="AO31" s="191"/>
      <c r="AP31" s="191"/>
      <c r="AQ31" s="191"/>
      <c r="AR31" s="191"/>
      <c r="AS31" s="191"/>
      <c r="AT31" s="191"/>
    </row>
    <row r="32" spans="1:46" ht="6" customHeight="1" thickBot="1">
      <c r="A32" s="445"/>
      <c r="B32" s="446"/>
      <c r="C32" s="447"/>
      <c r="D32" s="447"/>
      <c r="E32" s="448"/>
      <c r="F32" s="448"/>
      <c r="G32" s="448"/>
      <c r="H32" s="448"/>
      <c r="I32" s="448"/>
      <c r="J32" s="448"/>
      <c r="K32" s="448"/>
      <c r="L32" s="448"/>
      <c r="M32" s="448"/>
      <c r="N32" s="449"/>
      <c r="O32" s="450"/>
      <c r="P32" s="450"/>
      <c r="Q32" s="450"/>
      <c r="R32" s="450"/>
      <c r="S32" s="450"/>
      <c r="T32" s="451"/>
      <c r="U32" s="451"/>
      <c r="V32" s="451"/>
      <c r="W32" s="451"/>
      <c r="X32" s="451"/>
      <c r="Y32" s="451"/>
      <c r="Z32" s="451"/>
      <c r="AA32" s="451"/>
      <c r="AB32" s="451"/>
      <c r="AC32" s="451"/>
      <c r="AD32" s="451"/>
      <c r="AE32" s="451"/>
      <c r="AF32" s="451"/>
      <c r="AG32" s="452"/>
      <c r="AK32" s="191"/>
      <c r="AL32" s="191"/>
      <c r="AM32" s="191"/>
      <c r="AN32" s="191"/>
      <c r="AO32" s="191"/>
      <c r="AP32" s="191"/>
      <c r="AQ32" s="191"/>
      <c r="AR32" s="191"/>
      <c r="AS32" s="191"/>
      <c r="AT32" s="191"/>
    </row>
    <row r="33" spans="1:46" ht="6" customHeight="1">
      <c r="A33" s="191"/>
      <c r="B33" s="191"/>
      <c r="C33" s="190"/>
      <c r="D33" s="190"/>
      <c r="E33" s="402"/>
      <c r="F33" s="402"/>
      <c r="G33" s="402"/>
      <c r="H33" s="402"/>
      <c r="I33" s="402"/>
      <c r="J33" s="402"/>
      <c r="K33" s="402"/>
      <c r="L33" s="402"/>
      <c r="M33" s="402"/>
      <c r="N33" s="203"/>
      <c r="O33" s="192"/>
      <c r="P33" s="192"/>
      <c r="Q33" s="192"/>
      <c r="R33" s="192"/>
      <c r="S33" s="192"/>
      <c r="T33" s="403"/>
      <c r="U33" s="403"/>
      <c r="V33" s="403"/>
      <c r="W33" s="403"/>
      <c r="X33" s="403"/>
      <c r="Y33" s="403"/>
      <c r="Z33" s="403"/>
      <c r="AA33" s="403"/>
      <c r="AB33" s="403"/>
      <c r="AC33" s="403"/>
      <c r="AD33" s="403"/>
      <c r="AE33" s="403"/>
      <c r="AF33" s="403"/>
      <c r="AG33" s="403"/>
      <c r="AK33" s="191"/>
      <c r="AL33" s="191"/>
      <c r="AM33" s="191"/>
      <c r="AN33" s="191"/>
      <c r="AO33" s="191"/>
      <c r="AP33" s="191"/>
      <c r="AQ33" s="191"/>
      <c r="AR33" s="191"/>
      <c r="AS33" s="191"/>
      <c r="AT33" s="191"/>
    </row>
    <row r="34" spans="1:46" ht="13.15" customHeight="1">
      <c r="A34" s="705" t="s">
        <v>565</v>
      </c>
      <c r="B34" s="705"/>
      <c r="C34" s="705"/>
      <c r="D34" s="705"/>
      <c r="E34" s="705"/>
      <c r="F34" s="705"/>
      <c r="G34" s="705"/>
      <c r="H34" s="705"/>
      <c r="I34" s="705"/>
      <c r="J34" s="705"/>
      <c r="K34" s="705"/>
      <c r="L34" s="705"/>
      <c r="M34" s="705"/>
      <c r="N34" s="705"/>
      <c r="O34" s="705"/>
      <c r="P34" s="705"/>
      <c r="Q34" s="705"/>
      <c r="R34" s="705"/>
      <c r="S34" s="705"/>
      <c r="T34" s="705"/>
      <c r="U34" s="705"/>
      <c r="V34" s="705"/>
      <c r="W34" s="705"/>
      <c r="X34" s="705"/>
      <c r="Y34" s="705"/>
      <c r="Z34" s="705"/>
      <c r="AA34" s="705"/>
      <c r="AB34" s="705"/>
      <c r="AC34" s="705"/>
      <c r="AD34" s="705"/>
      <c r="AE34" s="705"/>
      <c r="AF34" s="705"/>
      <c r="AG34" s="705"/>
      <c r="AH34" s="650"/>
      <c r="AI34" s="650"/>
      <c r="AJ34" s="650"/>
      <c r="AK34" s="650"/>
      <c r="AL34" s="650"/>
    </row>
    <row r="35" spans="1:46">
      <c r="A35" s="705"/>
      <c r="B35" s="705"/>
      <c r="C35" s="705"/>
      <c r="D35" s="705"/>
      <c r="E35" s="705"/>
      <c r="F35" s="705"/>
      <c r="G35" s="705"/>
      <c r="H35" s="705"/>
      <c r="I35" s="705"/>
      <c r="J35" s="705"/>
      <c r="K35" s="705"/>
      <c r="L35" s="705"/>
      <c r="M35" s="705"/>
      <c r="N35" s="705"/>
      <c r="O35" s="705"/>
      <c r="P35" s="705"/>
      <c r="Q35" s="705"/>
      <c r="R35" s="705"/>
      <c r="S35" s="705"/>
      <c r="T35" s="705"/>
      <c r="U35" s="705"/>
      <c r="V35" s="705"/>
      <c r="W35" s="705"/>
      <c r="X35" s="705"/>
      <c r="Y35" s="705"/>
      <c r="Z35" s="705"/>
      <c r="AA35" s="705"/>
      <c r="AB35" s="705"/>
      <c r="AC35" s="705"/>
      <c r="AD35" s="705"/>
      <c r="AE35" s="705"/>
      <c r="AF35" s="705"/>
      <c r="AG35" s="705"/>
      <c r="AH35" s="650"/>
      <c r="AI35" s="650"/>
      <c r="AJ35" s="650"/>
      <c r="AK35" s="650"/>
      <c r="AL35" s="650"/>
    </row>
    <row r="36" spans="1:46">
      <c r="A36" s="708"/>
      <c r="B36" s="708"/>
      <c r="C36" s="708"/>
      <c r="D36" s="708"/>
      <c r="E36" s="708"/>
      <c r="F36" s="708"/>
      <c r="G36" s="708"/>
      <c r="H36" s="708"/>
      <c r="I36" s="708"/>
      <c r="J36" s="708"/>
      <c r="K36" s="708"/>
      <c r="L36" s="708"/>
      <c r="M36" s="708"/>
      <c r="N36" s="708"/>
      <c r="O36" s="708"/>
      <c r="P36" s="708"/>
      <c r="Q36" s="708"/>
      <c r="R36" s="708"/>
      <c r="S36" s="708"/>
      <c r="T36" s="708"/>
      <c r="U36" s="708"/>
      <c r="V36" s="708"/>
      <c r="W36" s="708"/>
      <c r="X36" s="708"/>
      <c r="Y36" s="708"/>
      <c r="Z36" s="708"/>
      <c r="AA36" s="708"/>
      <c r="AB36" s="708"/>
      <c r="AC36" s="708"/>
      <c r="AD36" s="708"/>
      <c r="AE36" s="708"/>
      <c r="AF36" s="708"/>
      <c r="AG36" s="708"/>
      <c r="AH36" s="650"/>
      <c r="AI36" s="650"/>
      <c r="AJ36" s="650"/>
      <c r="AK36" s="650"/>
      <c r="AL36" s="650"/>
    </row>
    <row r="37" spans="1:46">
      <c r="A37" s="651"/>
      <c r="B37" s="652"/>
      <c r="C37" s="652"/>
      <c r="D37" s="652"/>
      <c r="E37" s="652"/>
      <c r="F37" s="652"/>
      <c r="G37" s="652"/>
      <c r="H37" s="652"/>
      <c r="I37" s="652"/>
      <c r="J37" s="652"/>
      <c r="K37" s="652"/>
      <c r="L37" s="652"/>
      <c r="M37" s="652"/>
      <c r="N37" s="652"/>
      <c r="O37" s="652"/>
      <c r="P37" s="652"/>
      <c r="Q37" s="652"/>
      <c r="R37" s="652"/>
      <c r="S37" s="652"/>
      <c r="T37" s="652"/>
      <c r="U37" s="652"/>
      <c r="V37" s="652"/>
      <c r="W37" s="652"/>
      <c r="X37" s="652"/>
      <c r="Y37" s="652"/>
      <c r="Z37" s="652"/>
      <c r="AA37" s="652"/>
      <c r="AB37" s="652"/>
      <c r="AC37" s="652"/>
      <c r="AD37" s="652"/>
      <c r="AE37" s="652"/>
      <c r="AF37" s="652"/>
      <c r="AG37" s="653"/>
      <c r="AH37" s="193"/>
      <c r="AI37" s="193"/>
      <c r="AJ37" s="193"/>
      <c r="AK37" s="193"/>
      <c r="AL37" s="193"/>
    </row>
    <row r="38" spans="1:46">
      <c r="A38" s="654"/>
      <c r="B38" s="655"/>
      <c r="C38" s="655"/>
      <c r="D38" s="655"/>
      <c r="E38" s="655"/>
      <c r="F38" s="655"/>
      <c r="G38" s="655"/>
      <c r="H38" s="655"/>
      <c r="I38" s="655"/>
      <c r="J38" s="655"/>
      <c r="K38" s="655"/>
      <c r="L38" s="655"/>
      <c r="M38" s="655"/>
      <c r="N38" s="655"/>
      <c r="O38" s="655"/>
      <c r="P38" s="655"/>
      <c r="Q38" s="655"/>
      <c r="R38" s="655"/>
      <c r="S38" s="655"/>
      <c r="T38" s="655"/>
      <c r="U38" s="655"/>
      <c r="V38" s="655"/>
      <c r="W38" s="655"/>
      <c r="X38" s="655"/>
      <c r="Y38" s="655"/>
      <c r="Z38" s="655"/>
      <c r="AA38" s="655"/>
      <c r="AB38" s="655"/>
      <c r="AC38" s="655"/>
      <c r="AD38" s="655"/>
      <c r="AE38" s="655"/>
      <c r="AF38" s="655"/>
      <c r="AG38" s="656"/>
      <c r="AH38" s="193"/>
      <c r="AI38" s="193"/>
      <c r="AJ38" s="193"/>
      <c r="AK38" s="193"/>
      <c r="AL38" s="193"/>
    </row>
    <row r="39" spans="1:46">
      <c r="A39" s="654"/>
      <c r="B39" s="655"/>
      <c r="C39" s="655"/>
      <c r="D39" s="655"/>
      <c r="E39" s="655"/>
      <c r="F39" s="655"/>
      <c r="G39" s="655"/>
      <c r="H39" s="655"/>
      <c r="I39" s="655"/>
      <c r="J39" s="655"/>
      <c r="K39" s="655"/>
      <c r="L39" s="655"/>
      <c r="M39" s="655"/>
      <c r="N39" s="655"/>
      <c r="O39" s="655"/>
      <c r="P39" s="655"/>
      <c r="Q39" s="655"/>
      <c r="R39" s="655"/>
      <c r="S39" s="655"/>
      <c r="T39" s="655"/>
      <c r="U39" s="655"/>
      <c r="V39" s="655"/>
      <c r="W39" s="655"/>
      <c r="X39" s="655"/>
      <c r="Y39" s="655"/>
      <c r="Z39" s="655"/>
      <c r="AA39" s="655"/>
      <c r="AB39" s="655"/>
      <c r="AC39" s="655"/>
      <c r="AD39" s="655"/>
      <c r="AE39" s="655"/>
      <c r="AF39" s="655"/>
      <c r="AG39" s="656"/>
      <c r="AH39" s="193"/>
      <c r="AI39" s="193"/>
      <c r="AJ39" s="193"/>
      <c r="AK39" s="193"/>
      <c r="AL39" s="193"/>
    </row>
    <row r="40" spans="1:46" ht="16.5" thickBot="1">
      <c r="A40" s="657"/>
      <c r="B40" s="658"/>
      <c r="C40" s="658"/>
      <c r="D40" s="658"/>
      <c r="E40" s="658"/>
      <c r="F40" s="658"/>
      <c r="G40" s="658"/>
      <c r="H40" s="658"/>
      <c r="I40" s="658"/>
      <c r="J40" s="658"/>
      <c r="K40" s="658"/>
      <c r="L40" s="658"/>
      <c r="M40" s="658"/>
      <c r="N40" s="658"/>
      <c r="O40" s="658"/>
      <c r="P40" s="658"/>
      <c r="Q40" s="658"/>
      <c r="R40" s="658"/>
      <c r="S40" s="658"/>
      <c r="T40" s="658"/>
      <c r="U40" s="658"/>
      <c r="V40" s="658"/>
      <c r="W40" s="658"/>
      <c r="X40" s="658"/>
      <c r="Y40" s="658"/>
      <c r="Z40" s="658"/>
      <c r="AA40" s="658"/>
      <c r="AB40" s="658"/>
      <c r="AC40" s="658"/>
      <c r="AD40" s="658"/>
      <c r="AE40" s="658"/>
      <c r="AF40" s="658"/>
      <c r="AG40" s="659"/>
      <c r="AH40" s="194"/>
      <c r="AI40" s="194"/>
      <c r="AJ40" s="194"/>
      <c r="AK40" s="194"/>
      <c r="AL40" s="194"/>
    </row>
    <row r="41" spans="1:46" s="198" customFormat="1" ht="9" customHeight="1">
      <c r="A41" s="219"/>
      <c r="B41" s="218"/>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20"/>
      <c r="AH41" s="188"/>
      <c r="AI41" s="188"/>
      <c r="AJ41" s="188"/>
      <c r="AK41" s="188"/>
      <c r="AL41" s="188"/>
    </row>
    <row r="42" spans="1:46" ht="15.75" customHeight="1">
      <c r="A42" s="639" t="s">
        <v>382</v>
      </c>
      <c r="B42" s="640"/>
      <c r="C42" s="640"/>
      <c r="D42" s="640"/>
      <c r="E42" s="640"/>
      <c r="F42" s="640"/>
      <c r="G42" s="638"/>
      <c r="H42" s="638"/>
      <c r="I42" s="638"/>
      <c r="J42" s="638"/>
      <c r="K42" s="638"/>
      <c r="L42" s="638"/>
      <c r="M42" s="638"/>
      <c r="N42" s="638"/>
      <c r="O42" s="638"/>
      <c r="P42" s="638"/>
      <c r="Q42" s="638"/>
      <c r="R42" s="638"/>
      <c r="S42" s="638"/>
      <c r="T42" s="638"/>
      <c r="U42" s="190"/>
      <c r="V42" s="629" t="s">
        <v>383</v>
      </c>
      <c r="W42" s="629"/>
      <c r="X42" s="694"/>
      <c r="Y42" s="695"/>
      <c r="Z42" s="695"/>
      <c r="AA42" s="695"/>
      <c r="AB42" s="695"/>
      <c r="AC42" s="695"/>
      <c r="AD42" s="695"/>
      <c r="AE42" s="695"/>
      <c r="AF42" s="696"/>
      <c r="AG42" s="217"/>
      <c r="AH42" s="198"/>
      <c r="AI42" s="198"/>
      <c r="AJ42" s="198"/>
      <c r="AK42" s="198"/>
      <c r="AL42" s="198"/>
    </row>
    <row r="43" spans="1:46">
      <c r="A43" s="648"/>
      <c r="B43" s="625"/>
      <c r="C43" s="625"/>
      <c r="D43" s="625"/>
      <c r="E43" s="625"/>
      <c r="F43" s="625"/>
      <c r="G43" s="629"/>
      <c r="H43" s="629"/>
      <c r="I43" s="629"/>
      <c r="J43" s="629"/>
      <c r="K43" s="629"/>
      <c r="L43" s="629"/>
      <c r="M43" s="629"/>
      <c r="N43" s="629"/>
      <c r="O43" s="629"/>
      <c r="P43" s="629"/>
      <c r="Q43" s="629"/>
      <c r="R43" s="629"/>
      <c r="S43" s="629"/>
      <c r="T43" s="629"/>
      <c r="V43" s="625"/>
      <c r="W43" s="625"/>
      <c r="AG43" s="221"/>
      <c r="AH43" s="198"/>
      <c r="AI43" s="198"/>
      <c r="AJ43" s="198"/>
      <c r="AK43" s="198"/>
      <c r="AL43" s="198"/>
    </row>
    <row r="44" spans="1:46" ht="14.25" customHeight="1">
      <c r="A44" s="205"/>
      <c r="B44" s="629" t="s">
        <v>384</v>
      </c>
      <c r="C44" s="629"/>
      <c r="D44" s="629"/>
      <c r="E44" s="629"/>
      <c r="F44" s="630"/>
      <c r="G44" s="630"/>
      <c r="H44" s="630"/>
      <c r="I44" s="630"/>
      <c r="J44" s="630"/>
      <c r="K44" s="630"/>
      <c r="L44" s="630"/>
      <c r="M44" s="630"/>
      <c r="P44" s="190"/>
      <c r="Q44" s="625" t="s">
        <v>385</v>
      </c>
      <c r="R44" s="625"/>
      <c r="S44" s="625"/>
      <c r="T44" s="625"/>
      <c r="U44" s="625"/>
      <c r="V44" s="647"/>
      <c r="W44" s="647"/>
      <c r="Y44" s="629"/>
      <c r="Z44" s="629"/>
      <c r="AB44" s="195"/>
      <c r="AC44" s="195"/>
      <c r="AG44" s="221"/>
    </row>
    <row r="45" spans="1:46" ht="10.5" customHeight="1" thickBot="1">
      <c r="A45" s="206"/>
      <c r="B45" s="207"/>
      <c r="C45" s="207"/>
      <c r="D45" s="207"/>
      <c r="E45" s="208"/>
      <c r="F45" s="207"/>
      <c r="G45" s="207"/>
      <c r="H45" s="207"/>
      <c r="I45" s="207"/>
      <c r="J45" s="207"/>
      <c r="K45" s="207"/>
      <c r="L45" s="207"/>
      <c r="M45" s="207"/>
      <c r="N45" s="207"/>
      <c r="O45" s="207"/>
      <c r="P45" s="207"/>
      <c r="Q45" s="209"/>
      <c r="R45" s="209"/>
      <c r="S45" s="209"/>
      <c r="T45" s="209"/>
      <c r="U45" s="210"/>
      <c r="V45" s="210"/>
      <c r="W45" s="210"/>
      <c r="X45" s="207"/>
      <c r="Y45" s="207"/>
      <c r="Z45" s="207"/>
      <c r="AA45" s="207"/>
      <c r="AB45" s="222"/>
      <c r="AC45" s="222"/>
      <c r="AD45" s="222"/>
      <c r="AE45" s="207"/>
      <c r="AF45" s="207"/>
      <c r="AG45" s="223"/>
    </row>
    <row r="46" spans="1:46" ht="18">
      <c r="A46" s="723" t="s">
        <v>381</v>
      </c>
      <c r="B46" s="723"/>
      <c r="C46" s="723"/>
      <c r="D46" s="723"/>
      <c r="E46" s="723"/>
      <c r="F46" s="723"/>
      <c r="G46" s="723"/>
      <c r="H46" s="723"/>
      <c r="I46" s="723"/>
      <c r="J46" s="723"/>
      <c r="K46" s="723"/>
      <c r="L46" s="723"/>
      <c r="M46" s="723"/>
      <c r="N46" s="723"/>
      <c r="O46" s="723"/>
      <c r="P46" s="723"/>
      <c r="Q46" s="723"/>
      <c r="R46" s="723"/>
      <c r="S46" s="723"/>
      <c r="T46" s="723"/>
      <c r="U46" s="723"/>
      <c r="V46" s="723"/>
      <c r="W46" s="723"/>
      <c r="X46" s="723"/>
      <c r="Y46" s="723"/>
      <c r="Z46" s="723"/>
      <c r="AA46" s="723"/>
      <c r="AB46" s="723"/>
      <c r="AC46" s="723"/>
      <c r="AD46" s="723"/>
      <c r="AE46" s="723"/>
      <c r="AF46" s="723"/>
      <c r="AG46" s="723"/>
    </row>
    <row r="47" spans="1:46" ht="7.5" customHeight="1">
      <c r="E47" s="647"/>
      <c r="F47" s="647"/>
      <c r="G47" s="647"/>
      <c r="H47" s="647"/>
      <c r="I47" s="647"/>
      <c r="J47" s="647"/>
      <c r="K47" s="647"/>
      <c r="L47" s="647"/>
      <c r="M47" s="647"/>
      <c r="N47" s="647"/>
      <c r="O47" s="647"/>
      <c r="P47" s="647"/>
      <c r="AH47" s="195"/>
      <c r="AI47" s="195"/>
      <c r="AJ47" s="195"/>
      <c r="AK47" s="195"/>
      <c r="AL47" s="195"/>
    </row>
    <row r="48" spans="1:46">
      <c r="A48" s="625" t="s">
        <v>450</v>
      </c>
      <c r="B48" s="625"/>
      <c r="C48" s="625"/>
      <c r="D48" s="710"/>
      <c r="E48" s="710"/>
      <c r="F48" s="710"/>
      <c r="G48" s="710"/>
      <c r="H48" s="710"/>
      <c r="I48" s="710"/>
      <c r="J48" s="710"/>
      <c r="K48" s="710"/>
      <c r="L48" s="710"/>
      <c r="M48" s="710"/>
      <c r="N48" s="710"/>
      <c r="O48" s="710"/>
      <c r="P48" s="710"/>
      <c r="R48" s="625" t="s">
        <v>438</v>
      </c>
      <c r="S48" s="625"/>
      <c r="T48" s="625"/>
      <c r="U48" s="625"/>
      <c r="V48" s="631"/>
      <c r="W48" s="631"/>
      <c r="X48" s="631"/>
      <c r="Y48" s="631"/>
      <c r="Z48" s="631"/>
      <c r="AA48" s="631"/>
      <c r="AB48" s="631"/>
      <c r="AC48" s="631"/>
      <c r="AD48" s="631"/>
      <c r="AE48" s="631"/>
      <c r="AF48" s="631"/>
      <c r="AG48" s="631"/>
    </row>
    <row r="49" spans="1:33" ht="9" customHeight="1">
      <c r="M49" s="188" t="s">
        <v>221</v>
      </c>
      <c r="V49" s="711" t="s">
        <v>221</v>
      </c>
      <c r="W49" s="711"/>
      <c r="X49" s="711"/>
      <c r="Y49" s="711"/>
      <c r="Z49" s="711"/>
      <c r="AA49" s="711"/>
      <c r="AB49" s="711"/>
      <c r="AC49" s="711"/>
      <c r="AD49" s="711"/>
      <c r="AE49" s="711"/>
      <c r="AF49" s="711"/>
      <c r="AG49" s="711"/>
    </row>
    <row r="50" spans="1:33">
      <c r="A50" s="188" t="s">
        <v>446</v>
      </c>
      <c r="F50" s="631"/>
      <c r="G50" s="631"/>
      <c r="H50" s="631"/>
      <c r="I50" s="631"/>
      <c r="J50" s="631"/>
      <c r="K50" s="631"/>
      <c r="L50" s="631"/>
      <c r="M50" s="631"/>
      <c r="N50" s="631"/>
      <c r="O50" s="631"/>
      <c r="P50" s="631"/>
      <c r="R50" s="640" t="s">
        <v>420</v>
      </c>
      <c r="S50" s="640"/>
      <c r="T50" s="640"/>
      <c r="U50" s="640"/>
      <c r="V50" s="631"/>
      <c r="W50" s="631"/>
      <c r="X50" s="631"/>
      <c r="Y50" s="631"/>
      <c r="Z50" s="631"/>
      <c r="AA50" s="631"/>
      <c r="AB50" s="631"/>
      <c r="AC50" s="631"/>
      <c r="AD50" s="631"/>
      <c r="AE50" s="631"/>
      <c r="AF50" s="631"/>
      <c r="AG50" s="631"/>
    </row>
    <row r="51" spans="1:33" ht="9" customHeight="1">
      <c r="T51" s="188" t="s">
        <v>221</v>
      </c>
    </row>
    <row r="52" spans="1:33">
      <c r="A52" s="625" t="s">
        <v>447</v>
      </c>
      <c r="B52" s="625"/>
      <c r="C52" s="631"/>
      <c r="D52" s="631"/>
      <c r="E52" s="631"/>
      <c r="F52" s="631"/>
      <c r="G52" s="631"/>
      <c r="H52" s="631"/>
      <c r="I52" s="631"/>
      <c r="J52" s="631"/>
      <c r="K52" s="631"/>
      <c r="L52" s="631"/>
      <c r="M52" s="631"/>
      <c r="O52" s="196" t="s">
        <v>448</v>
      </c>
      <c r="P52" s="197"/>
      <c r="Q52" s="631"/>
      <c r="R52" s="631"/>
      <c r="S52" s="631"/>
      <c r="T52" s="631"/>
      <c r="U52" s="631"/>
      <c r="V52" s="631"/>
      <c r="X52" s="625" t="s">
        <v>449</v>
      </c>
      <c r="Y52" s="625"/>
      <c r="Z52" s="625"/>
      <c r="AA52" s="631"/>
      <c r="AB52" s="631"/>
      <c r="AC52" s="631"/>
      <c r="AD52" s="631"/>
      <c r="AE52" s="631"/>
      <c r="AF52" s="631"/>
      <c r="AG52" s="631"/>
    </row>
    <row r="53" spans="1:33" ht="18.75" customHeight="1">
      <c r="A53" s="625" t="s">
        <v>566</v>
      </c>
      <c r="B53" s="625"/>
      <c r="C53" s="625"/>
      <c r="D53" s="625"/>
      <c r="E53" s="625"/>
      <c r="F53" s="641"/>
      <c r="G53" s="642"/>
      <c r="H53" s="642"/>
      <c r="I53" s="642"/>
      <c r="J53" s="642"/>
      <c r="K53" s="642"/>
      <c r="L53" s="642"/>
      <c r="M53" s="642"/>
      <c r="N53" s="642"/>
      <c r="O53" s="642"/>
      <c r="P53" s="642"/>
      <c r="Q53" s="642"/>
      <c r="R53" s="642"/>
      <c r="S53" s="642"/>
      <c r="T53" s="642"/>
      <c r="U53" s="642"/>
      <c r="V53" s="642"/>
      <c r="W53" s="642"/>
      <c r="X53" s="642"/>
      <c r="Y53" s="642"/>
      <c r="Z53" s="642"/>
      <c r="AA53" s="642"/>
      <c r="AB53" s="642"/>
      <c r="AC53" s="642"/>
      <c r="AD53" s="642"/>
      <c r="AE53" s="642"/>
      <c r="AF53" s="642"/>
      <c r="AG53" s="642"/>
    </row>
    <row r="54" spans="1:33" ht="7.5" customHeight="1"/>
    <row r="55" spans="1:33">
      <c r="A55" s="625" t="s">
        <v>450</v>
      </c>
      <c r="B55" s="625"/>
      <c r="C55" s="625"/>
      <c r="D55" s="631"/>
      <c r="E55" s="631"/>
      <c r="F55" s="631"/>
      <c r="G55" s="631"/>
      <c r="H55" s="631"/>
      <c r="I55" s="631"/>
      <c r="J55" s="631"/>
      <c r="K55" s="631"/>
      <c r="L55" s="631"/>
      <c r="M55" s="631"/>
      <c r="N55" s="631"/>
      <c r="O55" s="631"/>
      <c r="P55" s="631"/>
      <c r="R55" s="625" t="s">
        <v>438</v>
      </c>
      <c r="S55" s="625"/>
      <c r="T55" s="625"/>
      <c r="U55" s="625"/>
      <c r="V55" s="631"/>
      <c r="W55" s="631"/>
      <c r="X55" s="631"/>
      <c r="Y55" s="631"/>
      <c r="Z55" s="631"/>
      <c r="AA55" s="631"/>
      <c r="AB55" s="631"/>
      <c r="AC55" s="631"/>
      <c r="AD55" s="631"/>
      <c r="AE55" s="631"/>
      <c r="AF55" s="631"/>
      <c r="AG55" s="631"/>
    </row>
    <row r="56" spans="1:33" ht="9" customHeight="1">
      <c r="Z56" s="188" t="s">
        <v>221</v>
      </c>
    </row>
    <row r="57" spans="1:33">
      <c r="A57" s="188" t="s">
        <v>446</v>
      </c>
      <c r="F57" s="631"/>
      <c r="G57" s="631"/>
      <c r="H57" s="631"/>
      <c r="I57" s="631"/>
      <c r="J57" s="631"/>
      <c r="K57" s="631"/>
      <c r="L57" s="631"/>
      <c r="M57" s="631"/>
      <c r="N57" s="631"/>
      <c r="O57" s="631"/>
      <c r="P57" s="631"/>
      <c r="R57" s="640" t="s">
        <v>420</v>
      </c>
      <c r="S57" s="640"/>
      <c r="T57" s="640"/>
      <c r="U57" s="640"/>
      <c r="V57" s="631"/>
      <c r="W57" s="631"/>
      <c r="X57" s="631"/>
      <c r="Y57" s="631"/>
      <c r="Z57" s="631"/>
      <c r="AA57" s="631"/>
      <c r="AB57" s="631"/>
      <c r="AC57" s="631"/>
      <c r="AD57" s="631"/>
      <c r="AE57" s="631"/>
      <c r="AF57" s="631"/>
      <c r="AG57" s="631"/>
    </row>
    <row r="58" spans="1:33" ht="9" customHeight="1"/>
    <row r="59" spans="1:33">
      <c r="A59" s="625" t="s">
        <v>447</v>
      </c>
      <c r="B59" s="625"/>
      <c r="C59" s="631"/>
      <c r="D59" s="631"/>
      <c r="E59" s="631"/>
      <c r="F59" s="631"/>
      <c r="G59" s="631"/>
      <c r="H59" s="631"/>
      <c r="I59" s="631"/>
      <c r="J59" s="631"/>
      <c r="K59" s="631"/>
      <c r="L59" s="631"/>
      <c r="M59" s="631"/>
      <c r="O59" s="196" t="s">
        <v>448</v>
      </c>
      <c r="P59" s="197"/>
      <c r="Q59" s="631"/>
      <c r="R59" s="631"/>
      <c r="S59" s="631"/>
      <c r="T59" s="631"/>
      <c r="U59" s="631"/>
      <c r="V59" s="631"/>
      <c r="W59" s="629" t="s">
        <v>449</v>
      </c>
      <c r="X59" s="629"/>
      <c r="Y59" s="629"/>
      <c r="Z59" s="629"/>
      <c r="AA59" s="631"/>
      <c r="AB59" s="631"/>
      <c r="AC59" s="631"/>
      <c r="AD59" s="631"/>
      <c r="AE59" s="631"/>
      <c r="AF59" s="631"/>
      <c r="AG59" s="631"/>
    </row>
    <row r="60" spans="1:33" ht="21" customHeight="1">
      <c r="A60" s="625" t="s">
        <v>566</v>
      </c>
      <c r="B60" s="625"/>
      <c r="C60" s="625"/>
      <c r="D60" s="625"/>
      <c r="E60" s="625"/>
      <c r="F60" s="641"/>
      <c r="G60" s="642"/>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row>
    <row r="61" spans="1:33">
      <c r="A61" s="192"/>
      <c r="B61" s="192"/>
      <c r="C61" s="192"/>
      <c r="D61" s="192"/>
      <c r="E61" s="192"/>
      <c r="F61" s="204"/>
      <c r="G61" s="204"/>
      <c r="H61" s="204"/>
      <c r="I61" s="204"/>
      <c r="J61" s="204"/>
      <c r="K61" s="204"/>
      <c r="L61" s="204"/>
      <c r="M61" s="204"/>
      <c r="N61" s="204"/>
      <c r="O61" s="204"/>
      <c r="P61" s="204"/>
      <c r="Q61" s="190"/>
      <c r="R61" s="190"/>
      <c r="S61" s="190"/>
      <c r="T61" s="190"/>
      <c r="U61" s="190"/>
      <c r="V61" s="204"/>
      <c r="W61" s="204"/>
      <c r="X61" s="204"/>
      <c r="Y61" s="204"/>
      <c r="Z61" s="204"/>
      <c r="AA61" s="204"/>
      <c r="AB61" s="204"/>
      <c r="AC61" s="204"/>
      <c r="AD61" s="204"/>
      <c r="AE61" s="204"/>
      <c r="AF61" s="204"/>
      <c r="AG61" s="204"/>
    </row>
    <row r="62" spans="1:33">
      <c r="A62" s="625" t="s">
        <v>450</v>
      </c>
      <c r="B62" s="625"/>
      <c r="C62" s="625"/>
      <c r="D62" s="631"/>
      <c r="E62" s="631"/>
      <c r="F62" s="631"/>
      <c r="G62" s="631"/>
      <c r="H62" s="631"/>
      <c r="I62" s="631"/>
      <c r="J62" s="631"/>
      <c r="K62" s="631"/>
      <c r="L62" s="631"/>
      <c r="M62" s="631"/>
      <c r="N62" s="631"/>
      <c r="O62" s="631"/>
      <c r="P62" s="631"/>
      <c r="R62" s="625" t="s">
        <v>438</v>
      </c>
      <c r="S62" s="625"/>
      <c r="T62" s="625"/>
      <c r="U62" s="625"/>
      <c r="V62" s="631"/>
      <c r="W62" s="631"/>
      <c r="X62" s="631"/>
      <c r="Y62" s="631"/>
      <c r="Z62" s="631"/>
      <c r="AA62" s="631"/>
      <c r="AB62" s="631"/>
      <c r="AC62" s="631"/>
      <c r="AD62" s="631"/>
      <c r="AE62" s="631"/>
      <c r="AF62" s="631"/>
      <c r="AG62" s="631"/>
    </row>
    <row r="63" spans="1:33" ht="9" customHeight="1"/>
    <row r="64" spans="1:33">
      <c r="A64" s="188" t="s">
        <v>446</v>
      </c>
      <c r="F64" s="631"/>
      <c r="G64" s="631"/>
      <c r="H64" s="631"/>
      <c r="I64" s="631"/>
      <c r="J64" s="631"/>
      <c r="K64" s="631"/>
      <c r="L64" s="631"/>
      <c r="M64" s="631"/>
      <c r="N64" s="631"/>
      <c r="O64" s="631"/>
      <c r="P64" s="631"/>
      <c r="R64" s="640" t="s">
        <v>420</v>
      </c>
      <c r="S64" s="640"/>
      <c r="T64" s="640"/>
      <c r="U64" s="640"/>
      <c r="V64" s="631"/>
      <c r="W64" s="631"/>
      <c r="X64" s="631"/>
      <c r="Y64" s="631"/>
      <c r="Z64" s="631"/>
      <c r="AA64" s="631"/>
      <c r="AB64" s="631"/>
      <c r="AC64" s="631"/>
      <c r="AD64" s="631"/>
      <c r="AE64" s="631"/>
      <c r="AF64" s="631"/>
      <c r="AG64" s="631"/>
    </row>
    <row r="65" spans="1:38" ht="9" customHeight="1"/>
    <row r="66" spans="1:38">
      <c r="A66" s="625" t="s">
        <v>447</v>
      </c>
      <c r="B66" s="625"/>
      <c r="C66" s="631"/>
      <c r="D66" s="631"/>
      <c r="E66" s="631"/>
      <c r="F66" s="631"/>
      <c r="G66" s="631"/>
      <c r="H66" s="631"/>
      <c r="I66" s="631"/>
      <c r="J66" s="631"/>
      <c r="K66" s="631"/>
      <c r="L66" s="631"/>
      <c r="M66" s="631"/>
      <c r="O66" s="196" t="s">
        <v>448</v>
      </c>
      <c r="P66" s="197"/>
      <c r="Q66" s="631"/>
      <c r="R66" s="631"/>
      <c r="S66" s="631"/>
      <c r="T66" s="631"/>
      <c r="U66" s="631"/>
      <c r="V66" s="631"/>
      <c r="W66" s="629" t="s">
        <v>449</v>
      </c>
      <c r="X66" s="629"/>
      <c r="Y66" s="629"/>
      <c r="Z66" s="629"/>
      <c r="AA66" s="631"/>
      <c r="AB66" s="631"/>
      <c r="AC66" s="631"/>
      <c r="AD66" s="631"/>
      <c r="AE66" s="631"/>
      <c r="AF66" s="631"/>
      <c r="AG66" s="631"/>
    </row>
    <row r="67" spans="1:38" ht="21.75" customHeight="1">
      <c r="A67" s="625" t="s">
        <v>566</v>
      </c>
      <c r="B67" s="625"/>
      <c r="C67" s="625"/>
      <c r="D67" s="625"/>
      <c r="E67" s="625"/>
      <c r="F67" s="642"/>
      <c r="G67" s="642"/>
      <c r="H67" s="642"/>
      <c r="I67" s="642"/>
      <c r="J67" s="642"/>
      <c r="K67" s="642"/>
      <c r="L67" s="642"/>
      <c r="M67" s="642"/>
      <c r="N67" s="642"/>
      <c r="O67" s="642"/>
      <c r="P67" s="642"/>
      <c r="Q67" s="642"/>
      <c r="R67" s="642"/>
      <c r="S67" s="642"/>
      <c r="T67" s="642"/>
      <c r="U67" s="642"/>
      <c r="V67" s="642"/>
      <c r="W67" s="642"/>
      <c r="X67" s="642"/>
      <c r="Y67" s="642"/>
      <c r="Z67" s="642"/>
      <c r="AA67" s="642"/>
      <c r="AB67" s="642"/>
      <c r="AC67" s="642"/>
      <c r="AD67" s="642"/>
      <c r="AE67" s="642"/>
      <c r="AF67" s="642"/>
      <c r="AG67" s="642"/>
    </row>
    <row r="69" spans="1:38">
      <c r="A69" s="625" t="s">
        <v>450</v>
      </c>
      <c r="B69" s="625"/>
      <c r="C69" s="625"/>
      <c r="D69" s="631"/>
      <c r="E69" s="631"/>
      <c r="F69" s="631"/>
      <c r="G69" s="631"/>
      <c r="H69" s="631"/>
      <c r="I69" s="631"/>
      <c r="J69" s="631"/>
      <c r="K69" s="631"/>
      <c r="L69" s="631"/>
      <c r="M69" s="631"/>
      <c r="N69" s="631"/>
      <c r="O69" s="631"/>
      <c r="P69" s="631"/>
      <c r="R69" s="625" t="s">
        <v>438</v>
      </c>
      <c r="S69" s="625"/>
      <c r="T69" s="625"/>
      <c r="U69" s="625"/>
      <c r="V69" s="631"/>
      <c r="W69" s="631"/>
      <c r="X69" s="631"/>
      <c r="Y69" s="631"/>
      <c r="Z69" s="631"/>
      <c r="AA69" s="631"/>
      <c r="AB69" s="631"/>
      <c r="AC69" s="631"/>
      <c r="AD69" s="631"/>
      <c r="AE69" s="631"/>
      <c r="AF69" s="631"/>
      <c r="AG69" s="631"/>
    </row>
    <row r="70" spans="1:38" ht="9" customHeight="1"/>
    <row r="71" spans="1:38">
      <c r="A71" s="188" t="s">
        <v>446</v>
      </c>
      <c r="F71" s="631"/>
      <c r="G71" s="631"/>
      <c r="H71" s="631"/>
      <c r="I71" s="631"/>
      <c r="J71" s="631"/>
      <c r="K71" s="631"/>
      <c r="L71" s="631"/>
      <c r="M71" s="631"/>
      <c r="N71" s="631"/>
      <c r="O71" s="631"/>
      <c r="P71" s="631"/>
      <c r="R71" s="640" t="s">
        <v>420</v>
      </c>
      <c r="S71" s="640"/>
      <c r="T71" s="640"/>
      <c r="U71" s="640"/>
      <c r="V71" s="631"/>
      <c r="W71" s="631"/>
      <c r="X71" s="631"/>
      <c r="Y71" s="631"/>
      <c r="Z71" s="631"/>
      <c r="AA71" s="631"/>
      <c r="AB71" s="631"/>
      <c r="AC71" s="631"/>
      <c r="AD71" s="631"/>
      <c r="AE71" s="631"/>
      <c r="AF71" s="631"/>
      <c r="AG71" s="631"/>
    </row>
    <row r="72" spans="1:38" ht="9" customHeight="1"/>
    <row r="73" spans="1:38" s="198" customFormat="1">
      <c r="A73" s="644" t="s">
        <v>447</v>
      </c>
      <c r="B73" s="644"/>
      <c r="C73" s="642"/>
      <c r="D73" s="642"/>
      <c r="E73" s="642"/>
      <c r="F73" s="642"/>
      <c r="G73" s="642"/>
      <c r="H73" s="642"/>
      <c r="I73" s="642"/>
      <c r="J73" s="642"/>
      <c r="K73" s="642"/>
      <c r="L73" s="642"/>
      <c r="M73" s="642"/>
      <c r="N73" s="642"/>
      <c r="O73" s="643" t="s">
        <v>448</v>
      </c>
      <c r="P73" s="643"/>
      <c r="Q73" s="631"/>
      <c r="R73" s="631"/>
      <c r="S73" s="631"/>
      <c r="T73" s="631"/>
      <c r="U73" s="631"/>
      <c r="V73" s="631"/>
      <c r="W73" s="629" t="s">
        <v>449</v>
      </c>
      <c r="X73" s="629"/>
      <c r="Y73" s="629"/>
      <c r="Z73" s="629"/>
      <c r="AA73" s="631"/>
      <c r="AB73" s="631"/>
      <c r="AC73" s="631"/>
      <c r="AD73" s="631"/>
      <c r="AE73" s="631"/>
      <c r="AF73" s="631"/>
      <c r="AG73" s="631"/>
      <c r="AH73" s="188"/>
      <c r="AI73" s="188"/>
      <c r="AJ73" s="188"/>
      <c r="AK73" s="188"/>
      <c r="AL73" s="188"/>
    </row>
    <row r="74" spans="1:38" s="198" customFormat="1" ht="24.75" customHeight="1">
      <c r="A74" s="625" t="s">
        <v>566</v>
      </c>
      <c r="B74" s="625"/>
      <c r="C74" s="625"/>
      <c r="D74" s="625"/>
      <c r="E74" s="625"/>
      <c r="F74" s="642"/>
      <c r="G74" s="642"/>
      <c r="H74" s="642"/>
      <c r="I74" s="642"/>
      <c r="J74" s="642"/>
      <c r="K74" s="642"/>
      <c r="L74" s="642"/>
      <c r="M74" s="642"/>
      <c r="N74" s="642"/>
      <c r="O74" s="642"/>
      <c r="P74" s="642"/>
      <c r="Q74" s="642"/>
      <c r="R74" s="642"/>
      <c r="S74" s="642"/>
      <c r="T74" s="642"/>
      <c r="U74" s="642"/>
      <c r="V74" s="642"/>
      <c r="W74" s="642"/>
      <c r="X74" s="642"/>
      <c r="Y74" s="642"/>
      <c r="Z74" s="642"/>
      <c r="AA74" s="642"/>
      <c r="AB74" s="642"/>
      <c r="AC74" s="642"/>
      <c r="AD74" s="642"/>
      <c r="AE74" s="642"/>
      <c r="AF74" s="642"/>
      <c r="AG74" s="642"/>
      <c r="AH74" s="188"/>
      <c r="AI74" s="188"/>
      <c r="AJ74" s="188"/>
      <c r="AK74" s="188"/>
      <c r="AL74" s="188"/>
    </row>
    <row r="75" spans="1:38" s="198" customFormat="1" ht="9.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88"/>
      <c r="AI75" s="188"/>
      <c r="AJ75" s="188"/>
      <c r="AK75" s="188"/>
      <c r="AL75" s="188"/>
    </row>
    <row r="76" spans="1:38" s="213" customFormat="1" ht="21.75" customHeight="1">
      <c r="A76" s="216" t="s">
        <v>794</v>
      </c>
      <c r="E76" s="214"/>
      <c r="O76" s="212" t="s">
        <v>818</v>
      </c>
      <c r="P76" s="215"/>
      <c r="Q76" s="215"/>
      <c r="R76" s="215"/>
      <c r="S76" s="215"/>
      <c r="T76" s="215"/>
      <c r="U76" s="215"/>
      <c r="V76" s="215"/>
      <c r="W76" s="215"/>
      <c r="X76" s="215"/>
      <c r="Y76" s="215"/>
      <c r="Z76" s="215"/>
      <c r="AA76" s="215"/>
      <c r="AB76" s="215"/>
      <c r="AC76" s="215"/>
      <c r="AD76" s="215"/>
      <c r="AE76" s="215"/>
      <c r="AF76" s="215"/>
      <c r="AG76" s="215"/>
      <c r="AH76" s="215"/>
    </row>
    <row r="77" spans="1:38" ht="22.5" customHeight="1">
      <c r="A77" s="632" t="s">
        <v>872</v>
      </c>
      <c r="B77" s="632"/>
      <c r="C77" s="633"/>
      <c r="D77" s="634"/>
      <c r="E77" s="188"/>
      <c r="F77" s="632" t="s">
        <v>693</v>
      </c>
      <c r="G77" s="632"/>
      <c r="H77" s="635"/>
      <c r="I77" s="636"/>
      <c r="O77" s="646" t="s">
        <v>819</v>
      </c>
      <c r="P77" s="646"/>
      <c r="Q77" s="646"/>
      <c r="R77" s="646"/>
      <c r="S77" s="646"/>
      <c r="T77" s="646"/>
      <c r="U77" s="646"/>
      <c r="V77" s="646"/>
      <c r="W77" s="637"/>
      <c r="X77" s="637"/>
      <c r="Y77" s="637"/>
      <c r="Z77" s="637"/>
      <c r="AA77" s="637"/>
      <c r="AB77" s="637"/>
      <c r="AC77" s="637"/>
      <c r="AD77" s="637"/>
      <c r="AE77" s="637"/>
      <c r="AF77" s="637"/>
      <c r="AG77" s="637"/>
      <c r="AH77" s="211"/>
    </row>
    <row r="79" spans="1:38" ht="15.75">
      <c r="E79" s="188"/>
      <c r="O79" s="199"/>
      <c r="P79" s="190"/>
      <c r="Q79" s="190"/>
      <c r="R79" s="190"/>
      <c r="S79" s="190"/>
      <c r="T79" s="190"/>
      <c r="U79" s="190"/>
      <c r="V79" s="190"/>
      <c r="W79" s="190"/>
      <c r="X79" s="190"/>
      <c r="Y79" s="190"/>
      <c r="Z79" s="190"/>
      <c r="AA79" s="190"/>
      <c r="AB79" s="190"/>
      <c r="AC79" s="190"/>
      <c r="AD79" s="190"/>
      <c r="AE79" s="190"/>
      <c r="AF79" s="190"/>
      <c r="AG79" s="190"/>
      <c r="AH79" s="190"/>
    </row>
    <row r="80" spans="1:38" ht="15.75">
      <c r="F80" s="200"/>
      <c r="G80" s="200"/>
      <c r="H80" s="200"/>
      <c r="I80" s="200"/>
      <c r="J80" s="200"/>
      <c r="K80" s="200"/>
      <c r="L80" s="200"/>
      <c r="M80" s="200"/>
      <c r="N80" s="200"/>
      <c r="O80" s="645"/>
      <c r="P80" s="645"/>
      <c r="Q80" s="645"/>
      <c r="R80" s="645"/>
      <c r="S80" s="645"/>
      <c r="T80" s="645"/>
      <c r="U80" s="645"/>
      <c r="V80" s="645"/>
      <c r="W80" s="645"/>
      <c r="X80" s="645"/>
      <c r="Y80" s="645"/>
      <c r="Z80" s="645"/>
      <c r="AA80" s="645"/>
      <c r="AB80" s="645"/>
      <c r="AC80" s="645"/>
      <c r="AD80" s="645"/>
      <c r="AE80" s="645"/>
      <c r="AF80" s="645"/>
      <c r="AG80" s="645"/>
      <c r="AH80" s="645"/>
    </row>
    <row r="81" spans="6:22" ht="15.75">
      <c r="F81" s="200"/>
      <c r="G81" s="200"/>
      <c r="H81" s="200"/>
      <c r="I81" s="200"/>
      <c r="J81" s="200"/>
      <c r="K81" s="200"/>
      <c r="L81" s="200"/>
      <c r="M81" s="200"/>
      <c r="N81" s="200"/>
      <c r="O81" s="200"/>
      <c r="P81" s="200"/>
      <c r="Q81" s="200"/>
      <c r="R81" s="200"/>
    </row>
    <row r="82" spans="6:22" ht="15.75">
      <c r="V82" s="200"/>
    </row>
  </sheetData>
  <sheetProtection algorithmName="SHA-512" hashValue="pCSwW8o68IoAtS4+tFjCll2BMrsn7EdWopn66rFBMzCA6UY18AXDIpQr2HhIF+a3vocjTYIMh1TMLurkc9NE8A==" saltValue="bGujjPMZOi3lNKt0IZbaJg==" spinCount="100000" sheet="1" objects="1" scenarios="1"/>
  <customSheetViews>
    <customSheetView guid="{0B6508A6-2C6A-43B8-9C2D-06F5059D1470}" scale="75" showGridLines="0" showRuler="0">
      <selection activeCell="AV9" sqref="AV9"/>
      <pageMargins left="0.57999999999999996" right="0.47" top="0" bottom="0" header="0.25" footer="0.25"/>
      <printOptions horizontalCentered="1" verticalCentered="1"/>
      <pageSetup scale="89" orientation="portrait" horizontalDpi="300" verticalDpi="300"/>
      <headerFooter alignWithMargins="0"/>
    </customSheetView>
  </customSheetViews>
  <mergeCells count="138">
    <mergeCell ref="A59:B59"/>
    <mergeCell ref="R48:U48"/>
    <mergeCell ref="D48:P48"/>
    <mergeCell ref="V49:AG49"/>
    <mergeCell ref="A3:E3"/>
    <mergeCell ref="F3:K3"/>
    <mergeCell ref="N3:W3"/>
    <mergeCell ref="X3:AG3"/>
    <mergeCell ref="R55:U55"/>
    <mergeCell ref="D55:P55"/>
    <mergeCell ref="A6:D6"/>
    <mergeCell ref="Y5:AG5"/>
    <mergeCell ref="R5:W5"/>
    <mergeCell ref="Q10:V10"/>
    <mergeCell ref="F10:J10"/>
    <mergeCell ref="F8:J8"/>
    <mergeCell ref="C19:E19"/>
    <mergeCell ref="J19:M19"/>
    <mergeCell ref="E5:K5"/>
    <mergeCell ref="A34:AG36"/>
    <mergeCell ref="U19:AG19"/>
    <mergeCell ref="A46:AG46"/>
    <mergeCell ref="A8:D8"/>
    <mergeCell ref="X8:AG8"/>
    <mergeCell ref="L5:Q5"/>
    <mergeCell ref="V50:AG50"/>
    <mergeCell ref="F12:O12"/>
    <mergeCell ref="P12:V12"/>
    <mergeCell ref="AC10:AG10"/>
    <mergeCell ref="AC12:AG12"/>
    <mergeCell ref="X42:AF42"/>
    <mergeCell ref="Q52:V52"/>
    <mergeCell ref="Y6:AG6"/>
    <mergeCell ref="R8:W8"/>
    <mergeCell ref="E6:K6"/>
    <mergeCell ref="R6:W6"/>
    <mergeCell ref="L6:Q6"/>
    <mergeCell ref="P19:T19"/>
    <mergeCell ref="E21:M21"/>
    <mergeCell ref="W10:AA10"/>
    <mergeCell ref="W12:AA12"/>
    <mergeCell ref="L8:O10"/>
    <mergeCell ref="E25:P25"/>
    <mergeCell ref="R25:U25"/>
    <mergeCell ref="V25:AG25"/>
    <mergeCell ref="U27:AG27"/>
    <mergeCell ref="AH34:AL36"/>
    <mergeCell ref="A37:AG40"/>
    <mergeCell ref="R15:U15"/>
    <mergeCell ref="V15:AG15"/>
    <mergeCell ref="E15:P15"/>
    <mergeCell ref="U17:AG17"/>
    <mergeCell ref="T21:AG21"/>
    <mergeCell ref="A15:D15"/>
    <mergeCell ref="A25:D25"/>
    <mergeCell ref="C29:E29"/>
    <mergeCell ref="J29:M29"/>
    <mergeCell ref="P29:T29"/>
    <mergeCell ref="U29:AG29"/>
    <mergeCell ref="E31:M31"/>
    <mergeCell ref="O31:S31"/>
    <mergeCell ref="T31:AG31"/>
    <mergeCell ref="S27:T27"/>
    <mergeCell ref="F27:R27"/>
    <mergeCell ref="F17:R17"/>
    <mergeCell ref="S17:T17"/>
    <mergeCell ref="C66:M66"/>
    <mergeCell ref="AA52:AG52"/>
    <mergeCell ref="O21:S21"/>
    <mergeCell ref="F53:AG53"/>
    <mergeCell ref="F57:P57"/>
    <mergeCell ref="V55:AG55"/>
    <mergeCell ref="Q59:V59"/>
    <mergeCell ref="V48:AG48"/>
    <mergeCell ref="E47:P47"/>
    <mergeCell ref="A48:C48"/>
    <mergeCell ref="A55:C55"/>
    <mergeCell ref="A52:B52"/>
    <mergeCell ref="R50:U50"/>
    <mergeCell ref="A53:E53"/>
    <mergeCell ref="X52:Z52"/>
    <mergeCell ref="V57:AG57"/>
    <mergeCell ref="AA59:AG59"/>
    <mergeCell ref="C59:M59"/>
    <mergeCell ref="R57:U57"/>
    <mergeCell ref="C52:M52"/>
    <mergeCell ref="F50:P50"/>
    <mergeCell ref="R62:U62"/>
    <mergeCell ref="A62:C62"/>
    <mergeCell ref="D62:P62"/>
    <mergeCell ref="A69:C69"/>
    <mergeCell ref="O80:V80"/>
    <mergeCell ref="W80:AH80"/>
    <mergeCell ref="O77:V77"/>
    <mergeCell ref="R64:U64"/>
    <mergeCell ref="F67:AG67"/>
    <mergeCell ref="V43:W43"/>
    <mergeCell ref="F64:P64"/>
    <mergeCell ref="Q44:U44"/>
    <mergeCell ref="R69:U69"/>
    <mergeCell ref="V69:AG69"/>
    <mergeCell ref="F71:P71"/>
    <mergeCell ref="R71:U71"/>
    <mergeCell ref="V44:W44"/>
    <mergeCell ref="Y44:Z44"/>
    <mergeCell ref="G43:T43"/>
    <mergeCell ref="A43:F43"/>
    <mergeCell ref="F74:AG74"/>
    <mergeCell ref="A67:E67"/>
    <mergeCell ref="A74:E74"/>
    <mergeCell ref="C73:N73"/>
    <mergeCell ref="AA66:AG66"/>
    <mergeCell ref="AA73:AG73"/>
    <mergeCell ref="A66:B66"/>
    <mergeCell ref="A60:E60"/>
    <mergeCell ref="A1:AG1"/>
    <mergeCell ref="B44:E44"/>
    <mergeCell ref="F44:M44"/>
    <mergeCell ref="W59:Z59"/>
    <mergeCell ref="W66:Z66"/>
    <mergeCell ref="Q73:V73"/>
    <mergeCell ref="W73:Z73"/>
    <mergeCell ref="F77:G77"/>
    <mergeCell ref="A77:B77"/>
    <mergeCell ref="C77:D77"/>
    <mergeCell ref="H77:I77"/>
    <mergeCell ref="W77:AG77"/>
    <mergeCell ref="G42:T42"/>
    <mergeCell ref="A42:F42"/>
    <mergeCell ref="V42:W42"/>
    <mergeCell ref="Q66:V66"/>
    <mergeCell ref="V62:AG62"/>
    <mergeCell ref="F60:AG60"/>
    <mergeCell ref="O73:P73"/>
    <mergeCell ref="V64:AG64"/>
    <mergeCell ref="A73:B73"/>
    <mergeCell ref="V71:AG71"/>
    <mergeCell ref="D69:P69"/>
  </mergeCells>
  <phoneticPr fontId="0" type="noConversion"/>
  <printOptions horizontalCentered="1" verticalCentered="1"/>
  <pageMargins left="0.57999999999999996" right="0.47" top="0.49" bottom="0" header="0.31" footer="0.35"/>
  <pageSetup scale="7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6393" r:id="rId4" name="Check Box 9">
              <controlPr defaultSize="0" autoFill="0" autoLine="0" autoPict="0">
                <anchor moveWithCells="1">
                  <from>
                    <xdr:col>28</xdr:col>
                    <xdr:colOff>66675</xdr:colOff>
                    <xdr:row>75</xdr:row>
                    <xdr:rowOff>66675</xdr:rowOff>
                  </from>
                  <to>
                    <xdr:col>31</xdr:col>
                    <xdr:colOff>133350</xdr:colOff>
                    <xdr:row>76</xdr:row>
                    <xdr:rowOff>66675</xdr:rowOff>
                  </to>
                </anchor>
              </controlPr>
            </control>
          </mc:Choice>
        </mc:AlternateContent>
        <mc:AlternateContent xmlns:mc="http://schemas.openxmlformats.org/markup-compatibility/2006">
          <mc:Choice Requires="x14">
            <control shapeId="16394" r:id="rId5" name="Check Box 10">
              <controlPr defaultSize="0" autoFill="0" autoLine="0" autoPict="0">
                <anchor moveWithCells="1">
                  <from>
                    <xdr:col>25</xdr:col>
                    <xdr:colOff>19050</xdr:colOff>
                    <xdr:row>75</xdr:row>
                    <xdr:rowOff>57150</xdr:rowOff>
                  </from>
                  <to>
                    <xdr:col>28</xdr:col>
                    <xdr:colOff>104775</xdr:colOff>
                    <xdr:row>76</xdr:row>
                    <xdr:rowOff>66675</xdr:rowOff>
                  </to>
                </anchor>
              </controlPr>
            </control>
          </mc:Choice>
        </mc:AlternateContent>
        <mc:AlternateContent xmlns:mc="http://schemas.openxmlformats.org/markup-compatibility/2006">
          <mc:Choice Requires="x14">
            <control shapeId="16395" r:id="rId6" name="Check Box 11">
              <controlPr defaultSize="0" autoFill="0" autoLine="0" autoPict="0">
                <anchor moveWithCells="1">
                  <from>
                    <xdr:col>21</xdr:col>
                    <xdr:colOff>19050</xdr:colOff>
                    <xdr:row>42</xdr:row>
                    <xdr:rowOff>104775</xdr:rowOff>
                  </from>
                  <to>
                    <xdr:col>25</xdr:col>
                    <xdr:colOff>19050</xdr:colOff>
                    <xdr:row>44</xdr:row>
                    <xdr:rowOff>57150</xdr:rowOff>
                  </to>
                </anchor>
              </controlPr>
            </control>
          </mc:Choice>
        </mc:AlternateContent>
        <mc:AlternateContent xmlns:mc="http://schemas.openxmlformats.org/markup-compatibility/2006">
          <mc:Choice Requires="x14">
            <control shapeId="16396" r:id="rId7" name="Check Box 12">
              <controlPr defaultSize="0" autoFill="0" autoLine="0" autoPict="0">
                <anchor moveWithCells="1">
                  <from>
                    <xdr:col>23</xdr:col>
                    <xdr:colOff>171450</xdr:colOff>
                    <xdr:row>42</xdr:row>
                    <xdr:rowOff>104775</xdr:rowOff>
                  </from>
                  <to>
                    <xdr:col>27</xdr:col>
                    <xdr:colOff>180975</xdr:colOff>
                    <xdr:row>44</xdr:row>
                    <xdr:rowOff>57150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FC12DFD9-9858-4D65-8663-6B48CC23BF37}">
          <x14:formula1>
            <xm:f>'IOA Legend'!$C$3:$C$35</xm:f>
          </x14:formula1>
          <xm:sqref>X42:AF42</xm:sqref>
        </x14:dataValidation>
        <x14:dataValidation type="list" allowBlank="1" showInputMessage="1" showErrorMessage="1" xr:uid="{00000000-0002-0000-0000-000000000000}">
          <x14:formula1>
            <xm:f>'LEGEND - SVC COMING FROM'!$A$1:$A$126</xm:f>
          </x14:formula1>
          <xm:sqref>X3:AG3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8">
    <tabColor indexed="29"/>
    <pageSetUpPr fitToPage="1"/>
  </sheetPr>
  <dimension ref="A2:AD77"/>
  <sheetViews>
    <sheetView showGridLines="0" topLeftCell="A27" zoomScaleNormal="100" zoomScaleSheetLayoutView="100" workbookViewId="0">
      <selection activeCell="W50" sqref="W50:Z50"/>
    </sheetView>
  </sheetViews>
  <sheetFormatPr defaultColWidth="11.42578125" defaultRowHeight="12.75"/>
  <cols>
    <col min="1" max="1" width="2.42578125" style="1" customWidth="1"/>
    <col min="2" max="2" width="5.42578125" style="1" customWidth="1"/>
    <col min="3" max="3" width="8.5703125" style="1" customWidth="1"/>
    <col min="4" max="4" width="6.42578125" style="1" customWidth="1"/>
    <col min="5" max="5" width="3.28515625" style="1" customWidth="1"/>
    <col min="6" max="6" width="7.42578125" style="1" customWidth="1"/>
    <col min="7" max="7" width="10.5703125" style="1" customWidth="1"/>
    <col min="8" max="8" width="1.7109375" style="1" customWidth="1"/>
    <col min="9" max="9" width="12.42578125" style="1" bestFit="1" customWidth="1"/>
    <col min="10" max="10" width="2.28515625" style="1" customWidth="1"/>
    <col min="11" max="11" width="16.42578125" style="1" customWidth="1"/>
    <col min="12" max="12" width="1.5703125" style="1" customWidth="1"/>
    <col min="13" max="13" width="5.28515625" style="1" customWidth="1"/>
    <col min="14" max="14" width="1" style="1" customWidth="1"/>
    <col min="15" max="15" width="1.42578125" style="1" customWidth="1"/>
    <col min="16" max="16" width="3.42578125" style="1" customWidth="1"/>
    <col min="17" max="17" width="1.42578125" style="1" customWidth="1"/>
    <col min="18" max="18" width="9.7109375" style="1" customWidth="1"/>
    <col min="19" max="19" width="2.28515625" style="1" customWidth="1"/>
    <col min="20" max="20" width="7" style="1" customWidth="1"/>
    <col min="21" max="21" width="6.5703125" style="1" customWidth="1"/>
    <col min="22" max="22" width="4.42578125" style="1" customWidth="1"/>
    <col min="23" max="23" width="5.42578125" style="1" customWidth="1"/>
    <col min="24" max="24" width="10.5703125" style="1" customWidth="1"/>
    <col min="25" max="25" width="0.42578125" style="1" hidden="1" customWidth="1"/>
    <col min="26" max="26" width="1.42578125" style="1" customWidth="1"/>
    <col min="27" max="27" width="31.7109375" style="1" customWidth="1"/>
    <col min="28" max="16384" width="11.42578125" style="1"/>
  </cols>
  <sheetData>
    <row r="2" spans="1:30" ht="18.75">
      <c r="U2" s="155" t="s">
        <v>831</v>
      </c>
    </row>
    <row r="3" spans="1:30" ht="18.75">
      <c r="U3" s="155" t="s">
        <v>832</v>
      </c>
    </row>
    <row r="4" spans="1:30" ht="18.75">
      <c r="U4" s="155" t="s">
        <v>801</v>
      </c>
    </row>
    <row r="5" spans="1:30" ht="18.75">
      <c r="U5" s="155" t="s">
        <v>833</v>
      </c>
    </row>
    <row r="7" spans="1:30" s="144" customFormat="1" ht="40.15" customHeight="1">
      <c r="A7" s="769" t="s">
        <v>820</v>
      </c>
      <c r="B7" s="769"/>
      <c r="C7" s="769"/>
      <c r="D7" s="769"/>
      <c r="E7" s="769"/>
      <c r="F7" s="769"/>
      <c r="G7" s="769"/>
      <c r="H7" s="769"/>
      <c r="I7" s="769"/>
      <c r="J7" s="769"/>
      <c r="K7" s="769"/>
      <c r="L7" s="769"/>
      <c r="M7" s="769"/>
      <c r="N7" s="769"/>
      <c r="O7" s="769"/>
      <c r="P7" s="769"/>
      <c r="Q7" s="769"/>
      <c r="R7" s="769"/>
      <c r="S7" s="769"/>
      <c r="T7" s="769"/>
      <c r="U7" s="769"/>
      <c r="V7" s="769"/>
      <c r="W7" s="769"/>
      <c r="X7" s="769"/>
      <c r="Y7" s="769"/>
      <c r="Z7" s="769"/>
    </row>
    <row r="8" spans="1:30" ht="1.5" customHeight="1">
      <c r="A8" s="2"/>
      <c r="B8" s="2"/>
      <c r="C8" s="2"/>
      <c r="D8" s="2"/>
      <c r="E8" s="2"/>
      <c r="F8" s="2"/>
      <c r="G8" s="2"/>
      <c r="H8" s="2"/>
      <c r="I8" s="2"/>
      <c r="J8" s="2"/>
      <c r="K8" s="2"/>
      <c r="L8" s="2"/>
      <c r="M8" s="2"/>
      <c r="N8" s="2"/>
      <c r="O8" s="2"/>
      <c r="P8" s="2"/>
      <c r="Q8" s="2"/>
      <c r="R8" s="2"/>
      <c r="S8" s="2"/>
      <c r="T8" s="2"/>
      <c r="U8" s="2"/>
      <c r="V8" s="2"/>
      <c r="W8" s="2"/>
      <c r="X8" s="2"/>
      <c r="Y8" s="2"/>
      <c r="Z8" s="2"/>
    </row>
    <row r="9" spans="1:30" ht="1.5" customHeight="1">
      <c r="A9" s="2"/>
      <c r="B9" s="2"/>
      <c r="C9" s="2"/>
      <c r="D9" s="2"/>
      <c r="E9" s="2"/>
      <c r="F9" s="2"/>
      <c r="G9" s="2"/>
      <c r="H9" s="2"/>
      <c r="I9" s="2"/>
      <c r="J9" s="2"/>
      <c r="K9" s="2"/>
      <c r="L9" s="2"/>
      <c r="M9" s="2"/>
      <c r="N9" s="2"/>
      <c r="O9" s="2"/>
      <c r="P9" s="2"/>
      <c r="Q9" s="2"/>
      <c r="R9" s="2"/>
      <c r="S9" s="2"/>
      <c r="T9" s="2"/>
      <c r="U9" s="2"/>
      <c r="V9" s="2"/>
      <c r="W9" s="2"/>
      <c r="X9" s="2"/>
      <c r="Y9" s="2"/>
      <c r="Z9" s="2"/>
    </row>
    <row r="10" spans="1:30" ht="1.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30" ht="6.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30" s="48" customFormat="1" ht="20.100000000000001" customHeight="1">
      <c r="A12" s="772" t="s">
        <v>834</v>
      </c>
      <c r="B12" s="772"/>
      <c r="C12" s="772"/>
      <c r="D12" s="772"/>
      <c r="E12" s="772"/>
      <c r="F12" s="772"/>
      <c r="G12" s="772"/>
      <c r="H12" s="772"/>
      <c r="I12" s="772"/>
      <c r="J12" s="772"/>
      <c r="K12" s="772"/>
      <c r="L12" s="772"/>
      <c r="M12" s="772"/>
      <c r="N12" s="772"/>
      <c r="O12" s="772"/>
      <c r="P12" s="772"/>
      <c r="Q12" s="772"/>
      <c r="R12" s="772"/>
      <c r="S12" s="772"/>
      <c r="T12" s="772"/>
      <c r="U12" s="772"/>
      <c r="V12" s="772"/>
      <c r="W12" s="772"/>
      <c r="X12" s="772"/>
      <c r="Y12" s="772"/>
      <c r="Z12" s="772"/>
    </row>
    <row r="13" spans="1:30" s="48" customFormat="1" ht="20.100000000000001" customHeight="1">
      <c r="A13" s="772"/>
      <c r="B13" s="772"/>
      <c r="C13" s="772"/>
      <c r="D13" s="772"/>
      <c r="E13" s="772"/>
      <c r="F13" s="772"/>
      <c r="G13" s="772"/>
      <c r="H13" s="772"/>
      <c r="I13" s="772"/>
      <c r="J13" s="772"/>
      <c r="K13" s="772"/>
      <c r="L13" s="772"/>
      <c r="M13" s="772"/>
      <c r="N13" s="772"/>
      <c r="O13" s="772"/>
      <c r="P13" s="772"/>
      <c r="Q13" s="772"/>
      <c r="R13" s="772"/>
      <c r="S13" s="772"/>
      <c r="T13" s="772"/>
      <c r="U13" s="772"/>
      <c r="V13" s="772"/>
      <c r="W13" s="772"/>
      <c r="X13" s="772"/>
      <c r="Y13" s="772"/>
      <c r="Z13" s="772"/>
    </row>
    <row r="14" spans="1:30" s="48" customFormat="1" ht="7.5" customHeight="1">
      <c r="A14" s="141"/>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row>
    <row r="15" spans="1:30" ht="20.100000000000001" customHeight="1">
      <c r="A15" s="121" t="s">
        <v>823</v>
      </c>
      <c r="G15" s="770">
        <f>Information!E6</f>
        <v>0</v>
      </c>
      <c r="H15" s="770"/>
      <c r="I15" s="770"/>
      <c r="J15" s="354"/>
      <c r="K15" s="770">
        <f>Information!L6</f>
        <v>0</v>
      </c>
      <c r="L15" s="770"/>
      <c r="M15" s="770"/>
      <c r="N15" s="355"/>
      <c r="O15" s="770">
        <f>Information!R6</f>
        <v>0</v>
      </c>
      <c r="P15" s="770"/>
      <c r="Q15" s="770"/>
      <c r="R15" s="770"/>
      <c r="S15" s="770"/>
      <c r="T15" s="46" t="s">
        <v>222</v>
      </c>
      <c r="U15" s="771">
        <f>Information!X8</f>
        <v>0</v>
      </c>
      <c r="V15" s="771"/>
      <c r="W15" s="771"/>
      <c r="X15" s="771"/>
      <c r="Y15" s="771"/>
      <c r="Z15" s="771"/>
      <c r="AA15" s="156"/>
      <c r="AB15" s="156"/>
      <c r="AC15" s="156"/>
      <c r="AD15" s="156"/>
    </row>
    <row r="16" spans="1:30" ht="20.100000000000001" customHeight="1">
      <c r="A16" s="121"/>
      <c r="G16" s="356"/>
      <c r="H16" s="356"/>
      <c r="I16" s="356"/>
      <c r="J16" s="356"/>
      <c r="K16" s="356"/>
      <c r="L16" s="356"/>
      <c r="M16" s="356"/>
      <c r="N16" s="357"/>
      <c r="O16" s="356"/>
      <c r="P16" s="356"/>
      <c r="Q16" s="356"/>
      <c r="R16" s="356"/>
      <c r="S16" s="356"/>
      <c r="T16" s="46"/>
      <c r="U16" s="358"/>
      <c r="V16" s="358"/>
      <c r="W16" s="358"/>
      <c r="X16" s="358"/>
      <c r="Y16" s="358"/>
      <c r="Z16" s="358"/>
      <c r="AA16" s="156"/>
      <c r="AB16" s="156"/>
      <c r="AC16" s="156"/>
      <c r="AD16" s="156"/>
    </row>
    <row r="17" spans="1:26" ht="25.5" customHeight="1">
      <c r="A17" s="724" t="s">
        <v>1142</v>
      </c>
      <c r="B17" s="724"/>
      <c r="C17" s="724"/>
      <c r="D17" s="724"/>
      <c r="E17" s="724"/>
      <c r="F17" s="724"/>
      <c r="G17" s="724"/>
      <c r="H17" s="724"/>
      <c r="I17" s="724"/>
      <c r="J17" s="724"/>
      <c r="K17" s="724"/>
      <c r="L17" s="724"/>
      <c r="M17" s="724"/>
      <c r="N17" s="724"/>
      <c r="O17" s="724"/>
      <c r="P17" s="724"/>
      <c r="Q17" s="724"/>
      <c r="R17" s="724"/>
      <c r="S17" s="724"/>
      <c r="T17" s="724"/>
      <c r="U17" s="724"/>
      <c r="V17" s="724"/>
      <c r="W17" s="724"/>
      <c r="X17" s="724"/>
      <c r="Y17" s="724"/>
      <c r="Z17" s="724"/>
    </row>
    <row r="18" spans="1:26">
      <c r="A18" s="18"/>
      <c r="B18" s="5"/>
      <c r="C18" s="5"/>
      <c r="D18" s="5"/>
      <c r="E18" s="5"/>
      <c r="F18" s="5"/>
      <c r="G18" s="5"/>
      <c r="H18" s="5"/>
      <c r="I18" s="5"/>
      <c r="J18" s="5"/>
      <c r="K18" s="5"/>
      <c r="L18" s="6"/>
      <c r="M18" s="18"/>
      <c r="N18" s="5"/>
      <c r="O18" s="5"/>
      <c r="P18" s="5"/>
      <c r="Q18" s="5"/>
      <c r="R18" s="5"/>
      <c r="S18" s="5"/>
      <c r="T18" s="5"/>
      <c r="U18" s="5"/>
      <c r="V18" s="5"/>
      <c r="W18" s="5"/>
      <c r="X18" s="5"/>
      <c r="Y18" s="5"/>
      <c r="Z18" s="6"/>
    </row>
    <row r="19" spans="1:26" ht="20.100000000000001" customHeight="1" thickBot="1">
      <c r="A19" s="122" t="s">
        <v>223</v>
      </c>
      <c r="B19" s="818" t="s">
        <v>1141</v>
      </c>
      <c r="C19" s="818"/>
      <c r="D19" s="818"/>
      <c r="E19" s="818"/>
      <c r="F19" s="818"/>
      <c r="G19" s="818"/>
      <c r="H19" s="818"/>
      <c r="I19" s="818"/>
      <c r="J19" s="818"/>
      <c r="K19" s="818"/>
      <c r="L19" s="9"/>
      <c r="M19" s="810" t="s">
        <v>843</v>
      </c>
      <c r="N19" s="811"/>
      <c r="O19" s="811"/>
      <c r="P19" s="811"/>
      <c r="Q19" s="811"/>
      <c r="R19" s="811"/>
      <c r="S19" s="811"/>
      <c r="T19" s="811"/>
      <c r="U19" s="811"/>
      <c r="V19" s="811"/>
      <c r="W19" s="811"/>
      <c r="X19" s="811"/>
      <c r="Y19" s="811"/>
      <c r="Z19" s="812"/>
    </row>
    <row r="20" spans="1:26" ht="16.5" customHeight="1" thickBot="1">
      <c r="A20" s="122"/>
      <c r="B20" s="274"/>
      <c r="C20" s="752" t="s">
        <v>844</v>
      </c>
      <c r="D20" s="752"/>
      <c r="E20" s="752"/>
      <c r="F20" s="752"/>
      <c r="G20" s="752"/>
      <c r="H20" s="325"/>
      <c r="I20" s="153"/>
      <c r="J20" s="153"/>
      <c r="K20" s="153"/>
      <c r="L20" s="150"/>
      <c r="M20" s="813" t="s">
        <v>231</v>
      </c>
      <c r="N20" s="752"/>
      <c r="O20" s="752"/>
      <c r="P20" s="752"/>
      <c r="Q20" s="752"/>
      <c r="R20" s="752"/>
      <c r="S20" s="752"/>
      <c r="T20" s="752"/>
      <c r="U20" s="752"/>
      <c r="V20" s="752"/>
      <c r="W20" s="752"/>
      <c r="X20" s="752"/>
      <c r="Z20" s="8"/>
    </row>
    <row r="21" spans="1:26" ht="16.5" customHeight="1" thickBot="1">
      <c r="A21" s="120"/>
      <c r="B21" s="275"/>
      <c r="C21" s="752" t="s">
        <v>839</v>
      </c>
      <c r="D21" s="752"/>
      <c r="E21" s="752"/>
      <c r="F21" s="752"/>
      <c r="G21" s="752"/>
      <c r="H21" s="325"/>
      <c r="I21" s="146"/>
      <c r="J21" s="146"/>
      <c r="K21" s="145" t="s">
        <v>221</v>
      </c>
      <c r="L21" s="150"/>
      <c r="M21" s="813"/>
      <c r="N21" s="752"/>
      <c r="O21" s="752"/>
      <c r="P21" s="752"/>
      <c r="Q21" s="752"/>
      <c r="R21" s="752"/>
      <c r="S21" s="752"/>
      <c r="T21" s="752"/>
      <c r="U21" s="752"/>
      <c r="V21" s="752"/>
      <c r="W21" s="752"/>
      <c r="X21" s="752"/>
      <c r="Y21" s="12"/>
      <c r="Z21" s="20"/>
    </row>
    <row r="22" spans="1:26" ht="20.25" customHeight="1">
      <c r="A22" s="120"/>
      <c r="B22" s="833" t="s">
        <v>489</v>
      </c>
      <c r="C22" s="833"/>
      <c r="D22" s="835">
        <f>Information!G42</f>
        <v>0</v>
      </c>
      <c r="E22" s="835"/>
      <c r="F22" s="835"/>
      <c r="G22" s="835"/>
      <c r="H22" s="361"/>
      <c r="I22" s="138" t="s">
        <v>268</v>
      </c>
      <c r="J22" s="149"/>
      <c r="K22" s="151"/>
      <c r="L22" s="9"/>
      <c r="M22" s="140"/>
      <c r="N22" s="1" t="s">
        <v>232</v>
      </c>
      <c r="Y22" s="12"/>
      <c r="Z22" s="20"/>
    </row>
    <row r="23" spans="1:26" ht="15" customHeight="1">
      <c r="A23" s="4"/>
      <c r="B23" s="836" t="s">
        <v>838</v>
      </c>
      <c r="C23" s="836"/>
      <c r="D23" s="836"/>
      <c r="E23" s="836"/>
      <c r="F23" s="836"/>
      <c r="G23" s="836"/>
      <c r="H23" s="326"/>
      <c r="I23" s="138" t="s">
        <v>268</v>
      </c>
      <c r="J23" s="149"/>
      <c r="K23" s="133"/>
      <c r="L23" s="7"/>
      <c r="M23" s="140"/>
      <c r="Y23" s="12"/>
      <c r="Z23" s="20"/>
    </row>
    <row r="24" spans="1:26" ht="15" customHeight="1">
      <c r="A24" s="4"/>
      <c r="B24" s="147"/>
      <c r="C24" s="147"/>
      <c r="D24" s="837" t="s">
        <v>837</v>
      </c>
      <c r="E24" s="837"/>
      <c r="F24" s="837"/>
      <c r="G24" s="837"/>
      <c r="H24" s="327"/>
      <c r="I24" s="148"/>
      <c r="J24" s="148"/>
      <c r="K24" s="152">
        <f>SUM(I22:I23)</f>
        <v>0</v>
      </c>
      <c r="L24" s="7"/>
      <c r="M24" s="140"/>
      <c r="N24" s="1" t="s">
        <v>233</v>
      </c>
      <c r="Y24" s="12"/>
      <c r="Z24" s="20"/>
    </row>
    <row r="25" spans="1:26" ht="15" customHeight="1">
      <c r="A25" s="4"/>
      <c r="B25" s="48" t="s">
        <v>821</v>
      </c>
      <c r="C25" s="48"/>
      <c r="D25" s="834"/>
      <c r="E25" s="834"/>
      <c r="F25" s="834"/>
      <c r="G25" s="834"/>
      <c r="H25" s="124"/>
      <c r="I25" s="138" t="s">
        <v>268</v>
      </c>
      <c r="J25" s="149"/>
      <c r="K25" s="48"/>
      <c r="L25" s="7"/>
      <c r="M25" s="140"/>
      <c r="R25" s="751" t="s">
        <v>222</v>
      </c>
      <c r="S25" s="838"/>
      <c r="T25" s="838"/>
      <c r="U25" s="838"/>
      <c r="V25" s="838"/>
      <c r="W25" s="838"/>
      <c r="X25" s="838"/>
      <c r="Y25" s="12"/>
      <c r="Z25" s="20"/>
    </row>
    <row r="26" spans="1:26" ht="15" customHeight="1">
      <c r="A26" s="4"/>
      <c r="B26" s="839" t="s">
        <v>822</v>
      </c>
      <c r="C26" s="839"/>
      <c r="D26" s="839"/>
      <c r="E26" s="839"/>
      <c r="F26" s="839"/>
      <c r="G26" s="839"/>
      <c r="H26" s="328"/>
      <c r="I26" s="139" t="s">
        <v>268</v>
      </c>
      <c r="J26" s="149"/>
      <c r="K26" s="48"/>
      <c r="M26" s="23"/>
      <c r="R26" s="751"/>
      <c r="S26" s="838"/>
      <c r="T26" s="838"/>
      <c r="U26" s="838"/>
      <c r="V26" s="838"/>
      <c r="W26" s="838"/>
      <c r="X26" s="838"/>
      <c r="Y26" s="12"/>
      <c r="Z26" s="20"/>
    </row>
    <row r="27" spans="1:26" ht="15" customHeight="1">
      <c r="A27" s="4"/>
      <c r="B27" s="48" t="s">
        <v>224</v>
      </c>
      <c r="C27" s="817"/>
      <c r="D27" s="817"/>
      <c r="E27" s="817"/>
      <c r="F27" s="817"/>
      <c r="G27" s="817"/>
      <c r="H27" s="324"/>
      <c r="I27" s="138" t="s">
        <v>268</v>
      </c>
      <c r="J27" s="149"/>
      <c r="K27" s="127"/>
      <c r="M27" s="140"/>
      <c r="Y27" s="12"/>
      <c r="Z27" s="20"/>
    </row>
    <row r="28" spans="1:26" ht="15" customHeight="1">
      <c r="A28" s="4"/>
      <c r="B28" s="48" t="s">
        <v>224</v>
      </c>
      <c r="C28" s="817"/>
      <c r="D28" s="817"/>
      <c r="E28" s="817"/>
      <c r="F28" s="817"/>
      <c r="G28" s="817"/>
      <c r="H28" s="324"/>
      <c r="I28" s="138" t="s">
        <v>268</v>
      </c>
      <c r="J28" s="149"/>
      <c r="K28" s="127"/>
      <c r="M28" s="23"/>
      <c r="N28" s="1" t="s">
        <v>380</v>
      </c>
      <c r="Y28" s="22"/>
      <c r="Z28" s="20"/>
    </row>
    <row r="29" spans="1:26" ht="15" customHeight="1">
      <c r="A29" s="4"/>
      <c r="B29" s="48" t="s">
        <v>1178</v>
      </c>
      <c r="C29" s="124"/>
      <c r="D29" s="124"/>
      <c r="E29" s="124"/>
      <c r="F29" s="124"/>
      <c r="G29" s="124"/>
      <c r="H29" s="124"/>
      <c r="I29" s="138" t="s">
        <v>268</v>
      </c>
      <c r="J29" s="149"/>
      <c r="K29" s="127"/>
      <c r="L29" s="8"/>
      <c r="M29" s="12"/>
      <c r="N29" s="1" t="s">
        <v>235</v>
      </c>
      <c r="Y29" s="24"/>
      <c r="Z29" s="20"/>
    </row>
    <row r="30" spans="1:26" ht="15" customHeight="1">
      <c r="A30" s="4"/>
      <c r="B30" s="48"/>
      <c r="C30" s="124"/>
      <c r="D30" s="124"/>
      <c r="E30" s="124"/>
      <c r="F30" s="124"/>
      <c r="G30" s="124"/>
      <c r="H30" s="124"/>
      <c r="I30" s="149"/>
      <c r="J30" s="149"/>
      <c r="K30" s="127"/>
      <c r="L30" s="8"/>
      <c r="M30" s="17"/>
      <c r="R30" s="825" t="s">
        <v>222</v>
      </c>
      <c r="S30" s="819" t="s">
        <v>221</v>
      </c>
      <c r="T30" s="820"/>
      <c r="U30" s="820"/>
      <c r="V30" s="820"/>
      <c r="W30" s="820"/>
      <c r="X30" s="821"/>
      <c r="Y30" s="142"/>
      <c r="Z30" s="14"/>
    </row>
    <row r="31" spans="1:26" ht="15" customHeight="1">
      <c r="A31" s="4"/>
      <c r="B31" s="359" t="s">
        <v>1143</v>
      </c>
      <c r="C31" s="360"/>
      <c r="D31" s="360"/>
      <c r="E31" s="360"/>
      <c r="F31" s="360"/>
      <c r="G31" s="831"/>
      <c r="H31" s="832"/>
      <c r="I31" s="801"/>
      <c r="J31" s="323"/>
      <c r="K31" s="125"/>
      <c r="L31" s="8"/>
      <c r="M31" s="17"/>
      <c r="N31" s="143"/>
      <c r="O31" s="143"/>
      <c r="R31" s="826"/>
      <c r="S31" s="822"/>
      <c r="T31" s="823"/>
      <c r="U31" s="823"/>
      <c r="V31" s="823"/>
      <c r="W31" s="823"/>
      <c r="X31" s="824"/>
      <c r="Y31" s="142"/>
      <c r="Z31" s="14"/>
    </row>
    <row r="32" spans="1:26" ht="15" customHeight="1">
      <c r="A32" s="4"/>
      <c r="L32" s="8"/>
      <c r="M32" s="827"/>
      <c r="N32" s="827"/>
      <c r="O32" s="827"/>
      <c r="P32" s="827"/>
      <c r="Q32" s="827"/>
      <c r="R32" s="827"/>
      <c r="S32" s="827"/>
      <c r="T32" s="827"/>
      <c r="U32" s="827"/>
      <c r="V32" s="827"/>
      <c r="W32" s="827"/>
      <c r="X32" s="827"/>
      <c r="Y32" s="142"/>
      <c r="Z32" s="8"/>
    </row>
    <row r="33" spans="1:27" ht="20.25" customHeight="1">
      <c r="A33" s="4"/>
      <c r="B33" s="130" t="s">
        <v>226</v>
      </c>
      <c r="C33" s="124"/>
      <c r="D33" s="124"/>
      <c r="E33" s="124"/>
      <c r="F33" s="124"/>
      <c r="G33" s="124"/>
      <c r="H33" s="124"/>
      <c r="I33" s="128"/>
      <c r="J33" s="128"/>
      <c r="K33" s="152">
        <f>SUM(K24)+SUM(I25:I29)+K31</f>
        <v>0</v>
      </c>
      <c r="L33" s="8"/>
      <c r="M33" s="828"/>
      <c r="N33" s="829"/>
      <c r="O33" s="829"/>
      <c r="P33" s="829"/>
      <c r="Q33" s="829"/>
      <c r="R33" s="829"/>
      <c r="S33" s="829"/>
      <c r="T33" s="829"/>
      <c r="U33" s="829"/>
      <c r="V33" s="829"/>
      <c r="W33" s="829"/>
      <c r="X33" s="829"/>
      <c r="Y33" s="25"/>
      <c r="Z33" s="338"/>
    </row>
    <row r="34" spans="1:27" ht="10.5" customHeight="1">
      <c r="A34" s="11"/>
      <c r="B34" s="3"/>
      <c r="C34" s="3"/>
      <c r="D34" s="3"/>
      <c r="E34" s="3"/>
      <c r="F34" s="3"/>
      <c r="G34" s="3"/>
      <c r="H34" s="3"/>
      <c r="I34" s="3"/>
      <c r="J34" s="3"/>
      <c r="K34" s="132"/>
      <c r="L34" s="336"/>
      <c r="M34" s="735" t="s">
        <v>1136</v>
      </c>
      <c r="N34" s="736"/>
      <c r="O34" s="736"/>
      <c r="P34" s="736"/>
      <c r="Q34" s="736"/>
      <c r="R34" s="736"/>
      <c r="S34" s="736"/>
      <c r="T34" s="736"/>
      <c r="U34" s="736"/>
      <c r="V34" s="736"/>
      <c r="W34" s="736"/>
      <c r="X34" s="736"/>
      <c r="Y34" s="736"/>
      <c r="Z34" s="737"/>
    </row>
    <row r="35" spans="1:27" ht="5.65" customHeight="1">
      <c r="A35" s="18"/>
      <c r="B35" s="123"/>
      <c r="C35" s="123"/>
      <c r="D35" s="131"/>
      <c r="E35" s="131"/>
      <c r="F35" s="131"/>
      <c r="G35" s="131"/>
      <c r="H35" s="131"/>
      <c r="I35" s="131"/>
      <c r="J35" s="131"/>
      <c r="K35" s="119"/>
      <c r="L35" s="337"/>
      <c r="M35" s="738"/>
      <c r="N35" s="739"/>
      <c r="O35" s="739"/>
      <c r="P35" s="739"/>
      <c r="Q35" s="739"/>
      <c r="R35" s="739"/>
      <c r="S35" s="739"/>
      <c r="T35" s="739"/>
      <c r="U35" s="739"/>
      <c r="V35" s="739"/>
      <c r="W35" s="739"/>
      <c r="X35" s="739"/>
      <c r="Y35" s="739"/>
      <c r="Z35" s="740"/>
    </row>
    <row r="36" spans="1:27" ht="31.5" customHeight="1">
      <c r="A36" s="4"/>
      <c r="B36" s="130" t="s">
        <v>227</v>
      </c>
      <c r="C36" s="130"/>
      <c r="D36" s="130"/>
      <c r="E36" s="130"/>
      <c r="F36" s="130"/>
      <c r="G36" s="130"/>
      <c r="H36" s="130"/>
      <c r="I36" s="129"/>
      <c r="J36" s="129"/>
      <c r="K36" s="27"/>
      <c r="L36" s="7"/>
      <c r="M36" s="745"/>
      <c r="N36" s="746"/>
      <c r="O36" s="746"/>
      <c r="P36" s="746"/>
      <c r="Q36" s="746"/>
      <c r="R36" s="746"/>
      <c r="S36" s="746"/>
      <c r="T36" s="746"/>
      <c r="U36" s="746"/>
      <c r="V36" s="746"/>
      <c r="W36" s="746"/>
      <c r="X36" s="746"/>
      <c r="Y36" s="746"/>
      <c r="Z36" s="747"/>
      <c r="AA36" s="10"/>
    </row>
    <row r="37" spans="1:27" ht="17.649999999999999" customHeight="1">
      <c r="A37" s="16" t="s">
        <v>229</v>
      </c>
      <c r="B37" s="733" t="s">
        <v>1108</v>
      </c>
      <c r="C37" s="734"/>
      <c r="D37" s="728"/>
      <c r="E37" s="729"/>
      <c r="F37" s="729"/>
      <c r="G37" s="730"/>
      <c r="H37" s="135"/>
      <c r="I37" s="125" t="s">
        <v>268</v>
      </c>
      <c r="J37" s="128"/>
      <c r="K37" s="48"/>
      <c r="M37" s="795" t="s">
        <v>1139</v>
      </c>
      <c r="N37" s="796"/>
      <c r="O37" s="796"/>
      <c r="P37" s="796"/>
      <c r="Q37" s="796"/>
      <c r="R37" s="796"/>
      <c r="S37" s="796"/>
      <c r="T37" s="796"/>
      <c r="U37" s="796"/>
      <c r="V37" s="796"/>
      <c r="W37" s="796"/>
      <c r="X37" s="796"/>
      <c r="Y37" s="796"/>
      <c r="Z37" s="797"/>
      <c r="AA37" s="10"/>
    </row>
    <row r="38" spans="1:27" ht="16.5" customHeight="1">
      <c r="A38" s="4"/>
      <c r="B38" s="754" t="s">
        <v>824</v>
      </c>
      <c r="C38" s="754"/>
      <c r="D38" s="754"/>
      <c r="E38" s="754"/>
      <c r="F38" s="754"/>
      <c r="G38" s="830"/>
      <c r="H38" s="322"/>
      <c r="I38" s="125" t="s">
        <v>268</v>
      </c>
      <c r="J38" s="128"/>
      <c r="K38" s="48"/>
      <c r="M38" s="814">
        <f>Information!E15</f>
        <v>0</v>
      </c>
      <c r="N38" s="815"/>
      <c r="O38" s="815"/>
      <c r="P38" s="815"/>
      <c r="Q38" s="815"/>
      <c r="R38" s="815"/>
      <c r="S38" s="815"/>
      <c r="T38" s="815"/>
      <c r="U38" s="815"/>
      <c r="V38" s="118"/>
      <c r="W38" s="748">
        <f>Information!V15</f>
        <v>0</v>
      </c>
      <c r="X38" s="748"/>
      <c r="Y38" s="748"/>
      <c r="Z38" s="749"/>
      <c r="AA38" s="10"/>
    </row>
    <row r="39" spans="1:27" ht="17.100000000000001" customHeight="1">
      <c r="A39" s="4"/>
      <c r="B39" s="48" t="s">
        <v>289</v>
      </c>
      <c r="C39" s="48"/>
      <c r="D39" s="725"/>
      <c r="E39" s="725"/>
      <c r="F39" s="725"/>
      <c r="G39" s="725"/>
      <c r="H39" s="362"/>
      <c r="I39" s="125" t="s">
        <v>268</v>
      </c>
      <c r="J39" s="128"/>
      <c r="K39" s="48"/>
      <c r="M39" s="750" t="s">
        <v>1137</v>
      </c>
      <c r="N39" s="731"/>
      <c r="O39" s="731"/>
      <c r="P39" s="731"/>
      <c r="Q39" s="731"/>
      <c r="R39" s="731"/>
      <c r="S39" s="731"/>
      <c r="T39" s="731"/>
      <c r="U39" s="731"/>
      <c r="V39" s="731" t="s">
        <v>237</v>
      </c>
      <c r="W39" s="731"/>
      <c r="X39" s="731"/>
      <c r="Y39" s="731"/>
      <c r="Z39" s="732"/>
      <c r="AA39" s="10"/>
    </row>
    <row r="40" spans="1:27" ht="15.75" customHeight="1">
      <c r="A40" s="4"/>
      <c r="B40" s="126" t="s">
        <v>228</v>
      </c>
      <c r="C40" s="136"/>
      <c r="D40" s="726"/>
      <c r="E40" s="726"/>
      <c r="F40" s="726"/>
      <c r="G40" s="726"/>
      <c r="H40" s="363"/>
      <c r="I40" s="125" t="s">
        <v>268</v>
      </c>
      <c r="J40" s="128"/>
      <c r="K40" s="48"/>
      <c r="M40" s="814">
        <f>Information!F17</f>
        <v>0</v>
      </c>
      <c r="N40" s="815"/>
      <c r="O40" s="815"/>
      <c r="P40" s="815"/>
      <c r="Q40" s="815"/>
      <c r="R40" s="815"/>
      <c r="S40" s="815"/>
      <c r="T40" s="815"/>
      <c r="U40" s="815"/>
      <c r="V40" s="815"/>
      <c r="W40" s="815"/>
      <c r="X40" s="815"/>
      <c r="Y40" s="3"/>
      <c r="Z40" s="15"/>
      <c r="AA40" s="10"/>
    </row>
    <row r="41" spans="1:27" ht="15.75" customHeight="1">
      <c r="A41" s="4"/>
      <c r="B41" s="48" t="s">
        <v>825</v>
      </c>
      <c r="C41" s="134"/>
      <c r="D41" s="134"/>
      <c r="E41" s="134"/>
      <c r="F41" s="134"/>
      <c r="G41" s="134"/>
      <c r="H41" s="134"/>
      <c r="I41" s="125" t="s">
        <v>268</v>
      </c>
      <c r="J41" s="128"/>
      <c r="K41" s="48"/>
      <c r="M41" s="816" t="s">
        <v>293</v>
      </c>
      <c r="N41" s="741"/>
      <c r="O41" s="741"/>
      <c r="P41" s="741"/>
      <c r="Q41" s="741"/>
      <c r="R41" s="741"/>
      <c r="S41" s="741"/>
      <c r="T41" s="741"/>
      <c r="U41" s="741"/>
      <c r="V41" s="741"/>
      <c r="W41" s="741"/>
      <c r="X41" s="741"/>
      <c r="Z41" s="8"/>
      <c r="AA41" s="10"/>
    </row>
    <row r="42" spans="1:27" ht="15.75" customHeight="1">
      <c r="A42" s="4"/>
      <c r="B42" s="48" t="s">
        <v>251</v>
      </c>
      <c r="C42" s="134"/>
      <c r="D42" s="725"/>
      <c r="E42" s="725"/>
      <c r="F42" s="725"/>
      <c r="G42" s="725"/>
      <c r="H42" s="134"/>
      <c r="I42" s="125" t="s">
        <v>268</v>
      </c>
      <c r="J42" s="364"/>
      <c r="K42" s="802"/>
      <c r="L42" s="802"/>
      <c r="M42" s="755">
        <f>Information!U17</f>
        <v>0</v>
      </c>
      <c r="N42" s="756"/>
      <c r="O42" s="756"/>
      <c r="P42" s="756"/>
      <c r="Q42" s="756"/>
      <c r="R42" s="756"/>
      <c r="S42" s="756"/>
      <c r="T42" s="756"/>
      <c r="U42" s="333">
        <f>Information!C19</f>
        <v>0</v>
      </c>
      <c r="V42" s="43"/>
      <c r="W42" s="792">
        <f>Information!J19</f>
        <v>0</v>
      </c>
      <c r="X42" s="792"/>
      <c r="Y42" s="3"/>
      <c r="Z42" s="15"/>
      <c r="AA42" s="10"/>
    </row>
    <row r="43" spans="1:27" ht="15.75" customHeight="1">
      <c r="A43" s="4"/>
      <c r="B43" s="754" t="s">
        <v>842</v>
      </c>
      <c r="C43" s="754"/>
      <c r="D43" s="754"/>
      <c r="E43" s="754"/>
      <c r="F43" s="754"/>
      <c r="G43" s="754"/>
      <c r="H43" s="322"/>
      <c r="I43" s="125" t="s">
        <v>268</v>
      </c>
      <c r="J43" s="364"/>
      <c r="K43" s="802"/>
      <c r="L43" s="802"/>
      <c r="M43" s="757" t="s">
        <v>238</v>
      </c>
      <c r="N43" s="758"/>
      <c r="O43" s="758"/>
      <c r="P43" s="758"/>
      <c r="Q43" s="758"/>
      <c r="R43" s="758"/>
      <c r="S43" s="758"/>
      <c r="T43" s="758"/>
      <c r="U43" s="335" t="s">
        <v>239</v>
      </c>
      <c r="V43" s="334"/>
      <c r="W43" s="741" t="s">
        <v>240</v>
      </c>
      <c r="X43" s="741"/>
      <c r="Y43" s="741"/>
      <c r="Z43" s="742"/>
      <c r="AA43" s="10"/>
    </row>
    <row r="44" spans="1:27" ht="15.75" customHeight="1">
      <c r="A44" s="4"/>
      <c r="B44" s="48" t="s">
        <v>230</v>
      </c>
      <c r="C44" s="134"/>
      <c r="D44" s="727"/>
      <c r="E44" s="727"/>
      <c r="F44" s="727"/>
      <c r="G44" s="727"/>
      <c r="H44" s="134"/>
      <c r="I44" s="125" t="s">
        <v>268</v>
      </c>
      <c r="J44" s="128"/>
      <c r="K44" s="48"/>
      <c r="M44" s="761">
        <f>Information!T21</f>
        <v>0</v>
      </c>
      <c r="N44" s="762"/>
      <c r="O44" s="762"/>
      <c r="P44" s="762"/>
      <c r="Q44" s="762"/>
      <c r="R44" s="762"/>
      <c r="S44" s="762"/>
      <c r="T44" s="762"/>
      <c r="U44" s="762"/>
      <c r="V44" s="743">
        <f>Information!E21</f>
        <v>0</v>
      </c>
      <c r="W44" s="743"/>
      <c r="X44" s="743"/>
      <c r="Y44" s="743"/>
      <c r="Z44" s="744"/>
      <c r="AA44" s="10"/>
    </row>
    <row r="45" spans="1:27" ht="15.75" customHeight="1">
      <c r="A45" s="4"/>
      <c r="B45" s="48" t="s">
        <v>224</v>
      </c>
      <c r="C45" s="846"/>
      <c r="D45" s="846"/>
      <c r="E45" s="846"/>
      <c r="F45" s="846"/>
      <c r="G45" s="846"/>
      <c r="H45" s="320"/>
      <c r="I45" s="125" t="s">
        <v>268</v>
      </c>
      <c r="J45" s="128"/>
      <c r="K45" s="48"/>
      <c r="M45" s="763" t="s">
        <v>1134</v>
      </c>
      <c r="N45" s="759"/>
      <c r="O45" s="759"/>
      <c r="P45" s="759"/>
      <c r="Q45" s="759"/>
      <c r="R45" s="759"/>
      <c r="S45" s="759"/>
      <c r="T45" s="759"/>
      <c r="U45" s="759"/>
      <c r="V45" s="759" t="s">
        <v>1183</v>
      </c>
      <c r="W45" s="759"/>
      <c r="X45" s="759"/>
      <c r="Y45" s="759"/>
      <c r="Z45" s="760"/>
      <c r="AA45" s="10"/>
    </row>
    <row r="46" spans="1:27" ht="15.75" customHeight="1">
      <c r="A46" s="4"/>
      <c r="B46" s="48" t="s">
        <v>224</v>
      </c>
      <c r="C46" s="846"/>
      <c r="D46" s="846"/>
      <c r="E46" s="846"/>
      <c r="F46" s="846"/>
      <c r="G46" s="846"/>
      <c r="H46" s="321"/>
      <c r="I46" s="125" t="s">
        <v>268</v>
      </c>
      <c r="J46" s="128"/>
      <c r="K46" s="48"/>
      <c r="L46" s="8"/>
      <c r="M46" s="764" t="s">
        <v>1135</v>
      </c>
      <c r="N46" s="765"/>
      <c r="O46" s="765"/>
      <c r="P46" s="765"/>
      <c r="Q46" s="765"/>
      <c r="R46" s="765"/>
      <c r="S46" s="765"/>
      <c r="T46" s="765"/>
      <c r="U46" s="765"/>
      <c r="V46" s="765"/>
      <c r="W46" s="765"/>
      <c r="X46" s="765"/>
      <c r="Y46" s="765"/>
      <c r="Z46" s="766"/>
      <c r="AA46" s="10"/>
    </row>
    <row r="47" spans="1:27" ht="14.1" customHeight="1">
      <c r="A47" s="4"/>
      <c r="B47" s="48" t="s">
        <v>826</v>
      </c>
      <c r="C47" s="134"/>
      <c r="D47" s="134"/>
      <c r="E47" s="800">
        <v>0.104</v>
      </c>
      <c r="F47" s="801"/>
      <c r="G47" s="134"/>
      <c r="H47" s="134"/>
      <c r="I47" s="137">
        <f>SUM(I37:I46)*E47</f>
        <v>0</v>
      </c>
      <c r="J47" s="127"/>
      <c r="K47" s="48"/>
      <c r="L47" s="8"/>
      <c r="M47" s="840"/>
      <c r="N47" s="841"/>
      <c r="O47" s="841"/>
      <c r="P47" s="841"/>
      <c r="Q47" s="841"/>
      <c r="R47" s="841"/>
      <c r="S47" s="841"/>
      <c r="T47" s="841"/>
      <c r="U47" s="841"/>
      <c r="V47" s="841"/>
      <c r="W47" s="841"/>
      <c r="X47" s="841"/>
      <c r="Y47" s="841"/>
      <c r="Z47" s="842"/>
      <c r="AA47" s="10"/>
    </row>
    <row r="48" spans="1:27" ht="18.600000000000001" customHeight="1">
      <c r="A48" s="4"/>
      <c r="B48" s="341" t="s">
        <v>827</v>
      </c>
      <c r="C48" s="342"/>
      <c r="D48" s="342"/>
      <c r="E48" s="342"/>
      <c r="F48" s="342"/>
      <c r="G48" s="342"/>
      <c r="H48" s="342"/>
      <c r="I48" s="343"/>
      <c r="J48" s="343"/>
      <c r="K48" s="284">
        <f>SUM(I37:I47)</f>
        <v>0</v>
      </c>
      <c r="L48" s="8"/>
      <c r="M48" s="843"/>
      <c r="N48" s="844"/>
      <c r="O48" s="844"/>
      <c r="P48" s="844"/>
      <c r="Q48" s="844"/>
      <c r="R48" s="844"/>
      <c r="S48" s="844"/>
      <c r="T48" s="844"/>
      <c r="U48" s="844"/>
      <c r="V48" s="844"/>
      <c r="W48" s="844"/>
      <c r="X48" s="844"/>
      <c r="Y48" s="844"/>
      <c r="Z48" s="845"/>
      <c r="AA48" s="10"/>
    </row>
    <row r="49" spans="1:27" ht="13.15" customHeight="1">
      <c r="A49" s="4"/>
      <c r="B49" s="344"/>
      <c r="C49" s="342"/>
      <c r="D49" s="342"/>
      <c r="E49" s="342"/>
      <c r="F49" s="342"/>
      <c r="G49" s="342"/>
      <c r="H49" s="342"/>
      <c r="I49" s="343"/>
      <c r="J49" s="343"/>
      <c r="K49" s="344"/>
      <c r="M49" s="795" t="s">
        <v>1139</v>
      </c>
      <c r="N49" s="796"/>
      <c r="O49" s="796"/>
      <c r="P49" s="796"/>
      <c r="Q49" s="796"/>
      <c r="R49" s="796"/>
      <c r="S49" s="796"/>
      <c r="T49" s="796"/>
      <c r="U49" s="796"/>
      <c r="V49" s="796"/>
      <c r="W49" s="796"/>
      <c r="X49" s="796"/>
      <c r="Y49" s="796"/>
      <c r="Z49" s="797"/>
      <c r="AA49" s="10"/>
    </row>
    <row r="50" spans="1:27" ht="17.100000000000001" customHeight="1">
      <c r="A50" s="4"/>
      <c r="B50" s="346" t="s">
        <v>828</v>
      </c>
      <c r="C50" s="346"/>
      <c r="D50" s="346"/>
      <c r="E50" s="346"/>
      <c r="F50" s="346"/>
      <c r="G50" s="346"/>
      <c r="H50" s="346"/>
      <c r="I50" s="346"/>
      <c r="J50" s="346"/>
      <c r="K50" s="353">
        <f>SUM(K33+K48)</f>
        <v>0</v>
      </c>
      <c r="L50" s="8"/>
      <c r="M50" s="761">
        <f>Information!E25</f>
        <v>0</v>
      </c>
      <c r="N50" s="762"/>
      <c r="O50" s="762"/>
      <c r="P50" s="762"/>
      <c r="Q50" s="762"/>
      <c r="R50" s="762"/>
      <c r="S50" s="762"/>
      <c r="T50" s="762"/>
      <c r="U50" s="762"/>
      <c r="V50" s="762"/>
      <c r="W50" s="762">
        <f>Information!V25</f>
        <v>0</v>
      </c>
      <c r="X50" s="762"/>
      <c r="Y50" s="762"/>
      <c r="Z50" s="762"/>
      <c r="AA50" s="10"/>
    </row>
    <row r="51" spans="1:27" ht="15.6" customHeight="1">
      <c r="A51" s="4"/>
      <c r="B51" s="341"/>
      <c r="C51" s="341"/>
      <c r="D51" s="341"/>
      <c r="E51" s="341"/>
      <c r="F51" s="341"/>
      <c r="G51" s="341"/>
      <c r="H51" s="341"/>
      <c r="I51" s="341"/>
      <c r="J51" s="341"/>
      <c r="K51" s="345"/>
      <c r="M51" s="767" t="s">
        <v>1138</v>
      </c>
      <c r="N51" s="768"/>
      <c r="O51" s="768"/>
      <c r="P51" s="768"/>
      <c r="Q51" s="768"/>
      <c r="R51" s="768"/>
      <c r="S51" s="768"/>
      <c r="T51" s="768"/>
      <c r="U51" s="768"/>
      <c r="V51" s="768" t="s">
        <v>237</v>
      </c>
      <c r="W51" s="768"/>
      <c r="X51" s="768"/>
      <c r="Y51" s="768"/>
      <c r="Z51" s="788"/>
      <c r="AA51" s="10"/>
    </row>
    <row r="52" spans="1:27" ht="15" customHeight="1">
      <c r="A52" s="18"/>
      <c r="B52" s="798"/>
      <c r="C52" s="798"/>
      <c r="D52" s="798"/>
      <c r="E52" s="798"/>
      <c r="F52" s="798"/>
      <c r="G52" s="798"/>
      <c r="H52" s="798"/>
      <c r="I52" s="798"/>
      <c r="J52" s="798"/>
      <c r="K52" s="798"/>
      <c r="L52" s="6"/>
      <c r="M52" s="761">
        <f>Information!F27</f>
        <v>0</v>
      </c>
      <c r="N52" s="762"/>
      <c r="O52" s="762"/>
      <c r="P52" s="762"/>
      <c r="Q52" s="762"/>
      <c r="R52" s="762"/>
      <c r="S52" s="762"/>
      <c r="T52" s="762"/>
      <c r="U52" s="762"/>
      <c r="V52" s="762"/>
      <c r="W52" s="762"/>
      <c r="X52" s="762"/>
      <c r="Y52" s="762"/>
      <c r="Z52" s="799"/>
    </row>
    <row r="53" spans="1:27" ht="15" customHeight="1">
      <c r="A53" s="19"/>
      <c r="B53" s="753" t="s">
        <v>829</v>
      </c>
      <c r="C53" s="753"/>
      <c r="D53" s="753"/>
      <c r="E53" s="753"/>
      <c r="F53" s="753"/>
      <c r="G53" s="753"/>
      <c r="H53" s="753"/>
      <c r="I53" s="753"/>
      <c r="J53" s="347"/>
      <c r="K53" s="348">
        <f>K50</f>
        <v>0</v>
      </c>
      <c r="L53" s="8"/>
      <c r="M53" s="750" t="s">
        <v>293</v>
      </c>
      <c r="N53" s="731"/>
      <c r="O53" s="731"/>
      <c r="P53" s="731"/>
      <c r="Q53" s="731"/>
      <c r="R53" s="731"/>
      <c r="S53" s="731"/>
      <c r="T53" s="731"/>
      <c r="U53" s="731"/>
      <c r="V53" s="731"/>
      <c r="W53" s="731"/>
      <c r="X53" s="731"/>
      <c r="Y53" s="731"/>
      <c r="Z53" s="732"/>
    </row>
    <row r="54" spans="1:27" ht="15" customHeight="1">
      <c r="A54" s="19"/>
      <c r="B54" s="753" t="s">
        <v>1144</v>
      </c>
      <c r="C54" s="753"/>
      <c r="D54" s="753"/>
      <c r="E54" s="753"/>
      <c r="F54" s="753"/>
      <c r="G54" s="753"/>
      <c r="H54" s="753"/>
      <c r="I54" s="753"/>
      <c r="J54" s="349"/>
      <c r="K54" s="350"/>
      <c r="L54" s="8"/>
      <c r="M54" s="761">
        <f>Information!U27</f>
        <v>0</v>
      </c>
      <c r="N54" s="762"/>
      <c r="O54" s="762"/>
      <c r="P54" s="762"/>
      <c r="Q54" s="762"/>
      <c r="R54" s="762"/>
      <c r="S54" s="762"/>
      <c r="T54" s="762"/>
      <c r="U54" s="392">
        <f>Information!C29</f>
        <v>0</v>
      </c>
      <c r="V54" s="43"/>
      <c r="W54" s="789">
        <f>Information!J29</f>
        <v>0</v>
      </c>
      <c r="X54" s="789"/>
      <c r="Y54" s="3"/>
      <c r="Z54" s="15"/>
    </row>
    <row r="55" spans="1:27" ht="15" customHeight="1">
      <c r="A55" s="4"/>
      <c r="B55" s="753" t="s">
        <v>1140</v>
      </c>
      <c r="C55" s="753"/>
      <c r="D55" s="753"/>
      <c r="E55" s="753"/>
      <c r="F55" s="753"/>
      <c r="G55" s="753"/>
      <c r="H55" s="753"/>
      <c r="I55" s="753"/>
      <c r="J55" s="351"/>
      <c r="K55" s="352"/>
      <c r="M55" s="757" t="s">
        <v>238</v>
      </c>
      <c r="N55" s="758"/>
      <c r="O55" s="758"/>
      <c r="P55" s="758"/>
      <c r="Q55" s="758"/>
      <c r="R55" s="758"/>
      <c r="S55" s="758"/>
      <c r="T55" s="758" t="s">
        <v>239</v>
      </c>
      <c r="U55" s="335" t="s">
        <v>239</v>
      </c>
      <c r="V55" s="334"/>
      <c r="W55" s="741" t="s">
        <v>240</v>
      </c>
      <c r="X55" s="741" t="s">
        <v>240</v>
      </c>
      <c r="Y55" s="741"/>
      <c r="Z55" s="742"/>
    </row>
    <row r="56" spans="1:27" ht="15" customHeight="1">
      <c r="A56" s="4"/>
      <c r="B56" s="753" t="s">
        <v>830</v>
      </c>
      <c r="C56" s="753"/>
      <c r="D56" s="753"/>
      <c r="E56" s="753"/>
      <c r="F56" s="753"/>
      <c r="G56" s="753"/>
      <c r="H56" s="753"/>
      <c r="I56" s="753"/>
      <c r="J56" s="351"/>
      <c r="K56" s="348">
        <f>K53-K55-K54</f>
        <v>0</v>
      </c>
      <c r="L56" s="8"/>
      <c r="M56" s="761">
        <f>Information!T31</f>
        <v>0</v>
      </c>
      <c r="N56" s="762"/>
      <c r="O56" s="762"/>
      <c r="P56" s="762"/>
      <c r="Q56" s="762"/>
      <c r="R56" s="762"/>
      <c r="S56" s="762"/>
      <c r="T56" s="762"/>
      <c r="U56" s="762"/>
      <c r="V56" s="793">
        <f>Information!E31</f>
        <v>0</v>
      </c>
      <c r="W56" s="793"/>
      <c r="X56" s="793"/>
      <c r="Y56" s="793"/>
      <c r="Z56" s="794"/>
    </row>
    <row r="57" spans="1:27" ht="15" customHeight="1">
      <c r="A57" s="11"/>
      <c r="B57" s="21"/>
      <c r="C57" s="154"/>
      <c r="D57" s="154"/>
      <c r="E57" s="154"/>
      <c r="F57" s="154"/>
      <c r="G57" s="154"/>
      <c r="H57" s="154"/>
      <c r="I57" s="154"/>
      <c r="J57" s="154"/>
      <c r="K57" s="154"/>
      <c r="L57" s="15"/>
      <c r="M57" s="784" t="s">
        <v>1134</v>
      </c>
      <c r="N57" s="785"/>
      <c r="O57" s="785"/>
      <c r="P57" s="785"/>
      <c r="Q57" s="785"/>
      <c r="R57" s="785"/>
      <c r="S57" s="785"/>
      <c r="T57" s="785"/>
      <c r="U57" s="785"/>
      <c r="V57" s="786" t="s">
        <v>1183</v>
      </c>
      <c r="W57" s="786"/>
      <c r="X57" s="786"/>
      <c r="Y57" s="786"/>
      <c r="Z57" s="787"/>
    </row>
    <row r="58" spans="1:27" ht="15" customHeight="1">
      <c r="A58" s="157"/>
      <c r="B58" s="158"/>
      <c r="C58" s="158"/>
      <c r="D58" s="158"/>
      <c r="E58" s="158"/>
      <c r="F58" s="158"/>
      <c r="G58" s="158"/>
      <c r="H58" s="158"/>
      <c r="I58" s="158"/>
      <c r="J58" s="158"/>
      <c r="K58" s="158"/>
      <c r="L58" s="158"/>
      <c r="M58" s="159"/>
      <c r="N58" s="159"/>
      <c r="O58" s="159"/>
      <c r="P58" s="159"/>
      <c r="Q58" s="159"/>
      <c r="R58" s="159"/>
      <c r="S58" s="159"/>
      <c r="T58" s="159"/>
      <c r="U58" s="159"/>
      <c r="V58" s="159"/>
      <c r="W58" s="159"/>
      <c r="X58" s="159"/>
      <c r="Y58" s="27"/>
      <c r="Z58" s="160"/>
    </row>
    <row r="59" spans="1:27" ht="34.5" customHeight="1">
      <c r="A59" s="803" t="s">
        <v>292</v>
      </c>
      <c r="B59" s="804"/>
      <c r="C59" s="804"/>
      <c r="D59" s="804"/>
      <c r="E59" s="804"/>
      <c r="F59" s="804"/>
      <c r="G59" s="804"/>
      <c r="H59" s="804"/>
      <c r="I59" s="804"/>
      <c r="J59" s="804"/>
      <c r="K59" s="804"/>
      <c r="L59" s="804"/>
      <c r="M59" s="804"/>
      <c r="N59" s="804"/>
      <c r="O59" s="804"/>
      <c r="P59" s="804"/>
      <c r="Q59" s="804"/>
      <c r="R59" s="804"/>
      <c r="S59" s="804"/>
      <c r="T59" s="804"/>
      <c r="U59" s="804"/>
      <c r="V59" s="804"/>
      <c r="W59" s="804"/>
      <c r="X59" s="804"/>
      <c r="Y59" s="804"/>
      <c r="Z59" s="805"/>
    </row>
    <row r="60" spans="1:27" ht="12.75" customHeight="1">
      <c r="A60" s="161"/>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3"/>
    </row>
    <row r="61" spans="1:27" s="25" customFormat="1" ht="33.75" customHeight="1">
      <c r="A61" s="806" t="s">
        <v>236</v>
      </c>
      <c r="B61" s="807"/>
      <c r="C61" s="807"/>
      <c r="D61" s="807"/>
      <c r="E61" s="807"/>
      <c r="F61" s="807"/>
      <c r="G61" s="807"/>
      <c r="H61" s="807"/>
      <c r="I61" s="807"/>
      <c r="J61" s="807"/>
      <c r="K61" s="807"/>
      <c r="L61" s="807"/>
      <c r="M61" s="807"/>
      <c r="N61" s="807"/>
      <c r="O61" s="807"/>
      <c r="P61" s="807"/>
      <c r="Q61" s="807"/>
      <c r="R61" s="807"/>
      <c r="S61" s="807"/>
      <c r="T61" s="807"/>
      <c r="U61" s="807"/>
      <c r="V61" s="807"/>
      <c r="W61" s="807"/>
      <c r="X61" s="807"/>
      <c r="Y61" s="164"/>
      <c r="Z61" s="165"/>
    </row>
    <row r="62" spans="1:27" s="25" customFormat="1" ht="15.75">
      <c r="A62" s="166"/>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5"/>
    </row>
    <row r="63" spans="1:27" ht="37.5" customHeight="1">
      <c r="A63" s="808" t="s">
        <v>241</v>
      </c>
      <c r="B63" s="809"/>
      <c r="C63" s="809"/>
      <c r="D63" s="809"/>
      <c r="E63" s="809"/>
      <c r="F63" s="809"/>
      <c r="G63" s="809"/>
      <c r="H63" s="809"/>
      <c r="I63" s="809"/>
      <c r="J63" s="809"/>
      <c r="K63" s="809"/>
      <c r="L63" s="809"/>
      <c r="M63" s="809"/>
      <c r="N63" s="809"/>
      <c r="O63" s="809"/>
      <c r="P63" s="809"/>
      <c r="Q63" s="809"/>
      <c r="R63" s="809"/>
      <c r="S63" s="809"/>
      <c r="T63" s="809"/>
      <c r="U63" s="809"/>
      <c r="V63" s="809"/>
      <c r="W63" s="809"/>
      <c r="X63" s="809"/>
      <c r="Y63" s="167"/>
      <c r="Z63" s="168"/>
    </row>
    <row r="64" spans="1:27" s="26" customFormat="1" ht="16.5">
      <c r="A64" s="169"/>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8"/>
    </row>
    <row r="65" spans="1:26" ht="15.75">
      <c r="A65" s="790" t="s">
        <v>242</v>
      </c>
      <c r="B65" s="791"/>
      <c r="C65" s="791"/>
      <c r="D65" s="791"/>
      <c r="E65" s="791"/>
      <c r="F65" s="791"/>
      <c r="G65" s="791"/>
      <c r="H65" s="791"/>
      <c r="I65" s="791"/>
      <c r="J65" s="791"/>
      <c r="K65" s="791"/>
      <c r="L65" s="791"/>
      <c r="M65" s="791"/>
      <c r="N65" s="791"/>
      <c r="O65" s="791"/>
      <c r="P65" s="791"/>
      <c r="Q65" s="791"/>
      <c r="R65" s="791"/>
      <c r="S65" s="791"/>
      <c r="T65" s="791"/>
      <c r="U65" s="791"/>
      <c r="V65" s="791"/>
      <c r="W65" s="791"/>
      <c r="X65" s="791"/>
      <c r="Y65" s="170"/>
      <c r="Z65" s="171"/>
    </row>
    <row r="66" spans="1:26" ht="8.25" customHeight="1">
      <c r="A66" s="172"/>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1"/>
    </row>
    <row r="67" spans="1:26" ht="37.5" customHeight="1">
      <c r="A67" s="803" t="s">
        <v>836</v>
      </c>
      <c r="B67" s="804"/>
      <c r="C67" s="804"/>
      <c r="D67" s="804"/>
      <c r="E67" s="804"/>
      <c r="F67" s="804"/>
      <c r="G67" s="804"/>
      <c r="H67" s="804"/>
      <c r="I67" s="804"/>
      <c r="J67" s="804"/>
      <c r="K67" s="804"/>
      <c r="L67" s="804"/>
      <c r="M67" s="804"/>
      <c r="N67" s="804"/>
      <c r="O67" s="804"/>
      <c r="P67" s="804"/>
      <c r="Q67" s="804"/>
      <c r="R67" s="804"/>
      <c r="S67" s="804"/>
      <c r="T67" s="804"/>
      <c r="U67" s="804"/>
      <c r="V67" s="804"/>
      <c r="W67" s="804"/>
      <c r="X67" s="804"/>
      <c r="Y67" s="173"/>
      <c r="Z67" s="174"/>
    </row>
    <row r="68" spans="1:26" ht="15.75">
      <c r="A68" s="175"/>
      <c r="B68" s="173"/>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4"/>
    </row>
    <row r="69" spans="1:26" ht="15.75">
      <c r="A69" s="773" t="s">
        <v>243</v>
      </c>
      <c r="B69" s="774"/>
      <c r="C69" s="774"/>
      <c r="D69" s="774"/>
      <c r="E69" s="774"/>
      <c r="F69" s="774"/>
      <c r="G69" s="774"/>
      <c r="H69" s="774"/>
      <c r="I69" s="774"/>
      <c r="J69" s="774"/>
      <c r="K69" s="774"/>
      <c r="L69" s="774"/>
      <c r="M69" s="774"/>
      <c r="N69" s="774"/>
      <c r="O69" s="774"/>
      <c r="P69" s="774"/>
      <c r="Q69" s="774"/>
      <c r="R69" s="774"/>
      <c r="S69" s="774"/>
      <c r="T69" s="774"/>
      <c r="U69" s="774"/>
      <c r="V69" s="774"/>
      <c r="W69" s="774"/>
      <c r="X69" s="774"/>
      <c r="Y69" s="173"/>
      <c r="Z69" s="174"/>
    </row>
    <row r="70" spans="1:26" ht="18" customHeight="1">
      <c r="A70" s="775" t="s">
        <v>835</v>
      </c>
      <c r="B70" s="776"/>
      <c r="C70" s="776"/>
      <c r="D70" s="776"/>
      <c r="E70" s="776"/>
      <c r="F70" s="776"/>
      <c r="G70" s="776"/>
      <c r="H70" s="776"/>
      <c r="I70" s="776"/>
      <c r="J70" s="776"/>
      <c r="K70" s="776"/>
      <c r="L70" s="776"/>
      <c r="M70" s="776"/>
      <c r="N70" s="776"/>
      <c r="O70" s="776"/>
      <c r="P70" s="776"/>
      <c r="Q70" s="776"/>
      <c r="R70" s="776"/>
      <c r="S70" s="776"/>
      <c r="T70" s="776"/>
      <c r="U70" s="776"/>
      <c r="V70" s="776"/>
      <c r="W70" s="776"/>
      <c r="X70" s="776"/>
      <c r="Y70" s="776"/>
      <c r="Z70" s="777"/>
    </row>
    <row r="71" spans="1:26" ht="15" customHeight="1">
      <c r="A71" s="176"/>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8"/>
    </row>
    <row r="72" spans="1:26" ht="42" customHeight="1">
      <c r="A72" s="778"/>
      <c r="B72" s="779"/>
      <c r="C72" s="779"/>
      <c r="D72" s="779"/>
      <c r="E72" s="779"/>
      <c r="F72" s="779"/>
      <c r="G72" s="779"/>
      <c r="H72" s="779"/>
      <c r="I72" s="779"/>
      <c r="J72" s="779"/>
      <c r="K72" s="779"/>
      <c r="L72" s="179"/>
      <c r="M72" s="783">
        <f>Information!Y6</f>
        <v>0</v>
      </c>
      <c r="N72" s="783"/>
      <c r="O72" s="783"/>
      <c r="P72" s="783"/>
      <c r="Q72" s="783"/>
      <c r="R72" s="783"/>
      <c r="S72" s="783"/>
      <c r="T72" s="783"/>
      <c r="U72" s="783"/>
      <c r="V72" s="783"/>
      <c r="W72" s="783"/>
      <c r="X72" s="783"/>
      <c r="Y72" s="177"/>
      <c r="Z72" s="178"/>
    </row>
    <row r="73" spans="1:26" ht="15">
      <c r="A73" s="780" t="s">
        <v>840</v>
      </c>
      <c r="B73" s="781"/>
      <c r="C73" s="781"/>
      <c r="D73" s="781"/>
      <c r="E73" s="781"/>
      <c r="F73" s="781"/>
      <c r="G73" s="781"/>
      <c r="H73" s="782"/>
      <c r="I73" s="781"/>
      <c r="J73" s="782"/>
      <c r="K73" s="781"/>
      <c r="L73" s="180"/>
      <c r="M73" s="180"/>
      <c r="N73" s="180"/>
      <c r="O73" s="181"/>
      <c r="P73" s="182"/>
      <c r="Q73" s="781" t="s">
        <v>841</v>
      </c>
      <c r="R73" s="781"/>
      <c r="S73" s="781"/>
      <c r="T73" s="781"/>
      <c r="U73" s="781"/>
      <c r="V73" s="781"/>
      <c r="W73" s="781"/>
      <c r="X73" s="781"/>
      <c r="Y73" s="183"/>
      <c r="Z73" s="184"/>
    </row>
    <row r="74" spans="1:26" s="48" customFormat="1" ht="1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1"/>
      <c r="Z74" s="1"/>
    </row>
    <row r="75" spans="1:26">
      <c r="A75" s="28"/>
      <c r="B75" s="10"/>
      <c r="C75" s="10"/>
      <c r="D75" s="10"/>
      <c r="E75" s="10"/>
      <c r="F75" s="10"/>
      <c r="G75" s="10"/>
      <c r="H75" s="10"/>
      <c r="I75" s="28"/>
      <c r="J75" s="28"/>
      <c r="K75" s="30"/>
      <c r="L75" s="30"/>
      <c r="M75" s="30"/>
      <c r="N75" s="28"/>
      <c r="O75" s="10"/>
      <c r="P75" s="10"/>
      <c r="Q75" s="10"/>
      <c r="R75" s="10"/>
      <c r="S75" s="10"/>
      <c r="T75" s="28"/>
      <c r="U75" s="28"/>
      <c r="V75" s="28"/>
      <c r="W75" s="28"/>
      <c r="X75" s="28"/>
    </row>
    <row r="76" spans="1:26" ht="15.75" customHeight="1">
      <c r="A76" s="28"/>
      <c r="B76" s="28"/>
      <c r="C76" s="28"/>
      <c r="D76" s="28"/>
      <c r="E76" s="28"/>
      <c r="F76" s="28"/>
      <c r="G76" s="28"/>
      <c r="H76" s="28"/>
      <c r="I76" s="28"/>
      <c r="J76" s="28"/>
      <c r="K76" s="28"/>
      <c r="L76" s="28"/>
      <c r="M76" s="28"/>
      <c r="N76" s="28"/>
      <c r="P76" s="28"/>
      <c r="Q76" s="28"/>
      <c r="R76" s="28"/>
      <c r="S76" s="28"/>
      <c r="T76" s="28"/>
      <c r="U76" s="28"/>
      <c r="V76" s="28"/>
      <c r="W76" s="28"/>
      <c r="X76" s="28"/>
    </row>
    <row r="77" spans="1:26" ht="8.25" customHeight="1"/>
  </sheetData>
  <sheetProtection algorithmName="SHA-512" hashValue="eSjf6e0TbUiR5kyU56KA0p3fD0hOxbg9yMhgiKIev+YB10QmoJXtzS8f8C68CH5WzdCxhX/Fv8NrBs6dR98PFw==" saltValue="fZvUUM+iB9wypuNVR3VWQQ==" spinCount="100000" sheet="1" objects="1" scenarios="1"/>
  <mergeCells count="90">
    <mergeCell ref="C27:G27"/>
    <mergeCell ref="B26:G26"/>
    <mergeCell ref="M38:U38"/>
    <mergeCell ref="M47:Z48"/>
    <mergeCell ref="M50:V50"/>
    <mergeCell ref="C45:G45"/>
    <mergeCell ref="C46:G46"/>
    <mergeCell ref="K42:L42"/>
    <mergeCell ref="C21:G21"/>
    <mergeCell ref="D22:G22"/>
    <mergeCell ref="B23:G23"/>
    <mergeCell ref="D24:G24"/>
    <mergeCell ref="S25:X26"/>
    <mergeCell ref="A67:X67"/>
    <mergeCell ref="M19:Z19"/>
    <mergeCell ref="M20:X21"/>
    <mergeCell ref="M40:X40"/>
    <mergeCell ref="M41:X41"/>
    <mergeCell ref="C28:G28"/>
    <mergeCell ref="B19:K19"/>
    <mergeCell ref="S30:X31"/>
    <mergeCell ref="R30:R31"/>
    <mergeCell ref="M32:X32"/>
    <mergeCell ref="M33:X33"/>
    <mergeCell ref="M37:Z37"/>
    <mergeCell ref="B38:G38"/>
    <mergeCell ref="G31:I31"/>
    <mergeCell ref="B22:C22"/>
    <mergeCell ref="D25:G25"/>
    <mergeCell ref="A65:X65"/>
    <mergeCell ref="W42:X42"/>
    <mergeCell ref="V56:Z56"/>
    <mergeCell ref="M49:Z49"/>
    <mergeCell ref="W50:Z50"/>
    <mergeCell ref="B52:K52"/>
    <mergeCell ref="M54:T54"/>
    <mergeCell ref="M52:Z52"/>
    <mergeCell ref="E47:F47"/>
    <mergeCell ref="K43:L43"/>
    <mergeCell ref="A59:Z59"/>
    <mergeCell ref="A61:X61"/>
    <mergeCell ref="A63:X63"/>
    <mergeCell ref="B54:I54"/>
    <mergeCell ref="B55:I55"/>
    <mergeCell ref="B56:I56"/>
    <mergeCell ref="M57:U57"/>
    <mergeCell ref="V57:Z57"/>
    <mergeCell ref="V51:Z51"/>
    <mergeCell ref="W54:X54"/>
    <mergeCell ref="M55:T55"/>
    <mergeCell ref="W55:Z55"/>
    <mergeCell ref="M53:Z53"/>
    <mergeCell ref="M56:U56"/>
    <mergeCell ref="A69:X69"/>
    <mergeCell ref="A70:Z70"/>
    <mergeCell ref="A72:K72"/>
    <mergeCell ref="A73:K73"/>
    <mergeCell ref="M72:X72"/>
    <mergeCell ref="Q73:X73"/>
    <mergeCell ref="A7:Z7"/>
    <mergeCell ref="G15:I15"/>
    <mergeCell ref="K15:M15"/>
    <mergeCell ref="O15:S15"/>
    <mergeCell ref="U15:Z15"/>
    <mergeCell ref="A12:Z13"/>
    <mergeCell ref="B53:I53"/>
    <mergeCell ref="B43:G43"/>
    <mergeCell ref="M42:T42"/>
    <mergeCell ref="M43:T43"/>
    <mergeCell ref="V45:Z45"/>
    <mergeCell ref="M44:U44"/>
    <mergeCell ref="M45:U45"/>
    <mergeCell ref="M46:Z46"/>
    <mergeCell ref="M51:U51"/>
    <mergeCell ref="A17:Z17"/>
    <mergeCell ref="D39:G39"/>
    <mergeCell ref="D40:G40"/>
    <mergeCell ref="D42:G42"/>
    <mergeCell ref="D44:G44"/>
    <mergeCell ref="D37:G37"/>
    <mergeCell ref="V39:Z39"/>
    <mergeCell ref="B37:C37"/>
    <mergeCell ref="M34:Z35"/>
    <mergeCell ref="W43:Z43"/>
    <mergeCell ref="V44:Z44"/>
    <mergeCell ref="M36:Z36"/>
    <mergeCell ref="W38:Z38"/>
    <mergeCell ref="M39:U39"/>
    <mergeCell ref="R25:R26"/>
    <mergeCell ref="C20:G20"/>
  </mergeCells>
  <pageMargins left="0.25" right="0" top="0.28000000000000003" bottom="0.11" header="0" footer="0"/>
  <pageSetup paperSize="5" scale="76"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73761" r:id="rId4" name="Check Box 33">
              <controlPr defaultSize="0" autoFill="0" autoLine="0" autoPict="0">
                <anchor moveWithCells="1">
                  <from>
                    <xdr:col>12</xdr:col>
                    <xdr:colOff>142875</xdr:colOff>
                    <xdr:row>20</xdr:row>
                    <xdr:rowOff>228600</xdr:rowOff>
                  </from>
                  <to>
                    <xdr:col>14</xdr:col>
                    <xdr:colOff>19050</xdr:colOff>
                    <xdr:row>22</xdr:row>
                    <xdr:rowOff>66675</xdr:rowOff>
                  </to>
                </anchor>
              </controlPr>
            </control>
          </mc:Choice>
        </mc:AlternateContent>
        <mc:AlternateContent xmlns:mc="http://schemas.openxmlformats.org/markup-compatibility/2006">
          <mc:Choice Requires="x14">
            <control shapeId="73762" r:id="rId5" name="Check Box 34">
              <controlPr defaultSize="0" autoFill="0" autoLine="0" autoPict="0">
                <anchor moveWithCells="1">
                  <from>
                    <xdr:col>12</xdr:col>
                    <xdr:colOff>133350</xdr:colOff>
                    <xdr:row>26</xdr:row>
                    <xdr:rowOff>180975</xdr:rowOff>
                  </from>
                  <to>
                    <xdr:col>14</xdr:col>
                    <xdr:colOff>28575</xdr:colOff>
                    <xdr:row>28</xdr:row>
                    <xdr:rowOff>57150</xdr:rowOff>
                  </to>
                </anchor>
              </controlPr>
            </control>
          </mc:Choice>
        </mc:AlternateContent>
        <mc:AlternateContent xmlns:mc="http://schemas.openxmlformats.org/markup-compatibility/2006">
          <mc:Choice Requires="x14">
            <control shapeId="73765" r:id="rId6" name="Check Box 37">
              <controlPr defaultSize="0" autoFill="0" autoLine="0" autoPict="0">
                <anchor moveWithCells="1">
                  <from>
                    <xdr:col>12</xdr:col>
                    <xdr:colOff>142875</xdr:colOff>
                    <xdr:row>23</xdr:row>
                    <xdr:rowOff>0</xdr:rowOff>
                  </from>
                  <to>
                    <xdr:col>14</xdr:col>
                    <xdr:colOff>28575</xdr:colOff>
                    <xdr:row>24</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FB8C98F9-AB49-4EC7-BE60-678125B66729}">
          <x14:formula1>
            <xm:f>'IOA Legend'!$C$3:$C$35</xm:f>
          </x14:formula1>
          <xm:sqref>D37:G37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01549-97C1-4467-8670-D02CB7BAEB99}">
  <sheetPr>
    <tabColor indexed="29"/>
    <pageSetUpPr fitToPage="1"/>
  </sheetPr>
  <dimension ref="A2:AD77"/>
  <sheetViews>
    <sheetView showGridLines="0" topLeftCell="A34" zoomScaleNormal="100" zoomScaleSheetLayoutView="100" workbookViewId="0">
      <selection activeCell="W50" sqref="W50:Z50"/>
    </sheetView>
  </sheetViews>
  <sheetFormatPr defaultColWidth="11.42578125" defaultRowHeight="12.75"/>
  <cols>
    <col min="1" max="1" width="2.42578125" style="1" customWidth="1"/>
    <col min="2" max="2" width="5.42578125" style="1" customWidth="1"/>
    <col min="3" max="3" width="8.7109375" style="1" customWidth="1"/>
    <col min="4" max="4" width="6.42578125" style="1" customWidth="1"/>
    <col min="5" max="5" width="3.28515625" style="1" customWidth="1"/>
    <col min="6" max="6" width="6.7109375" style="1" customWidth="1"/>
    <col min="7" max="7" width="10.5703125" style="1" customWidth="1"/>
    <col min="8" max="8" width="1.7109375" style="1" customWidth="1"/>
    <col min="9" max="9" width="12.42578125" style="1" bestFit="1" customWidth="1"/>
    <col min="10" max="10" width="2.28515625" style="1" customWidth="1"/>
    <col min="11" max="11" width="16.42578125" style="1" customWidth="1"/>
    <col min="12" max="12" width="1.5703125" style="1" customWidth="1"/>
    <col min="13" max="13" width="5.28515625" style="1" customWidth="1"/>
    <col min="14" max="14" width="1" style="1" customWidth="1"/>
    <col min="15" max="15" width="1.42578125" style="1" customWidth="1"/>
    <col min="16" max="16" width="3.42578125" style="1" customWidth="1"/>
    <col min="17" max="17" width="1.42578125" style="1" customWidth="1"/>
    <col min="18" max="18" width="9.7109375" style="1" customWidth="1"/>
    <col min="19" max="19" width="2.28515625" style="1" customWidth="1"/>
    <col min="20" max="20" width="7" style="1" customWidth="1"/>
    <col min="21" max="21" width="6.5703125" style="1" customWidth="1"/>
    <col min="22" max="22" width="4.42578125" style="1" customWidth="1"/>
    <col min="23" max="23" width="5.42578125" style="1" customWidth="1"/>
    <col min="24" max="24" width="10.5703125" style="1" customWidth="1"/>
    <col min="25" max="25" width="0.42578125" style="1" hidden="1" customWidth="1"/>
    <col min="26" max="26" width="1.42578125" style="1" customWidth="1"/>
    <col min="27" max="27" width="31.7109375" style="1" customWidth="1"/>
    <col min="28" max="16384" width="11.42578125" style="1"/>
  </cols>
  <sheetData>
    <row r="2" spans="1:30" ht="18.75">
      <c r="U2" s="155" t="s">
        <v>831</v>
      </c>
    </row>
    <row r="3" spans="1:30" ht="18.75">
      <c r="U3" s="155" t="s">
        <v>832</v>
      </c>
    </row>
    <row r="4" spans="1:30" ht="18.75">
      <c r="U4" s="155" t="s">
        <v>801</v>
      </c>
    </row>
    <row r="5" spans="1:30" ht="18.75">
      <c r="U5" s="155" t="s">
        <v>833</v>
      </c>
    </row>
    <row r="7" spans="1:30" s="144" customFormat="1" ht="40.15" customHeight="1">
      <c r="A7" s="769" t="s">
        <v>820</v>
      </c>
      <c r="B7" s="769"/>
      <c r="C7" s="769"/>
      <c r="D7" s="769"/>
      <c r="E7" s="769"/>
      <c r="F7" s="769"/>
      <c r="G7" s="769"/>
      <c r="H7" s="769"/>
      <c r="I7" s="769"/>
      <c r="J7" s="769"/>
      <c r="K7" s="769"/>
      <c r="L7" s="769"/>
      <c r="M7" s="769"/>
      <c r="N7" s="769"/>
      <c r="O7" s="769"/>
      <c r="P7" s="769"/>
      <c r="Q7" s="769"/>
      <c r="R7" s="769"/>
      <c r="S7" s="769"/>
      <c r="T7" s="769"/>
      <c r="U7" s="769"/>
      <c r="V7" s="769"/>
      <c r="W7" s="769"/>
      <c r="X7" s="769"/>
      <c r="Y7" s="769"/>
      <c r="Z7" s="769"/>
    </row>
    <row r="8" spans="1:30" ht="1.5" customHeight="1">
      <c r="A8" s="2"/>
      <c r="B8" s="2"/>
      <c r="C8" s="2"/>
      <c r="D8" s="2"/>
      <c r="E8" s="2"/>
      <c r="F8" s="2"/>
      <c r="G8" s="2"/>
      <c r="H8" s="2"/>
      <c r="I8" s="2"/>
      <c r="J8" s="2"/>
      <c r="K8" s="2"/>
      <c r="L8" s="2"/>
      <c r="M8" s="2"/>
      <c r="N8" s="2"/>
      <c r="O8" s="2"/>
      <c r="P8" s="2"/>
      <c r="Q8" s="2"/>
      <c r="R8" s="2"/>
      <c r="S8" s="2"/>
      <c r="T8" s="2"/>
      <c r="U8" s="2"/>
      <c r="V8" s="2"/>
      <c r="W8" s="2"/>
      <c r="X8" s="2"/>
      <c r="Y8" s="2"/>
      <c r="Z8" s="2"/>
    </row>
    <row r="9" spans="1:30" ht="1.5" customHeight="1">
      <c r="A9" s="2"/>
      <c r="B9" s="2"/>
      <c r="C9" s="2"/>
      <c r="D9" s="2"/>
      <c r="E9" s="2"/>
      <c r="F9" s="2"/>
      <c r="G9" s="2"/>
      <c r="H9" s="2"/>
      <c r="I9" s="2"/>
      <c r="J9" s="2"/>
      <c r="K9" s="2"/>
      <c r="L9" s="2"/>
      <c r="M9" s="2"/>
      <c r="N9" s="2"/>
      <c r="O9" s="2"/>
      <c r="P9" s="2"/>
      <c r="Q9" s="2"/>
      <c r="R9" s="2"/>
      <c r="S9" s="2"/>
      <c r="T9" s="2"/>
      <c r="U9" s="2"/>
      <c r="V9" s="2"/>
      <c r="W9" s="2"/>
      <c r="X9" s="2"/>
      <c r="Y9" s="2"/>
      <c r="Z9" s="2"/>
    </row>
    <row r="10" spans="1:30" ht="1.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30" ht="6.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30" s="48" customFormat="1" ht="20.100000000000001" customHeight="1">
      <c r="A12" s="772" t="s">
        <v>834</v>
      </c>
      <c r="B12" s="772"/>
      <c r="C12" s="772"/>
      <c r="D12" s="772"/>
      <c r="E12" s="772"/>
      <c r="F12" s="772"/>
      <c r="G12" s="772"/>
      <c r="H12" s="772"/>
      <c r="I12" s="772"/>
      <c r="J12" s="772"/>
      <c r="K12" s="772"/>
      <c r="L12" s="772"/>
      <c r="M12" s="772"/>
      <c r="N12" s="772"/>
      <c r="O12" s="772"/>
      <c r="P12" s="772"/>
      <c r="Q12" s="772"/>
      <c r="R12" s="772"/>
      <c r="S12" s="772"/>
      <c r="T12" s="772"/>
      <c r="U12" s="772"/>
      <c r="V12" s="772"/>
      <c r="W12" s="772"/>
      <c r="X12" s="772"/>
      <c r="Y12" s="772"/>
      <c r="Z12" s="772"/>
    </row>
    <row r="13" spans="1:30" s="48" customFormat="1" ht="20.100000000000001" customHeight="1">
      <c r="A13" s="772"/>
      <c r="B13" s="772"/>
      <c r="C13" s="772"/>
      <c r="D13" s="772"/>
      <c r="E13" s="772"/>
      <c r="F13" s="772"/>
      <c r="G13" s="772"/>
      <c r="H13" s="772"/>
      <c r="I13" s="772"/>
      <c r="J13" s="772"/>
      <c r="K13" s="772"/>
      <c r="L13" s="772"/>
      <c r="M13" s="772"/>
      <c r="N13" s="772"/>
      <c r="O13" s="772"/>
      <c r="P13" s="772"/>
      <c r="Q13" s="772"/>
      <c r="R13" s="772"/>
      <c r="S13" s="772"/>
      <c r="T13" s="772"/>
      <c r="U13" s="772"/>
      <c r="V13" s="772"/>
      <c r="W13" s="772"/>
      <c r="X13" s="772"/>
      <c r="Y13" s="772"/>
      <c r="Z13" s="772"/>
    </row>
    <row r="14" spans="1:30" s="48" customFormat="1" ht="16.149999999999999" customHeight="1">
      <c r="A14" s="141"/>
      <c r="B14" s="141"/>
      <c r="C14" s="141"/>
      <c r="D14" s="141"/>
      <c r="E14" s="141"/>
      <c r="F14" s="141"/>
      <c r="G14" s="141"/>
      <c r="H14" s="141"/>
      <c r="I14" s="141"/>
      <c r="J14" s="141"/>
      <c r="K14" s="141"/>
      <c r="L14" s="141"/>
      <c r="M14" s="141"/>
      <c r="N14" s="141"/>
      <c r="O14" s="141"/>
      <c r="P14" s="141"/>
      <c r="Q14" s="141"/>
      <c r="R14" s="141"/>
      <c r="S14" s="141"/>
      <c r="T14" s="141"/>
      <c r="U14" s="848" t="s">
        <v>1028</v>
      </c>
      <c r="V14" s="848"/>
      <c r="W14" s="848"/>
      <c r="X14" s="848"/>
      <c r="Y14" s="848"/>
      <c r="Z14" s="848"/>
    </row>
    <row r="15" spans="1:30" ht="20.100000000000001" customHeight="1">
      <c r="A15" s="121" t="s">
        <v>823</v>
      </c>
      <c r="G15" s="770">
        <f>Information!E6</f>
        <v>0</v>
      </c>
      <c r="H15" s="770"/>
      <c r="I15" s="770"/>
      <c r="J15" s="354"/>
      <c r="K15" s="770">
        <f>Information!L6</f>
        <v>0</v>
      </c>
      <c r="L15" s="770"/>
      <c r="M15" s="770"/>
      <c r="N15" s="355"/>
      <c r="O15" s="770">
        <f>Information!R6</f>
        <v>0</v>
      </c>
      <c r="P15" s="770"/>
      <c r="Q15" s="770"/>
      <c r="R15" s="770"/>
      <c r="S15" s="770"/>
      <c r="T15" s="46" t="s">
        <v>222</v>
      </c>
      <c r="U15" s="874"/>
      <c r="V15" s="874"/>
      <c r="W15" s="874"/>
      <c r="X15" s="874"/>
      <c r="Y15" s="874"/>
      <c r="Z15" s="874"/>
      <c r="AA15" s="156"/>
      <c r="AB15" s="156"/>
      <c r="AC15" s="156"/>
      <c r="AD15" s="156"/>
    </row>
    <row r="16" spans="1:30" ht="20.100000000000001" customHeight="1">
      <c r="A16" s="121"/>
      <c r="G16" s="356"/>
      <c r="H16" s="356"/>
      <c r="I16" s="356"/>
      <c r="J16" s="356"/>
      <c r="K16" s="356"/>
      <c r="L16" s="356"/>
      <c r="M16" s="356"/>
      <c r="N16" s="357"/>
      <c r="O16" s="356"/>
      <c r="P16" s="356"/>
      <c r="Q16" s="356"/>
      <c r="R16" s="356"/>
      <c r="S16" s="356"/>
      <c r="T16" s="46"/>
      <c r="U16" s="358"/>
      <c r="V16" s="358"/>
      <c r="W16" s="358"/>
      <c r="X16" s="358"/>
      <c r="Y16" s="358"/>
      <c r="Z16" s="358"/>
      <c r="AA16" s="156"/>
      <c r="AB16" s="156"/>
      <c r="AC16" s="156"/>
      <c r="AD16" s="156"/>
    </row>
    <row r="17" spans="1:26" ht="25.5" customHeight="1">
      <c r="A17" s="724" t="s">
        <v>1142</v>
      </c>
      <c r="B17" s="724"/>
      <c r="C17" s="724"/>
      <c r="D17" s="724"/>
      <c r="E17" s="724"/>
      <c r="F17" s="724"/>
      <c r="G17" s="724"/>
      <c r="H17" s="724"/>
      <c r="I17" s="724"/>
      <c r="J17" s="724"/>
      <c r="K17" s="724"/>
      <c r="L17" s="724"/>
      <c r="M17" s="724"/>
      <c r="N17" s="724"/>
      <c r="O17" s="724"/>
      <c r="P17" s="724"/>
      <c r="Q17" s="724"/>
      <c r="R17" s="724"/>
      <c r="S17" s="724"/>
      <c r="T17" s="724"/>
      <c r="U17" s="724"/>
      <c r="V17" s="724"/>
      <c r="W17" s="724"/>
      <c r="X17" s="724"/>
      <c r="Y17" s="724"/>
      <c r="Z17" s="724"/>
    </row>
    <row r="18" spans="1:26">
      <c r="A18" s="18"/>
      <c r="B18" s="5"/>
      <c r="C18" s="5"/>
      <c r="D18" s="5"/>
      <c r="E18" s="5"/>
      <c r="F18" s="5"/>
      <c r="G18" s="5"/>
      <c r="H18" s="5"/>
      <c r="I18" s="5"/>
      <c r="J18" s="5"/>
      <c r="K18" s="5"/>
      <c r="L18" s="6"/>
      <c r="M18" s="18"/>
      <c r="N18" s="5"/>
      <c r="O18" s="5"/>
      <c r="P18" s="5"/>
      <c r="Q18" s="5"/>
      <c r="R18" s="5"/>
      <c r="S18" s="5"/>
      <c r="T18" s="5"/>
      <c r="U18" s="5"/>
      <c r="V18" s="5"/>
      <c r="W18" s="5"/>
      <c r="X18" s="5"/>
      <c r="Y18" s="5"/>
      <c r="Z18" s="6"/>
    </row>
    <row r="19" spans="1:26" ht="20.100000000000001" customHeight="1" thickBot="1">
      <c r="A19" s="122" t="s">
        <v>223</v>
      </c>
      <c r="B19" s="818" t="s">
        <v>1141</v>
      </c>
      <c r="C19" s="818"/>
      <c r="D19" s="818"/>
      <c r="E19" s="818"/>
      <c r="F19" s="818"/>
      <c r="G19" s="818"/>
      <c r="H19" s="818"/>
      <c r="I19" s="818"/>
      <c r="J19" s="818"/>
      <c r="K19" s="818"/>
      <c r="L19" s="9"/>
      <c r="M19" s="810" t="s">
        <v>843</v>
      </c>
      <c r="N19" s="811"/>
      <c r="O19" s="811"/>
      <c r="P19" s="811"/>
      <c r="Q19" s="811"/>
      <c r="R19" s="811"/>
      <c r="S19" s="811"/>
      <c r="T19" s="811"/>
      <c r="U19" s="811"/>
      <c r="V19" s="811"/>
      <c r="W19" s="811"/>
      <c r="X19" s="811"/>
      <c r="Y19" s="811"/>
      <c r="Z19" s="812"/>
    </row>
    <row r="20" spans="1:26" ht="16.5" customHeight="1" thickBot="1">
      <c r="A20" s="122"/>
      <c r="B20" s="274"/>
      <c r="C20" s="752" t="s">
        <v>844</v>
      </c>
      <c r="D20" s="752"/>
      <c r="E20" s="752"/>
      <c r="F20" s="752"/>
      <c r="G20" s="752"/>
      <c r="H20" s="325"/>
      <c r="I20" s="153"/>
      <c r="J20" s="153"/>
      <c r="K20" s="153"/>
      <c r="L20" s="150"/>
      <c r="M20" s="813" t="s">
        <v>231</v>
      </c>
      <c r="N20" s="752"/>
      <c r="O20" s="752"/>
      <c r="P20" s="752"/>
      <c r="Q20" s="752"/>
      <c r="R20" s="752"/>
      <c r="S20" s="752"/>
      <c r="T20" s="752"/>
      <c r="U20" s="752"/>
      <c r="V20" s="752"/>
      <c r="W20" s="752"/>
      <c r="X20" s="752"/>
      <c r="Z20" s="8"/>
    </row>
    <row r="21" spans="1:26" ht="16.5" customHeight="1" thickBot="1">
      <c r="A21" s="120"/>
      <c r="B21" s="275"/>
      <c r="C21" s="752" t="s">
        <v>839</v>
      </c>
      <c r="D21" s="752"/>
      <c r="E21" s="752"/>
      <c r="F21" s="752"/>
      <c r="G21" s="752"/>
      <c r="H21" s="325"/>
      <c r="I21" s="146"/>
      <c r="J21" s="146"/>
      <c r="K21" s="145" t="s">
        <v>221</v>
      </c>
      <c r="L21" s="150"/>
      <c r="M21" s="813"/>
      <c r="N21" s="752"/>
      <c r="O21" s="752"/>
      <c r="P21" s="752"/>
      <c r="Q21" s="752"/>
      <c r="R21" s="752"/>
      <c r="S21" s="752"/>
      <c r="T21" s="752"/>
      <c r="U21" s="752"/>
      <c r="V21" s="752"/>
      <c r="W21" s="752"/>
      <c r="X21" s="752"/>
      <c r="Y21" s="12"/>
      <c r="Z21" s="20"/>
    </row>
    <row r="22" spans="1:26" ht="20.25" customHeight="1">
      <c r="A22" s="120"/>
      <c r="B22" s="833" t="s">
        <v>489</v>
      </c>
      <c r="C22" s="833"/>
      <c r="D22" s="835">
        <f>Information!G42</f>
        <v>0</v>
      </c>
      <c r="E22" s="835"/>
      <c r="F22" s="835"/>
      <c r="G22" s="835"/>
      <c r="H22" s="361"/>
      <c r="I22" s="138" t="s">
        <v>268</v>
      </c>
      <c r="J22" s="149"/>
      <c r="K22" s="151"/>
      <c r="L22" s="9"/>
      <c r="M22" s="140"/>
      <c r="N22" s="1" t="s">
        <v>232</v>
      </c>
      <c r="Y22" s="12"/>
      <c r="Z22" s="20"/>
    </row>
    <row r="23" spans="1:26" ht="15" customHeight="1">
      <c r="A23" s="4"/>
      <c r="B23" s="836" t="s">
        <v>838</v>
      </c>
      <c r="C23" s="836"/>
      <c r="D23" s="836"/>
      <c r="E23" s="836"/>
      <c r="F23" s="836"/>
      <c r="G23" s="836"/>
      <c r="H23" s="326"/>
      <c r="I23" s="138" t="s">
        <v>268</v>
      </c>
      <c r="J23" s="149"/>
      <c r="K23" s="133"/>
      <c r="L23" s="7"/>
      <c r="M23" s="140"/>
      <c r="Y23" s="12"/>
      <c r="Z23" s="20"/>
    </row>
    <row r="24" spans="1:26" ht="15" customHeight="1">
      <c r="A24" s="4"/>
      <c r="B24" s="147"/>
      <c r="C24" s="147"/>
      <c r="D24" s="837" t="s">
        <v>837</v>
      </c>
      <c r="E24" s="837"/>
      <c r="F24" s="837"/>
      <c r="G24" s="837"/>
      <c r="H24" s="327"/>
      <c r="I24" s="148"/>
      <c r="J24" s="148"/>
      <c r="K24" s="152">
        <f>SUM(I22:I23)</f>
        <v>0</v>
      </c>
      <c r="L24" s="7"/>
      <c r="M24" s="140"/>
      <c r="N24" s="1" t="s">
        <v>233</v>
      </c>
      <c r="Y24" s="12"/>
      <c r="Z24" s="20"/>
    </row>
    <row r="25" spans="1:26" ht="15" customHeight="1">
      <c r="A25" s="4"/>
      <c r="B25" s="48" t="s">
        <v>821</v>
      </c>
      <c r="C25" s="48"/>
      <c r="D25" s="834"/>
      <c r="E25" s="834"/>
      <c r="F25" s="834"/>
      <c r="G25" s="834"/>
      <c r="H25" s="124"/>
      <c r="I25" s="138" t="s">
        <v>268</v>
      </c>
      <c r="J25" s="149"/>
      <c r="K25" s="48"/>
      <c r="L25" s="7"/>
      <c r="M25" s="140"/>
      <c r="R25" s="751" t="s">
        <v>222</v>
      </c>
      <c r="S25" s="838"/>
      <c r="T25" s="838"/>
      <c r="U25" s="838"/>
      <c r="V25" s="838"/>
      <c r="W25" s="838"/>
      <c r="X25" s="838"/>
      <c r="Y25" s="12"/>
      <c r="Z25" s="20"/>
    </row>
    <row r="26" spans="1:26" ht="15" customHeight="1">
      <c r="A26" s="4"/>
      <c r="B26" s="839" t="s">
        <v>822</v>
      </c>
      <c r="C26" s="839"/>
      <c r="D26" s="839"/>
      <c r="E26" s="839"/>
      <c r="F26" s="839"/>
      <c r="G26" s="839"/>
      <c r="H26" s="328"/>
      <c r="I26" s="139" t="s">
        <v>268</v>
      </c>
      <c r="J26" s="149"/>
      <c r="K26" s="48"/>
      <c r="M26" s="23"/>
      <c r="R26" s="751"/>
      <c r="S26" s="838"/>
      <c r="T26" s="838"/>
      <c r="U26" s="838"/>
      <c r="V26" s="838"/>
      <c r="W26" s="838"/>
      <c r="X26" s="838"/>
      <c r="Y26" s="12"/>
      <c r="Z26" s="20"/>
    </row>
    <row r="27" spans="1:26" ht="15" customHeight="1">
      <c r="A27" s="4"/>
      <c r="B27" s="48" t="s">
        <v>224</v>
      </c>
      <c r="C27" s="817"/>
      <c r="D27" s="817"/>
      <c r="E27" s="817"/>
      <c r="F27" s="817"/>
      <c r="G27" s="817"/>
      <c r="H27" s="324"/>
      <c r="I27" s="138" t="s">
        <v>268</v>
      </c>
      <c r="J27" s="149"/>
      <c r="K27" s="127"/>
      <c r="M27" s="140"/>
      <c r="Y27" s="12"/>
      <c r="Z27" s="20"/>
    </row>
    <row r="28" spans="1:26" ht="15" customHeight="1">
      <c r="A28" s="4"/>
      <c r="B28" s="48" t="s">
        <v>224</v>
      </c>
      <c r="C28" s="817"/>
      <c r="D28" s="817"/>
      <c r="E28" s="817"/>
      <c r="F28" s="817"/>
      <c r="G28" s="817"/>
      <c r="H28" s="324"/>
      <c r="I28" s="138" t="s">
        <v>268</v>
      </c>
      <c r="J28" s="149"/>
      <c r="K28" s="127"/>
      <c r="M28" s="23"/>
      <c r="N28" s="1" t="s">
        <v>380</v>
      </c>
      <c r="Y28" s="22"/>
      <c r="Z28" s="20"/>
    </row>
    <row r="29" spans="1:26" ht="15" customHeight="1">
      <c r="A29" s="4"/>
      <c r="B29" s="48" t="s">
        <v>1178</v>
      </c>
      <c r="C29" s="124"/>
      <c r="D29" s="124"/>
      <c r="E29" s="124"/>
      <c r="F29" s="124"/>
      <c r="G29" s="124"/>
      <c r="H29" s="124"/>
      <c r="I29" s="138" t="s">
        <v>268</v>
      </c>
      <c r="J29" s="149"/>
      <c r="K29" s="127"/>
      <c r="L29" s="8"/>
      <c r="M29" s="12"/>
      <c r="N29" s="1" t="s">
        <v>235</v>
      </c>
      <c r="Y29" s="24"/>
      <c r="Z29" s="20"/>
    </row>
    <row r="30" spans="1:26" ht="15" customHeight="1">
      <c r="A30" s="4"/>
      <c r="B30" s="48"/>
      <c r="C30" s="124"/>
      <c r="D30" s="124"/>
      <c r="E30" s="124"/>
      <c r="F30" s="124"/>
      <c r="G30" s="124"/>
      <c r="H30" s="124"/>
      <c r="I30" s="149"/>
      <c r="J30" s="149"/>
      <c r="K30" s="127"/>
      <c r="L30" s="8"/>
      <c r="M30" s="17"/>
      <c r="R30" s="825" t="s">
        <v>222</v>
      </c>
      <c r="S30" s="819" t="s">
        <v>221</v>
      </c>
      <c r="T30" s="820"/>
      <c r="U30" s="820"/>
      <c r="V30" s="820"/>
      <c r="W30" s="820"/>
      <c r="X30" s="821"/>
      <c r="Y30" s="142"/>
      <c r="Z30" s="14"/>
    </row>
    <row r="31" spans="1:26" ht="15" customHeight="1">
      <c r="A31" s="4"/>
      <c r="B31" s="359" t="s">
        <v>1143</v>
      </c>
      <c r="C31" s="360"/>
      <c r="D31" s="360"/>
      <c r="E31" s="360"/>
      <c r="F31" s="360"/>
      <c r="G31" s="831"/>
      <c r="H31" s="832"/>
      <c r="I31" s="801"/>
      <c r="J31" s="323"/>
      <c r="K31" s="125"/>
      <c r="L31" s="8"/>
      <c r="M31" s="17"/>
      <c r="N31" s="143"/>
      <c r="O31" s="143"/>
      <c r="R31" s="826"/>
      <c r="S31" s="822"/>
      <c r="T31" s="823"/>
      <c r="U31" s="823"/>
      <c r="V31" s="823"/>
      <c r="W31" s="823"/>
      <c r="X31" s="824"/>
      <c r="Y31" s="142"/>
      <c r="Z31" s="14"/>
    </row>
    <row r="32" spans="1:26" ht="15" customHeight="1">
      <c r="A32" s="4"/>
      <c r="L32" s="8"/>
      <c r="M32" s="827"/>
      <c r="N32" s="827"/>
      <c r="O32" s="827"/>
      <c r="P32" s="827"/>
      <c r="Q32" s="827"/>
      <c r="R32" s="827"/>
      <c r="S32" s="827"/>
      <c r="T32" s="827"/>
      <c r="U32" s="827"/>
      <c r="V32" s="827"/>
      <c r="W32" s="827"/>
      <c r="X32" s="827"/>
      <c r="Y32" s="142"/>
      <c r="Z32" s="8"/>
    </row>
    <row r="33" spans="1:27" ht="20.25" customHeight="1" thickBot="1">
      <c r="A33" s="4"/>
      <c r="B33" s="130" t="s">
        <v>226</v>
      </c>
      <c r="C33" s="124"/>
      <c r="D33" s="124"/>
      <c r="E33" s="124"/>
      <c r="F33" s="124"/>
      <c r="G33" s="124"/>
      <c r="H33" s="124"/>
      <c r="I33" s="128"/>
      <c r="J33" s="128"/>
      <c r="K33" s="152">
        <f>SUM(K24)+SUM(I25:I29)+K31</f>
        <v>0</v>
      </c>
      <c r="L33" s="8"/>
      <c r="M33" s="828"/>
      <c r="N33" s="829"/>
      <c r="O33" s="829"/>
      <c r="P33" s="829"/>
      <c r="Q33" s="829"/>
      <c r="R33" s="829"/>
      <c r="S33" s="829"/>
      <c r="T33" s="829"/>
      <c r="U33" s="829"/>
      <c r="V33" s="829"/>
      <c r="W33" s="829"/>
      <c r="X33" s="829"/>
      <c r="Y33" s="25"/>
      <c r="Z33" s="338"/>
    </row>
    <row r="34" spans="1:27" ht="10.5" customHeight="1">
      <c r="A34" s="11"/>
      <c r="B34" s="3"/>
      <c r="C34" s="3"/>
      <c r="D34" s="3"/>
      <c r="E34" s="3"/>
      <c r="F34" s="3"/>
      <c r="G34" s="3"/>
      <c r="H34" s="3"/>
      <c r="I34" s="3"/>
      <c r="J34" s="3"/>
      <c r="K34" s="132"/>
      <c r="L34" s="336"/>
      <c r="M34" s="865" t="s">
        <v>1136</v>
      </c>
      <c r="N34" s="866"/>
      <c r="O34" s="866"/>
      <c r="P34" s="866"/>
      <c r="Q34" s="866"/>
      <c r="R34" s="866"/>
      <c r="S34" s="866"/>
      <c r="T34" s="866"/>
      <c r="U34" s="866"/>
      <c r="V34" s="866"/>
      <c r="W34" s="866"/>
      <c r="X34" s="866"/>
      <c r="Y34" s="866"/>
      <c r="Z34" s="867"/>
    </row>
    <row r="35" spans="1:27" ht="5.65" customHeight="1">
      <c r="A35" s="18"/>
      <c r="B35" s="123"/>
      <c r="C35" s="123"/>
      <c r="D35" s="131"/>
      <c r="E35" s="131"/>
      <c r="F35" s="131"/>
      <c r="G35" s="131"/>
      <c r="H35" s="131"/>
      <c r="I35" s="131"/>
      <c r="J35" s="131"/>
      <c r="K35" s="119"/>
      <c r="L35" s="337"/>
      <c r="M35" s="868"/>
      <c r="N35" s="739"/>
      <c r="O35" s="739"/>
      <c r="P35" s="739"/>
      <c r="Q35" s="739"/>
      <c r="R35" s="739"/>
      <c r="S35" s="739"/>
      <c r="T35" s="739"/>
      <c r="U35" s="739"/>
      <c r="V35" s="739"/>
      <c r="W35" s="739"/>
      <c r="X35" s="739"/>
      <c r="Y35" s="739"/>
      <c r="Z35" s="869"/>
    </row>
    <row r="36" spans="1:27" ht="31.5" customHeight="1">
      <c r="A36" s="4"/>
      <c r="B36" s="130" t="s">
        <v>227</v>
      </c>
      <c r="C36" s="130"/>
      <c r="D36" s="130"/>
      <c r="E36" s="130"/>
      <c r="F36" s="130"/>
      <c r="G36" s="130"/>
      <c r="H36" s="130"/>
      <c r="I36" s="129"/>
      <c r="J36" s="129"/>
      <c r="K36" s="27"/>
      <c r="L36" s="7"/>
      <c r="M36" s="870"/>
      <c r="N36" s="746"/>
      <c r="O36" s="746"/>
      <c r="P36" s="746"/>
      <c r="Q36" s="746"/>
      <c r="R36" s="746"/>
      <c r="S36" s="746"/>
      <c r="T36" s="746"/>
      <c r="U36" s="746"/>
      <c r="V36" s="746"/>
      <c r="W36" s="746"/>
      <c r="X36" s="746"/>
      <c r="Y36" s="746"/>
      <c r="Z36" s="871"/>
      <c r="AA36" s="10"/>
    </row>
    <row r="37" spans="1:27" ht="17.649999999999999" customHeight="1">
      <c r="A37" s="16" t="s">
        <v>229</v>
      </c>
      <c r="B37" s="733" t="s">
        <v>1108</v>
      </c>
      <c r="C37" s="734"/>
      <c r="D37" s="728"/>
      <c r="E37" s="729"/>
      <c r="F37" s="729"/>
      <c r="G37" s="730"/>
      <c r="H37" s="135"/>
      <c r="I37" s="125" t="s">
        <v>268</v>
      </c>
      <c r="J37" s="128"/>
      <c r="K37" s="48"/>
      <c r="M37" s="872" t="s">
        <v>1139</v>
      </c>
      <c r="N37" s="796"/>
      <c r="O37" s="796"/>
      <c r="P37" s="796"/>
      <c r="Q37" s="796"/>
      <c r="R37" s="796"/>
      <c r="S37" s="796"/>
      <c r="T37" s="796"/>
      <c r="U37" s="796"/>
      <c r="V37" s="796"/>
      <c r="W37" s="796"/>
      <c r="X37" s="796"/>
      <c r="Y37" s="796"/>
      <c r="Z37" s="873"/>
      <c r="AA37" s="10"/>
    </row>
    <row r="38" spans="1:27" ht="16.5" customHeight="1">
      <c r="A38" s="4"/>
      <c r="B38" s="754" t="s">
        <v>824</v>
      </c>
      <c r="C38" s="754"/>
      <c r="D38" s="754"/>
      <c r="E38" s="754"/>
      <c r="F38" s="754"/>
      <c r="G38" s="830"/>
      <c r="H38" s="322"/>
      <c r="I38" s="125" t="s">
        <v>268</v>
      </c>
      <c r="J38" s="128"/>
      <c r="K38" s="48"/>
      <c r="M38" s="859">
        <f>Information!E15</f>
        <v>0</v>
      </c>
      <c r="N38" s="815"/>
      <c r="O38" s="815"/>
      <c r="P38" s="815"/>
      <c r="Q38" s="815"/>
      <c r="R38" s="815"/>
      <c r="S38" s="815"/>
      <c r="T38" s="815"/>
      <c r="U38" s="815"/>
      <c r="V38" s="118"/>
      <c r="W38" s="748">
        <f>Information!V15</f>
        <v>0</v>
      </c>
      <c r="X38" s="748"/>
      <c r="Y38" s="748"/>
      <c r="Z38" s="862"/>
      <c r="AA38" s="10"/>
    </row>
    <row r="39" spans="1:27" ht="17.100000000000001" customHeight="1">
      <c r="A39" s="4"/>
      <c r="B39" s="48" t="s">
        <v>289</v>
      </c>
      <c r="C39" s="48"/>
      <c r="D39" s="725"/>
      <c r="E39" s="725"/>
      <c r="F39" s="725"/>
      <c r="G39" s="725"/>
      <c r="H39" s="362"/>
      <c r="I39" s="125" t="s">
        <v>268</v>
      </c>
      <c r="J39" s="128"/>
      <c r="K39" s="48"/>
      <c r="M39" s="863" t="s">
        <v>1137</v>
      </c>
      <c r="N39" s="731"/>
      <c r="O39" s="731"/>
      <c r="P39" s="731"/>
      <c r="Q39" s="731"/>
      <c r="R39" s="731"/>
      <c r="S39" s="731"/>
      <c r="T39" s="731"/>
      <c r="U39" s="731"/>
      <c r="V39" s="731" t="s">
        <v>237</v>
      </c>
      <c r="W39" s="731"/>
      <c r="X39" s="731"/>
      <c r="Y39" s="731"/>
      <c r="Z39" s="864"/>
      <c r="AA39" s="10"/>
    </row>
    <row r="40" spans="1:27" ht="15.75" customHeight="1">
      <c r="A40" s="4"/>
      <c r="B40" s="126" t="s">
        <v>228</v>
      </c>
      <c r="C40" s="136"/>
      <c r="D40" s="726"/>
      <c r="E40" s="726"/>
      <c r="F40" s="726"/>
      <c r="G40" s="726"/>
      <c r="H40" s="363"/>
      <c r="I40" s="125" t="s">
        <v>268</v>
      </c>
      <c r="J40" s="128"/>
      <c r="K40" s="48"/>
      <c r="M40" s="859">
        <f>Information!F17</f>
        <v>0</v>
      </c>
      <c r="N40" s="815"/>
      <c r="O40" s="815"/>
      <c r="P40" s="815"/>
      <c r="Q40" s="815"/>
      <c r="R40" s="815"/>
      <c r="S40" s="815"/>
      <c r="T40" s="815"/>
      <c r="U40" s="815"/>
      <c r="V40" s="815"/>
      <c r="W40" s="815"/>
      <c r="X40" s="815"/>
      <c r="Y40" s="3"/>
      <c r="Z40" s="339"/>
      <c r="AA40" s="10"/>
    </row>
    <row r="41" spans="1:27" ht="15.75" customHeight="1">
      <c r="A41" s="4"/>
      <c r="B41" s="48" t="s">
        <v>825</v>
      </c>
      <c r="C41" s="134"/>
      <c r="D41" s="134"/>
      <c r="E41" s="134"/>
      <c r="F41" s="134"/>
      <c r="G41" s="134"/>
      <c r="H41" s="134"/>
      <c r="I41" s="125" t="s">
        <v>268</v>
      </c>
      <c r="J41" s="128"/>
      <c r="K41" s="48"/>
      <c r="M41" s="860" t="s">
        <v>293</v>
      </c>
      <c r="N41" s="741"/>
      <c r="O41" s="741"/>
      <c r="P41" s="741"/>
      <c r="Q41" s="741"/>
      <c r="R41" s="741"/>
      <c r="S41" s="741"/>
      <c r="T41" s="741"/>
      <c r="U41" s="741"/>
      <c r="V41" s="741"/>
      <c r="W41" s="741"/>
      <c r="X41" s="741"/>
      <c r="Z41" s="340"/>
      <c r="AA41" s="10"/>
    </row>
    <row r="42" spans="1:27" ht="15.75" customHeight="1">
      <c r="A42" s="4"/>
      <c r="B42" s="48" t="s">
        <v>251</v>
      </c>
      <c r="C42" s="134"/>
      <c r="D42" s="725"/>
      <c r="E42" s="725"/>
      <c r="F42" s="725"/>
      <c r="G42" s="725"/>
      <c r="H42" s="134"/>
      <c r="I42" s="125" t="s">
        <v>268</v>
      </c>
      <c r="J42" s="364"/>
      <c r="K42" s="802"/>
      <c r="L42" s="847"/>
      <c r="M42" s="861">
        <f>Information!U17</f>
        <v>0</v>
      </c>
      <c r="N42" s="756"/>
      <c r="O42" s="756"/>
      <c r="P42" s="756"/>
      <c r="Q42" s="756"/>
      <c r="R42" s="756"/>
      <c r="S42" s="756"/>
      <c r="T42" s="756"/>
      <c r="U42" s="333">
        <f>Information!C19</f>
        <v>0</v>
      </c>
      <c r="V42" s="43"/>
      <c r="W42" s="792">
        <f>Information!J19</f>
        <v>0</v>
      </c>
      <c r="X42" s="792"/>
      <c r="Y42" s="3"/>
      <c r="Z42" s="339"/>
      <c r="AA42" s="10"/>
    </row>
    <row r="43" spans="1:27" ht="15.75" customHeight="1">
      <c r="A43" s="4"/>
      <c r="B43" s="754" t="s">
        <v>842</v>
      </c>
      <c r="C43" s="754"/>
      <c r="D43" s="754"/>
      <c r="E43" s="754"/>
      <c r="F43" s="754"/>
      <c r="G43" s="754"/>
      <c r="H43" s="322"/>
      <c r="I43" s="125" t="s">
        <v>268</v>
      </c>
      <c r="J43" s="364"/>
      <c r="K43" s="802"/>
      <c r="L43" s="847"/>
      <c r="M43" s="855" t="s">
        <v>238</v>
      </c>
      <c r="N43" s="758"/>
      <c r="O43" s="758"/>
      <c r="P43" s="758"/>
      <c r="Q43" s="758"/>
      <c r="R43" s="758"/>
      <c r="S43" s="758"/>
      <c r="T43" s="758"/>
      <c r="U43" s="335" t="s">
        <v>239</v>
      </c>
      <c r="V43" s="334"/>
      <c r="W43" s="741" t="s">
        <v>240</v>
      </c>
      <c r="X43" s="741"/>
      <c r="Y43" s="741"/>
      <c r="Z43" s="856"/>
      <c r="AA43" s="10"/>
    </row>
    <row r="44" spans="1:27" ht="15.75" customHeight="1">
      <c r="A44" s="4"/>
      <c r="B44" s="48" t="s">
        <v>230</v>
      </c>
      <c r="C44" s="134"/>
      <c r="D44" s="727"/>
      <c r="E44" s="727"/>
      <c r="F44" s="727"/>
      <c r="G44" s="727"/>
      <c r="H44" s="134"/>
      <c r="I44" s="125" t="s">
        <v>268</v>
      </c>
      <c r="J44" s="128"/>
      <c r="K44" s="48"/>
      <c r="M44" s="857">
        <f>Information!T21</f>
        <v>0</v>
      </c>
      <c r="N44" s="762"/>
      <c r="O44" s="762"/>
      <c r="P44" s="762"/>
      <c r="Q44" s="762"/>
      <c r="R44" s="762"/>
      <c r="S44" s="762"/>
      <c r="T44" s="762"/>
      <c r="U44" s="762"/>
      <c r="V44" s="743">
        <f>Information!E21</f>
        <v>0</v>
      </c>
      <c r="W44" s="743"/>
      <c r="X44" s="743"/>
      <c r="Y44" s="743"/>
      <c r="Z44" s="858"/>
      <c r="AA44" s="10"/>
    </row>
    <row r="45" spans="1:27" ht="15.75" customHeight="1" thickBot="1">
      <c r="A45" s="4"/>
      <c r="B45" s="48" t="s">
        <v>224</v>
      </c>
      <c r="C45" s="846"/>
      <c r="D45" s="846"/>
      <c r="E45" s="846"/>
      <c r="F45" s="846"/>
      <c r="G45" s="846"/>
      <c r="H45" s="320"/>
      <c r="I45" s="125" t="s">
        <v>268</v>
      </c>
      <c r="J45" s="128"/>
      <c r="K45" s="48"/>
      <c r="M45" s="850" t="s">
        <v>1134</v>
      </c>
      <c r="N45" s="851"/>
      <c r="O45" s="851"/>
      <c r="P45" s="851"/>
      <c r="Q45" s="851"/>
      <c r="R45" s="851"/>
      <c r="S45" s="851"/>
      <c r="T45" s="851"/>
      <c r="U45" s="851"/>
      <c r="V45" s="851" t="s">
        <v>1183</v>
      </c>
      <c r="W45" s="851"/>
      <c r="X45" s="851"/>
      <c r="Y45" s="851"/>
      <c r="Z45" s="852"/>
      <c r="AA45" s="10"/>
    </row>
    <row r="46" spans="1:27" ht="15.75" customHeight="1">
      <c r="A46" s="4"/>
      <c r="B46" s="48" t="s">
        <v>224</v>
      </c>
      <c r="C46" s="846"/>
      <c r="D46" s="846"/>
      <c r="E46" s="846"/>
      <c r="F46" s="846"/>
      <c r="G46" s="846"/>
      <c r="H46" s="321"/>
      <c r="I46" s="125" t="s">
        <v>268</v>
      </c>
      <c r="J46" s="128"/>
      <c r="K46" s="48"/>
      <c r="L46" s="8"/>
      <c r="M46" s="764" t="s">
        <v>1135</v>
      </c>
      <c r="N46" s="765"/>
      <c r="O46" s="765"/>
      <c r="P46" s="765"/>
      <c r="Q46" s="765"/>
      <c r="R46" s="765"/>
      <c r="S46" s="765"/>
      <c r="T46" s="765"/>
      <c r="U46" s="765"/>
      <c r="V46" s="765"/>
      <c r="W46" s="765"/>
      <c r="X46" s="765"/>
      <c r="Y46" s="765"/>
      <c r="Z46" s="766"/>
      <c r="AA46" s="10"/>
    </row>
    <row r="47" spans="1:27" ht="14.1" customHeight="1">
      <c r="A47" s="4"/>
      <c r="B47" s="48" t="s">
        <v>826</v>
      </c>
      <c r="C47" s="134"/>
      <c r="D47" s="134"/>
      <c r="E47" s="853">
        <f>'Cemetery Contract'!E47</f>
        <v>0.104</v>
      </c>
      <c r="F47" s="854"/>
      <c r="G47" s="134"/>
      <c r="H47" s="134"/>
      <c r="I47" s="137">
        <f>SUM(I37:I46)*E47</f>
        <v>0</v>
      </c>
      <c r="J47" s="127"/>
      <c r="K47" s="48"/>
      <c r="L47" s="8"/>
      <c r="M47" s="840"/>
      <c r="N47" s="841"/>
      <c r="O47" s="841"/>
      <c r="P47" s="841"/>
      <c r="Q47" s="841"/>
      <c r="R47" s="841"/>
      <c r="S47" s="841"/>
      <c r="T47" s="841"/>
      <c r="U47" s="841"/>
      <c r="V47" s="841"/>
      <c r="W47" s="841"/>
      <c r="X47" s="841"/>
      <c r="Y47" s="841"/>
      <c r="Z47" s="842"/>
      <c r="AA47" s="10"/>
    </row>
    <row r="48" spans="1:27" ht="18.600000000000001" customHeight="1">
      <c r="A48" s="4"/>
      <c r="B48" s="341" t="s">
        <v>827</v>
      </c>
      <c r="C48" s="342"/>
      <c r="D48" s="342"/>
      <c r="E48" s="342"/>
      <c r="F48" s="342"/>
      <c r="G48" s="342"/>
      <c r="H48" s="342"/>
      <c r="I48" s="343"/>
      <c r="J48" s="343"/>
      <c r="K48" s="284">
        <f>SUM(I37:I47)</f>
        <v>0</v>
      </c>
      <c r="L48" s="8"/>
      <c r="M48" s="843"/>
      <c r="N48" s="844"/>
      <c r="O48" s="844"/>
      <c r="P48" s="844"/>
      <c r="Q48" s="844"/>
      <c r="R48" s="844"/>
      <c r="S48" s="844"/>
      <c r="T48" s="844"/>
      <c r="U48" s="844"/>
      <c r="V48" s="844"/>
      <c r="W48" s="844"/>
      <c r="X48" s="844"/>
      <c r="Y48" s="844"/>
      <c r="Z48" s="845"/>
      <c r="AA48" s="10"/>
    </row>
    <row r="49" spans="1:27" ht="13.15" customHeight="1">
      <c r="A49" s="4"/>
      <c r="B49" s="344"/>
      <c r="C49" s="342"/>
      <c r="D49" s="342"/>
      <c r="E49" s="342"/>
      <c r="F49" s="342"/>
      <c r="G49" s="342"/>
      <c r="H49" s="342"/>
      <c r="I49" s="343"/>
      <c r="J49" s="343"/>
      <c r="K49" s="344"/>
      <c r="M49" s="795" t="s">
        <v>1139</v>
      </c>
      <c r="N49" s="796"/>
      <c r="O49" s="796"/>
      <c r="P49" s="796"/>
      <c r="Q49" s="796"/>
      <c r="R49" s="796"/>
      <c r="S49" s="796"/>
      <c r="T49" s="796"/>
      <c r="U49" s="796"/>
      <c r="V49" s="796"/>
      <c r="W49" s="796"/>
      <c r="X49" s="796"/>
      <c r="Y49" s="796"/>
      <c r="Z49" s="797"/>
      <c r="AA49" s="10"/>
    </row>
    <row r="50" spans="1:27" ht="17.100000000000001" customHeight="1">
      <c r="A50" s="4"/>
      <c r="B50" s="346" t="s">
        <v>828</v>
      </c>
      <c r="C50" s="346"/>
      <c r="D50" s="346"/>
      <c r="E50" s="346"/>
      <c r="F50" s="346"/>
      <c r="G50" s="346"/>
      <c r="H50" s="346"/>
      <c r="I50" s="346"/>
      <c r="J50" s="346"/>
      <c r="K50" s="353">
        <f>SUM(K33+K48)</f>
        <v>0</v>
      </c>
      <c r="L50" s="8"/>
      <c r="M50" s="755">
        <f>'Cemetery Contract'!M50</f>
        <v>0</v>
      </c>
      <c r="N50" s="756"/>
      <c r="O50" s="756"/>
      <c r="P50" s="756"/>
      <c r="Q50" s="756"/>
      <c r="R50" s="756"/>
      <c r="S50" s="756"/>
      <c r="T50" s="756"/>
      <c r="U50" s="756"/>
      <c r="V50" s="756"/>
      <c r="W50" s="756">
        <f>'Cemetery Contract'!W50</f>
        <v>0</v>
      </c>
      <c r="X50" s="756"/>
      <c r="Y50" s="756"/>
      <c r="Z50" s="756"/>
      <c r="AA50" s="10"/>
    </row>
    <row r="51" spans="1:27" ht="15.6" customHeight="1">
      <c r="A51" s="4"/>
      <c r="B51" s="341"/>
      <c r="C51" s="341"/>
      <c r="D51" s="341"/>
      <c r="E51" s="341"/>
      <c r="F51" s="341"/>
      <c r="G51" s="341"/>
      <c r="H51" s="341"/>
      <c r="I51" s="341"/>
      <c r="J51" s="341"/>
      <c r="K51" s="345"/>
      <c r="M51" s="767" t="s">
        <v>1138</v>
      </c>
      <c r="N51" s="768"/>
      <c r="O51" s="768"/>
      <c r="P51" s="768"/>
      <c r="Q51" s="768"/>
      <c r="R51" s="768"/>
      <c r="S51" s="768"/>
      <c r="T51" s="768"/>
      <c r="U51" s="768"/>
      <c r="V51" s="768" t="s">
        <v>237</v>
      </c>
      <c r="W51" s="768"/>
      <c r="X51" s="768"/>
      <c r="Y51" s="768"/>
      <c r="Z51" s="788"/>
      <c r="AA51" s="10"/>
    </row>
    <row r="52" spans="1:27" ht="15" customHeight="1">
      <c r="A52" s="18"/>
      <c r="B52" s="798"/>
      <c r="C52" s="798"/>
      <c r="D52" s="798"/>
      <c r="E52" s="798"/>
      <c r="F52" s="798"/>
      <c r="G52" s="798"/>
      <c r="H52" s="798"/>
      <c r="I52" s="798"/>
      <c r="J52" s="798"/>
      <c r="K52" s="798"/>
      <c r="L52" s="6"/>
      <c r="M52" s="755">
        <f>'Cemetery Contract'!M52</f>
        <v>0</v>
      </c>
      <c r="N52" s="756"/>
      <c r="O52" s="756"/>
      <c r="P52" s="756"/>
      <c r="Q52" s="756"/>
      <c r="R52" s="756"/>
      <c r="S52" s="756"/>
      <c r="T52" s="756"/>
      <c r="U52" s="756"/>
      <c r="V52" s="756"/>
      <c r="W52" s="756"/>
      <c r="X52" s="756"/>
      <c r="Y52" s="756"/>
      <c r="Z52" s="849"/>
    </row>
    <row r="53" spans="1:27" ht="15" customHeight="1">
      <c r="A53" s="19"/>
      <c r="B53" s="753" t="s">
        <v>829</v>
      </c>
      <c r="C53" s="753"/>
      <c r="D53" s="753"/>
      <c r="E53" s="753"/>
      <c r="F53" s="753"/>
      <c r="G53" s="753"/>
      <c r="H53" s="753"/>
      <c r="I53" s="753"/>
      <c r="J53" s="347"/>
      <c r="K53" s="348">
        <f>K50</f>
        <v>0</v>
      </c>
      <c r="L53" s="8"/>
      <c r="M53" s="750" t="s">
        <v>293</v>
      </c>
      <c r="N53" s="731"/>
      <c r="O53" s="731"/>
      <c r="P53" s="731"/>
      <c r="Q53" s="731"/>
      <c r="R53" s="731"/>
      <c r="S53" s="731"/>
      <c r="T53" s="731"/>
      <c r="U53" s="731"/>
      <c r="V53" s="731"/>
      <c r="W53" s="731"/>
      <c r="X53" s="731"/>
      <c r="Y53" s="731"/>
      <c r="Z53" s="732"/>
    </row>
    <row r="54" spans="1:27" ht="15" customHeight="1">
      <c r="A54" s="19"/>
      <c r="B54" s="753" t="s">
        <v>1144</v>
      </c>
      <c r="C54" s="753"/>
      <c r="D54" s="753"/>
      <c r="E54" s="753"/>
      <c r="F54" s="753"/>
      <c r="G54" s="753"/>
      <c r="H54" s="753"/>
      <c r="I54" s="753"/>
      <c r="J54" s="349"/>
      <c r="K54" s="350"/>
      <c r="L54" s="8"/>
      <c r="M54" s="755">
        <f>'Cemetery Contract'!M54</f>
        <v>0</v>
      </c>
      <c r="N54" s="756"/>
      <c r="O54" s="756"/>
      <c r="P54" s="756"/>
      <c r="Q54" s="756"/>
      <c r="R54" s="756"/>
      <c r="S54" s="756"/>
      <c r="T54" s="756"/>
      <c r="U54" s="333">
        <f>'Cemetery Contract'!U54</f>
        <v>0</v>
      </c>
      <c r="V54" s="390"/>
      <c r="W54" s="792">
        <f>'Cemetery Contract'!W54</f>
        <v>0</v>
      </c>
      <c r="X54" s="792"/>
      <c r="Y54" s="393"/>
      <c r="Z54" s="394"/>
    </row>
    <row r="55" spans="1:27" ht="15" customHeight="1">
      <c r="A55" s="4"/>
      <c r="B55" s="753" t="s">
        <v>1140</v>
      </c>
      <c r="C55" s="753"/>
      <c r="D55" s="753"/>
      <c r="E55" s="753"/>
      <c r="F55" s="753"/>
      <c r="G55" s="753"/>
      <c r="H55" s="753"/>
      <c r="I55" s="753"/>
      <c r="J55" s="351"/>
      <c r="K55" s="352"/>
      <c r="M55" s="767" t="s">
        <v>238</v>
      </c>
      <c r="N55" s="768"/>
      <c r="O55" s="768"/>
      <c r="P55" s="768"/>
      <c r="Q55" s="768"/>
      <c r="R55" s="768"/>
      <c r="S55" s="768"/>
      <c r="T55" s="768" t="s">
        <v>239</v>
      </c>
      <c r="U55" s="395" t="s">
        <v>239</v>
      </c>
      <c r="V55" s="396"/>
      <c r="W55" s="731" t="s">
        <v>240</v>
      </c>
      <c r="X55" s="731" t="s">
        <v>240</v>
      </c>
      <c r="Y55" s="731"/>
      <c r="Z55" s="732"/>
    </row>
    <row r="56" spans="1:27" ht="15" customHeight="1">
      <c r="A56" s="4"/>
      <c r="B56" s="753" t="s">
        <v>830</v>
      </c>
      <c r="C56" s="753"/>
      <c r="D56" s="753"/>
      <c r="E56" s="753"/>
      <c r="F56" s="753"/>
      <c r="G56" s="753"/>
      <c r="H56" s="753"/>
      <c r="I56" s="753"/>
      <c r="J56" s="351"/>
      <c r="K56" s="348">
        <f>K53-K55-K54</f>
        <v>0</v>
      </c>
      <c r="L56" s="8"/>
      <c r="M56" s="761">
        <f>'Cemetery Contract'!M56</f>
        <v>0</v>
      </c>
      <c r="N56" s="762"/>
      <c r="O56" s="762"/>
      <c r="P56" s="762"/>
      <c r="Q56" s="762"/>
      <c r="R56" s="762"/>
      <c r="S56" s="762"/>
      <c r="T56" s="762"/>
      <c r="U56" s="762"/>
      <c r="V56" s="762">
        <f>'Cemetery Contract'!V56</f>
        <v>0</v>
      </c>
      <c r="W56" s="762"/>
      <c r="X56" s="762"/>
      <c r="Y56" s="762"/>
      <c r="Z56" s="799"/>
    </row>
    <row r="57" spans="1:27" ht="15" customHeight="1">
      <c r="A57" s="11"/>
      <c r="B57" s="21"/>
      <c r="C57" s="154"/>
      <c r="D57" s="154"/>
      <c r="E57" s="154"/>
      <c r="F57" s="154"/>
      <c r="G57" s="154"/>
      <c r="H57" s="154"/>
      <c r="I57" s="154"/>
      <c r="J57" s="154"/>
      <c r="K57" s="154"/>
      <c r="L57" s="15"/>
      <c r="M57" s="784" t="s">
        <v>1134</v>
      </c>
      <c r="N57" s="785"/>
      <c r="O57" s="785"/>
      <c r="P57" s="785"/>
      <c r="Q57" s="785"/>
      <c r="R57" s="785"/>
      <c r="S57" s="785"/>
      <c r="T57" s="785"/>
      <c r="U57" s="785"/>
      <c r="V57" s="786" t="s">
        <v>1183</v>
      </c>
      <c r="W57" s="786"/>
      <c r="X57" s="786"/>
      <c r="Y57" s="786"/>
      <c r="Z57" s="787"/>
    </row>
    <row r="58" spans="1:27" ht="15" customHeight="1">
      <c r="A58" s="157"/>
      <c r="B58" s="158"/>
      <c r="C58" s="158"/>
      <c r="D58" s="158"/>
      <c r="E58" s="158"/>
      <c r="F58" s="158"/>
      <c r="G58" s="158"/>
      <c r="H58" s="158"/>
      <c r="I58" s="158"/>
      <c r="J58" s="158"/>
      <c r="K58" s="158"/>
      <c r="L58" s="158"/>
      <c r="M58" s="159"/>
      <c r="N58" s="159"/>
      <c r="O58" s="159"/>
      <c r="P58" s="159"/>
      <c r="Q58" s="159"/>
      <c r="R58" s="159"/>
      <c r="S58" s="159"/>
      <c r="T58" s="159"/>
      <c r="U58" s="159"/>
      <c r="V58" s="159"/>
      <c r="W58" s="159"/>
      <c r="X58" s="159"/>
      <c r="Y58" s="27"/>
      <c r="Z58" s="160"/>
    </row>
    <row r="59" spans="1:27" ht="34.5" customHeight="1">
      <c r="A59" s="803" t="s">
        <v>292</v>
      </c>
      <c r="B59" s="804"/>
      <c r="C59" s="804"/>
      <c r="D59" s="804"/>
      <c r="E59" s="804"/>
      <c r="F59" s="804"/>
      <c r="G59" s="804"/>
      <c r="H59" s="804"/>
      <c r="I59" s="804"/>
      <c r="J59" s="804"/>
      <c r="K59" s="804"/>
      <c r="L59" s="804"/>
      <c r="M59" s="804"/>
      <c r="N59" s="804"/>
      <c r="O59" s="804"/>
      <c r="P59" s="804"/>
      <c r="Q59" s="804"/>
      <c r="R59" s="804"/>
      <c r="S59" s="804"/>
      <c r="T59" s="804"/>
      <c r="U59" s="804"/>
      <c r="V59" s="804"/>
      <c r="W59" s="804"/>
      <c r="X59" s="804"/>
      <c r="Y59" s="804"/>
      <c r="Z59" s="805"/>
    </row>
    <row r="60" spans="1:27" ht="12.75" customHeight="1">
      <c r="A60" s="161"/>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3"/>
    </row>
    <row r="61" spans="1:27" s="25" customFormat="1" ht="33.75" customHeight="1">
      <c r="A61" s="806" t="s">
        <v>236</v>
      </c>
      <c r="B61" s="807"/>
      <c r="C61" s="807"/>
      <c r="D61" s="807"/>
      <c r="E61" s="807"/>
      <c r="F61" s="807"/>
      <c r="G61" s="807"/>
      <c r="H61" s="807"/>
      <c r="I61" s="807"/>
      <c r="J61" s="807"/>
      <c r="K61" s="807"/>
      <c r="L61" s="807"/>
      <c r="M61" s="807"/>
      <c r="N61" s="807"/>
      <c r="O61" s="807"/>
      <c r="P61" s="807"/>
      <c r="Q61" s="807"/>
      <c r="R61" s="807"/>
      <c r="S61" s="807"/>
      <c r="T61" s="807"/>
      <c r="U61" s="807"/>
      <c r="V61" s="807"/>
      <c r="W61" s="807"/>
      <c r="X61" s="807"/>
      <c r="Y61" s="164"/>
      <c r="Z61" s="165"/>
    </row>
    <row r="62" spans="1:27" s="25" customFormat="1" ht="15.75">
      <c r="A62" s="166"/>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5"/>
    </row>
    <row r="63" spans="1:27" ht="37.5" customHeight="1">
      <c r="A63" s="808" t="s">
        <v>241</v>
      </c>
      <c r="B63" s="809"/>
      <c r="C63" s="809"/>
      <c r="D63" s="809"/>
      <c r="E63" s="809"/>
      <c r="F63" s="809"/>
      <c r="G63" s="809"/>
      <c r="H63" s="809"/>
      <c r="I63" s="809"/>
      <c r="J63" s="809"/>
      <c r="K63" s="809"/>
      <c r="L63" s="809"/>
      <c r="M63" s="809"/>
      <c r="N63" s="809"/>
      <c r="O63" s="809"/>
      <c r="P63" s="809"/>
      <c r="Q63" s="809"/>
      <c r="R63" s="809"/>
      <c r="S63" s="809"/>
      <c r="T63" s="809"/>
      <c r="U63" s="809"/>
      <c r="V63" s="809"/>
      <c r="W63" s="809"/>
      <c r="X63" s="809"/>
      <c r="Y63" s="167"/>
      <c r="Z63" s="168"/>
    </row>
    <row r="64" spans="1:27" s="26" customFormat="1" ht="16.5">
      <c r="A64" s="169"/>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8"/>
    </row>
    <row r="65" spans="1:26" ht="15.75">
      <c r="A65" s="790" t="s">
        <v>242</v>
      </c>
      <c r="B65" s="791"/>
      <c r="C65" s="791"/>
      <c r="D65" s="791"/>
      <c r="E65" s="791"/>
      <c r="F65" s="791"/>
      <c r="G65" s="791"/>
      <c r="H65" s="791"/>
      <c r="I65" s="791"/>
      <c r="J65" s="791"/>
      <c r="K65" s="791"/>
      <c r="L65" s="791"/>
      <c r="M65" s="791"/>
      <c r="N65" s="791"/>
      <c r="O65" s="791"/>
      <c r="P65" s="791"/>
      <c r="Q65" s="791"/>
      <c r="R65" s="791"/>
      <c r="S65" s="791"/>
      <c r="T65" s="791"/>
      <c r="U65" s="791"/>
      <c r="V65" s="791"/>
      <c r="W65" s="791"/>
      <c r="X65" s="791"/>
      <c r="Y65" s="170"/>
      <c r="Z65" s="171"/>
    </row>
    <row r="66" spans="1:26" ht="8.25" customHeight="1">
      <c r="A66" s="172"/>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1"/>
    </row>
    <row r="67" spans="1:26" ht="37.5" customHeight="1">
      <c r="A67" s="803" t="s">
        <v>836</v>
      </c>
      <c r="B67" s="804"/>
      <c r="C67" s="804"/>
      <c r="D67" s="804"/>
      <c r="E67" s="804"/>
      <c r="F67" s="804"/>
      <c r="G67" s="804"/>
      <c r="H67" s="804"/>
      <c r="I67" s="804"/>
      <c r="J67" s="804"/>
      <c r="K67" s="804"/>
      <c r="L67" s="804"/>
      <c r="M67" s="804"/>
      <c r="N67" s="804"/>
      <c r="O67" s="804"/>
      <c r="P67" s="804"/>
      <c r="Q67" s="804"/>
      <c r="R67" s="804"/>
      <c r="S67" s="804"/>
      <c r="T67" s="804"/>
      <c r="U67" s="804"/>
      <c r="V67" s="804"/>
      <c r="W67" s="804"/>
      <c r="X67" s="804"/>
      <c r="Y67" s="173"/>
      <c r="Z67" s="174"/>
    </row>
    <row r="68" spans="1:26" ht="15.75">
      <c r="A68" s="175"/>
      <c r="B68" s="173"/>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4"/>
    </row>
    <row r="69" spans="1:26" ht="15.75">
      <c r="A69" s="773" t="s">
        <v>243</v>
      </c>
      <c r="B69" s="774"/>
      <c r="C69" s="774"/>
      <c r="D69" s="774"/>
      <c r="E69" s="774"/>
      <c r="F69" s="774"/>
      <c r="G69" s="774"/>
      <c r="H69" s="774"/>
      <c r="I69" s="774"/>
      <c r="J69" s="774"/>
      <c r="K69" s="774"/>
      <c r="L69" s="774"/>
      <c r="M69" s="774"/>
      <c r="N69" s="774"/>
      <c r="O69" s="774"/>
      <c r="P69" s="774"/>
      <c r="Q69" s="774"/>
      <c r="R69" s="774"/>
      <c r="S69" s="774"/>
      <c r="T69" s="774"/>
      <c r="U69" s="774"/>
      <c r="V69" s="774"/>
      <c r="W69" s="774"/>
      <c r="X69" s="774"/>
      <c r="Y69" s="173"/>
      <c r="Z69" s="174"/>
    </row>
    <row r="70" spans="1:26" ht="18" customHeight="1">
      <c r="A70" s="775" t="s">
        <v>835</v>
      </c>
      <c r="B70" s="776"/>
      <c r="C70" s="776"/>
      <c r="D70" s="776"/>
      <c r="E70" s="776"/>
      <c r="F70" s="776"/>
      <c r="G70" s="776"/>
      <c r="H70" s="776"/>
      <c r="I70" s="776"/>
      <c r="J70" s="776"/>
      <c r="K70" s="776"/>
      <c r="L70" s="776"/>
      <c r="M70" s="776"/>
      <c r="N70" s="776"/>
      <c r="O70" s="776"/>
      <c r="P70" s="776"/>
      <c r="Q70" s="776"/>
      <c r="R70" s="776"/>
      <c r="S70" s="776"/>
      <c r="T70" s="776"/>
      <c r="U70" s="776"/>
      <c r="V70" s="776"/>
      <c r="W70" s="776"/>
      <c r="X70" s="776"/>
      <c r="Y70" s="776"/>
      <c r="Z70" s="777"/>
    </row>
    <row r="71" spans="1:26" ht="15" customHeight="1">
      <c r="A71" s="176"/>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8"/>
    </row>
    <row r="72" spans="1:26" ht="42" customHeight="1">
      <c r="A72" s="778"/>
      <c r="B72" s="779"/>
      <c r="C72" s="779"/>
      <c r="D72" s="779"/>
      <c r="E72" s="779"/>
      <c r="F72" s="779"/>
      <c r="G72" s="779"/>
      <c r="H72" s="779"/>
      <c r="I72" s="779"/>
      <c r="J72" s="779"/>
      <c r="K72" s="779"/>
      <c r="L72" s="179"/>
      <c r="M72" s="783">
        <f>Information!Y6</f>
        <v>0</v>
      </c>
      <c r="N72" s="783"/>
      <c r="O72" s="783"/>
      <c r="P72" s="783"/>
      <c r="Q72" s="783"/>
      <c r="R72" s="783"/>
      <c r="S72" s="783"/>
      <c r="T72" s="783"/>
      <c r="U72" s="783"/>
      <c r="V72" s="783"/>
      <c r="W72" s="783"/>
      <c r="X72" s="783"/>
      <c r="Y72" s="177"/>
      <c r="Z72" s="178"/>
    </row>
    <row r="73" spans="1:26" ht="15">
      <c r="A73" s="780" t="s">
        <v>840</v>
      </c>
      <c r="B73" s="781"/>
      <c r="C73" s="781"/>
      <c r="D73" s="781"/>
      <c r="E73" s="781"/>
      <c r="F73" s="781"/>
      <c r="G73" s="781"/>
      <c r="H73" s="782"/>
      <c r="I73" s="781"/>
      <c r="J73" s="782"/>
      <c r="K73" s="781"/>
      <c r="L73" s="180"/>
      <c r="M73" s="180"/>
      <c r="N73" s="180"/>
      <c r="O73" s="181"/>
      <c r="P73" s="182"/>
      <c r="Q73" s="781" t="s">
        <v>841</v>
      </c>
      <c r="R73" s="781"/>
      <c r="S73" s="781"/>
      <c r="T73" s="781"/>
      <c r="U73" s="781"/>
      <c r="V73" s="781"/>
      <c r="W73" s="781"/>
      <c r="X73" s="781"/>
      <c r="Y73" s="183"/>
      <c r="Z73" s="184"/>
    </row>
    <row r="74" spans="1:26" s="48" customFormat="1" ht="1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1"/>
      <c r="Z74" s="1"/>
    </row>
    <row r="75" spans="1:26">
      <c r="A75" s="28"/>
      <c r="B75" s="10"/>
      <c r="C75" s="10"/>
      <c r="D75" s="10"/>
      <c r="E75" s="10"/>
      <c r="F75" s="10"/>
      <c r="G75" s="10"/>
      <c r="H75" s="10"/>
      <c r="I75" s="28"/>
      <c r="J75" s="28"/>
      <c r="K75" s="30"/>
      <c r="L75" s="30"/>
      <c r="M75" s="30"/>
      <c r="N75" s="28"/>
      <c r="O75" s="10"/>
      <c r="P75" s="10"/>
      <c r="Q75" s="10"/>
      <c r="R75" s="10"/>
      <c r="S75" s="10"/>
      <c r="T75" s="28"/>
      <c r="U75" s="28"/>
      <c r="V75" s="28"/>
      <c r="W75" s="28"/>
      <c r="X75" s="28"/>
    </row>
    <row r="76" spans="1:26" ht="15.75" customHeight="1">
      <c r="A76" s="28"/>
      <c r="B76" s="28"/>
      <c r="C76" s="28"/>
      <c r="D76" s="28"/>
      <c r="E76" s="28"/>
      <c r="F76" s="28"/>
      <c r="G76" s="28"/>
      <c r="H76" s="28"/>
      <c r="I76" s="28"/>
      <c r="J76" s="28"/>
      <c r="K76" s="28"/>
      <c r="L76" s="28"/>
      <c r="M76" s="28"/>
      <c r="N76" s="28"/>
      <c r="P76" s="28"/>
      <c r="Q76" s="28"/>
      <c r="R76" s="28"/>
      <c r="S76" s="28"/>
      <c r="T76" s="28"/>
      <c r="U76" s="28"/>
      <c r="V76" s="28"/>
      <c r="W76" s="28"/>
      <c r="X76" s="28"/>
    </row>
    <row r="77" spans="1:26" ht="8.25" customHeight="1"/>
  </sheetData>
  <sheetProtection algorithmName="SHA-512" hashValue="135O+Y8r6ggQX93IEEydjDBX0TLSGN/c+mfoH3v5VO0M/AvGpJyPjRmze7SP+FaxGp0kwpv+Af6LEbzgy7N/Nw==" saltValue="CTrSZR49WXnpvwvRdFHECg==" spinCount="100000" sheet="1" objects="1" scenarios="1"/>
  <mergeCells count="91">
    <mergeCell ref="M56:U56"/>
    <mergeCell ref="A7:Z7"/>
    <mergeCell ref="A12:Z13"/>
    <mergeCell ref="G15:I15"/>
    <mergeCell ref="K15:M15"/>
    <mergeCell ref="O15:S15"/>
    <mergeCell ref="U15:Z15"/>
    <mergeCell ref="A17:Z17"/>
    <mergeCell ref="B19:K19"/>
    <mergeCell ref="M19:Z19"/>
    <mergeCell ref="C20:G20"/>
    <mergeCell ref="M20:X21"/>
    <mergeCell ref="C21:G21"/>
    <mergeCell ref="B22:C22"/>
    <mergeCell ref="D22:G22"/>
    <mergeCell ref="B23:G23"/>
    <mergeCell ref="D24:G24"/>
    <mergeCell ref="D25:G25"/>
    <mergeCell ref="S25:X26"/>
    <mergeCell ref="B26:G26"/>
    <mergeCell ref="C27:G27"/>
    <mergeCell ref="C28:G28"/>
    <mergeCell ref="R30:R31"/>
    <mergeCell ref="S30:X31"/>
    <mergeCell ref="G31:I31"/>
    <mergeCell ref="R25:R26"/>
    <mergeCell ref="M32:X32"/>
    <mergeCell ref="M33:X33"/>
    <mergeCell ref="M34:Z35"/>
    <mergeCell ref="M36:Z36"/>
    <mergeCell ref="D37:G37"/>
    <mergeCell ref="M37:Z37"/>
    <mergeCell ref="M38:U38"/>
    <mergeCell ref="W38:Z38"/>
    <mergeCell ref="D39:G39"/>
    <mergeCell ref="M39:U39"/>
    <mergeCell ref="V39:Z39"/>
    <mergeCell ref="M40:X40"/>
    <mergeCell ref="M41:X41"/>
    <mergeCell ref="D42:G42"/>
    <mergeCell ref="K42:L42"/>
    <mergeCell ref="M42:T42"/>
    <mergeCell ref="W42:X42"/>
    <mergeCell ref="M43:T43"/>
    <mergeCell ref="W43:Z43"/>
    <mergeCell ref="D44:G44"/>
    <mergeCell ref="M44:U44"/>
    <mergeCell ref="V44:Z44"/>
    <mergeCell ref="M52:Z52"/>
    <mergeCell ref="C45:G45"/>
    <mergeCell ref="M45:U45"/>
    <mergeCell ref="V45:Z45"/>
    <mergeCell ref="C46:G46"/>
    <mergeCell ref="M46:Z46"/>
    <mergeCell ref="E47:F47"/>
    <mergeCell ref="M47:Z48"/>
    <mergeCell ref="M49:Z49"/>
    <mergeCell ref="M50:V50"/>
    <mergeCell ref="W50:Z50"/>
    <mergeCell ref="M51:U51"/>
    <mergeCell ref="V51:Z51"/>
    <mergeCell ref="M53:Z53"/>
    <mergeCell ref="M54:T54"/>
    <mergeCell ref="W54:X54"/>
    <mergeCell ref="M55:T55"/>
    <mergeCell ref="W55:Z55"/>
    <mergeCell ref="A73:K73"/>
    <mergeCell ref="Q73:X73"/>
    <mergeCell ref="U14:Z14"/>
    <mergeCell ref="A63:X63"/>
    <mergeCell ref="A65:X65"/>
    <mergeCell ref="A67:X67"/>
    <mergeCell ref="A69:X69"/>
    <mergeCell ref="A70:Z70"/>
    <mergeCell ref="A72:K72"/>
    <mergeCell ref="M72:X72"/>
    <mergeCell ref="V56:Z56"/>
    <mergeCell ref="M57:U57"/>
    <mergeCell ref="V57:Z57"/>
    <mergeCell ref="A59:Z59"/>
    <mergeCell ref="A61:X61"/>
    <mergeCell ref="B56:I56"/>
    <mergeCell ref="B37:C37"/>
    <mergeCell ref="B53:I53"/>
    <mergeCell ref="B54:I54"/>
    <mergeCell ref="B55:I55"/>
    <mergeCell ref="B52:K52"/>
    <mergeCell ref="B43:G43"/>
    <mergeCell ref="K43:L43"/>
    <mergeCell ref="D40:G40"/>
    <mergeCell ref="B38:G38"/>
  </mergeCells>
  <pageMargins left="0.25" right="0" top="0.28000000000000003" bottom="0.11" header="0" footer="0"/>
  <pageSetup paperSize="5" scale="76"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61" r:id="rId4" name="Check Box 1">
              <controlPr defaultSize="0" autoFill="0" autoLine="0" autoPict="0">
                <anchor moveWithCells="1">
                  <from>
                    <xdr:col>12</xdr:col>
                    <xdr:colOff>142875</xdr:colOff>
                    <xdr:row>20</xdr:row>
                    <xdr:rowOff>228600</xdr:rowOff>
                  </from>
                  <to>
                    <xdr:col>14</xdr:col>
                    <xdr:colOff>19050</xdr:colOff>
                    <xdr:row>22</xdr:row>
                    <xdr:rowOff>66675</xdr:rowOff>
                  </to>
                </anchor>
              </controlPr>
            </control>
          </mc:Choice>
        </mc:AlternateContent>
        <mc:AlternateContent xmlns:mc="http://schemas.openxmlformats.org/markup-compatibility/2006">
          <mc:Choice Requires="x14">
            <control shapeId="143362" r:id="rId5" name="Check Box 2">
              <controlPr defaultSize="0" autoFill="0" autoLine="0" autoPict="0">
                <anchor moveWithCells="1">
                  <from>
                    <xdr:col>12</xdr:col>
                    <xdr:colOff>133350</xdr:colOff>
                    <xdr:row>26</xdr:row>
                    <xdr:rowOff>180975</xdr:rowOff>
                  </from>
                  <to>
                    <xdr:col>14</xdr:col>
                    <xdr:colOff>28575</xdr:colOff>
                    <xdr:row>28</xdr:row>
                    <xdr:rowOff>57150</xdr:rowOff>
                  </to>
                </anchor>
              </controlPr>
            </control>
          </mc:Choice>
        </mc:AlternateContent>
        <mc:AlternateContent xmlns:mc="http://schemas.openxmlformats.org/markup-compatibility/2006">
          <mc:Choice Requires="x14">
            <control shapeId="143363" r:id="rId6" name="Check Box 3">
              <controlPr defaultSize="0" autoFill="0" autoLine="0" autoPict="0">
                <anchor moveWithCells="1">
                  <from>
                    <xdr:col>12</xdr:col>
                    <xdr:colOff>142875</xdr:colOff>
                    <xdr:row>23</xdr:row>
                    <xdr:rowOff>0</xdr:rowOff>
                  </from>
                  <to>
                    <xdr:col>14</xdr:col>
                    <xdr:colOff>28575</xdr:colOff>
                    <xdr:row>24</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A2A99C82-D3EA-4217-ABD2-CFBC2CC3EBC0}">
          <x14:formula1>
            <xm:f>'IOA Legend'!$C$3:$C$35</xm:f>
          </x14:formula1>
          <xm:sqref>D37:G37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A61A2-19DA-4A0F-9256-2675ECF8F828}">
  <sheetPr>
    <tabColor indexed="29"/>
    <pageSetUpPr fitToPage="1"/>
  </sheetPr>
  <dimension ref="A2:AD77"/>
  <sheetViews>
    <sheetView showGridLines="0" topLeftCell="A31" zoomScaleNormal="100" zoomScaleSheetLayoutView="100" workbookViewId="0">
      <selection activeCell="W50" sqref="W50:Z50"/>
    </sheetView>
  </sheetViews>
  <sheetFormatPr defaultColWidth="11.42578125" defaultRowHeight="12.75"/>
  <cols>
    <col min="1" max="1" width="2.42578125" style="1" customWidth="1"/>
    <col min="2" max="2" width="5.42578125" style="1" customWidth="1"/>
    <col min="3" max="3" width="9.28515625" style="1" customWidth="1"/>
    <col min="4" max="4" width="6.42578125" style="1" customWidth="1"/>
    <col min="5" max="5" width="3.28515625" style="1" customWidth="1"/>
    <col min="6" max="6" width="6.28515625" style="1" customWidth="1"/>
    <col min="7" max="7" width="10.5703125" style="1" customWidth="1"/>
    <col min="8" max="8" width="1.7109375" style="1" customWidth="1"/>
    <col min="9" max="9" width="12.42578125" style="1" bestFit="1" customWidth="1"/>
    <col min="10" max="10" width="2.28515625" style="1" customWidth="1"/>
    <col min="11" max="11" width="16.42578125" style="1" customWidth="1"/>
    <col min="12" max="12" width="1.5703125" style="1" customWidth="1"/>
    <col min="13" max="13" width="5.28515625" style="1" customWidth="1"/>
    <col min="14" max="14" width="1" style="1" customWidth="1"/>
    <col min="15" max="15" width="1.42578125" style="1" customWidth="1"/>
    <col min="16" max="16" width="3.42578125" style="1" customWidth="1"/>
    <col min="17" max="17" width="1.42578125" style="1" customWidth="1"/>
    <col min="18" max="18" width="9.7109375" style="1" customWidth="1"/>
    <col min="19" max="19" width="2.28515625" style="1" customWidth="1"/>
    <col min="20" max="20" width="7" style="1" customWidth="1"/>
    <col min="21" max="21" width="6.5703125" style="1" customWidth="1"/>
    <col min="22" max="22" width="4.42578125" style="1" customWidth="1"/>
    <col min="23" max="23" width="5.42578125" style="1" customWidth="1"/>
    <col min="24" max="24" width="10.5703125" style="1" customWidth="1"/>
    <col min="25" max="25" width="0.42578125" style="1" hidden="1" customWidth="1"/>
    <col min="26" max="26" width="1.42578125" style="1" customWidth="1"/>
    <col min="27" max="27" width="31.7109375" style="1" customWidth="1"/>
    <col min="28" max="16384" width="11.42578125" style="1"/>
  </cols>
  <sheetData>
    <row r="2" spans="1:30" ht="18.75">
      <c r="U2" s="155" t="s">
        <v>831</v>
      </c>
    </row>
    <row r="3" spans="1:30" ht="18.75">
      <c r="U3" s="155" t="s">
        <v>832</v>
      </c>
    </row>
    <row r="4" spans="1:30" ht="18.75">
      <c r="U4" s="155" t="s">
        <v>801</v>
      </c>
    </row>
    <row r="5" spans="1:30" ht="18.75">
      <c r="U5" s="155" t="s">
        <v>833</v>
      </c>
    </row>
    <row r="7" spans="1:30" s="144" customFormat="1" ht="40.15" customHeight="1">
      <c r="A7" s="769" t="s">
        <v>820</v>
      </c>
      <c r="B7" s="769"/>
      <c r="C7" s="769"/>
      <c r="D7" s="769"/>
      <c r="E7" s="769"/>
      <c r="F7" s="769"/>
      <c r="G7" s="769"/>
      <c r="H7" s="769"/>
      <c r="I7" s="769"/>
      <c r="J7" s="769"/>
      <c r="K7" s="769"/>
      <c r="L7" s="769"/>
      <c r="M7" s="769"/>
      <c r="N7" s="769"/>
      <c r="O7" s="769"/>
      <c r="P7" s="769"/>
      <c r="Q7" s="769"/>
      <c r="R7" s="769"/>
      <c r="S7" s="769"/>
      <c r="T7" s="769"/>
      <c r="U7" s="769"/>
      <c r="V7" s="769"/>
      <c r="W7" s="769"/>
      <c r="X7" s="769"/>
      <c r="Y7" s="769"/>
      <c r="Z7" s="769"/>
    </row>
    <row r="8" spans="1:30" ht="1.5" customHeight="1">
      <c r="A8" s="2"/>
      <c r="B8" s="2"/>
      <c r="C8" s="2"/>
      <c r="D8" s="2"/>
      <c r="E8" s="2"/>
      <c r="F8" s="2"/>
      <c r="G8" s="2"/>
      <c r="H8" s="2"/>
      <c r="I8" s="2"/>
      <c r="J8" s="2"/>
      <c r="K8" s="2"/>
      <c r="L8" s="2"/>
      <c r="M8" s="2"/>
      <c r="N8" s="2"/>
      <c r="O8" s="2"/>
      <c r="P8" s="2"/>
      <c r="Q8" s="2"/>
      <c r="R8" s="2"/>
      <c r="S8" s="2"/>
      <c r="T8" s="2"/>
      <c r="U8" s="2"/>
      <c r="V8" s="2"/>
      <c r="W8" s="2"/>
      <c r="X8" s="2"/>
      <c r="Y8" s="2"/>
      <c r="Z8" s="2"/>
    </row>
    <row r="9" spans="1:30" ht="1.5" customHeight="1">
      <c r="A9" s="2"/>
      <c r="B9" s="2"/>
      <c r="C9" s="2"/>
      <c r="D9" s="2"/>
      <c r="E9" s="2"/>
      <c r="F9" s="2"/>
      <c r="G9" s="2"/>
      <c r="H9" s="2"/>
      <c r="I9" s="2"/>
      <c r="J9" s="2"/>
      <c r="K9" s="2"/>
      <c r="L9" s="2"/>
      <c r="M9" s="2"/>
      <c r="N9" s="2"/>
      <c r="O9" s="2"/>
      <c r="P9" s="2"/>
      <c r="Q9" s="2"/>
      <c r="R9" s="2"/>
      <c r="S9" s="2"/>
      <c r="T9" s="2"/>
      <c r="U9" s="2"/>
      <c r="V9" s="2"/>
      <c r="W9" s="2"/>
      <c r="X9" s="2"/>
      <c r="Y9" s="2"/>
      <c r="Z9" s="2"/>
    </row>
    <row r="10" spans="1:30" ht="1.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30" ht="6.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30" s="48" customFormat="1" ht="20.100000000000001" customHeight="1">
      <c r="A12" s="772" t="s">
        <v>834</v>
      </c>
      <c r="B12" s="772"/>
      <c r="C12" s="772"/>
      <c r="D12" s="772"/>
      <c r="E12" s="772"/>
      <c r="F12" s="772"/>
      <c r="G12" s="772"/>
      <c r="H12" s="772"/>
      <c r="I12" s="772"/>
      <c r="J12" s="772"/>
      <c r="K12" s="772"/>
      <c r="L12" s="772"/>
      <c r="M12" s="772"/>
      <c r="N12" s="772"/>
      <c r="O12" s="772"/>
      <c r="P12" s="772"/>
      <c r="Q12" s="772"/>
      <c r="R12" s="772"/>
      <c r="S12" s="772"/>
      <c r="T12" s="772"/>
      <c r="U12" s="772"/>
      <c r="V12" s="772"/>
      <c r="W12" s="772"/>
      <c r="X12" s="772"/>
      <c r="Y12" s="772"/>
      <c r="Z12" s="772"/>
    </row>
    <row r="13" spans="1:30" s="48" customFormat="1" ht="20.100000000000001" customHeight="1">
      <c r="A13" s="772"/>
      <c r="B13" s="772"/>
      <c r="C13" s="772"/>
      <c r="D13" s="772"/>
      <c r="E13" s="772"/>
      <c r="F13" s="772"/>
      <c r="G13" s="772"/>
      <c r="H13" s="772"/>
      <c r="I13" s="772"/>
      <c r="J13" s="772"/>
      <c r="K13" s="772"/>
      <c r="L13" s="772"/>
      <c r="M13" s="772"/>
      <c r="N13" s="772"/>
      <c r="O13" s="772"/>
      <c r="P13" s="772"/>
      <c r="Q13" s="772"/>
      <c r="R13" s="772"/>
      <c r="S13" s="772"/>
      <c r="T13" s="772"/>
      <c r="U13" s="772"/>
      <c r="V13" s="772"/>
      <c r="W13" s="772"/>
      <c r="X13" s="772"/>
      <c r="Y13" s="772"/>
      <c r="Z13" s="772"/>
    </row>
    <row r="14" spans="1:30" s="48" customFormat="1" ht="16.149999999999999" customHeight="1">
      <c r="A14" s="141"/>
      <c r="B14" s="141"/>
      <c r="C14" s="141"/>
      <c r="D14" s="141"/>
      <c r="E14" s="141"/>
      <c r="F14" s="141"/>
      <c r="G14" s="141"/>
      <c r="H14" s="141"/>
      <c r="I14" s="141"/>
      <c r="J14" s="141"/>
      <c r="K14" s="141"/>
      <c r="L14" s="141"/>
      <c r="M14" s="141"/>
      <c r="N14" s="141"/>
      <c r="O14" s="141"/>
      <c r="P14" s="141"/>
      <c r="Q14" s="141"/>
      <c r="R14" s="141"/>
      <c r="S14" s="141"/>
      <c r="T14" s="141"/>
      <c r="U14" s="848" t="s">
        <v>1029</v>
      </c>
      <c r="V14" s="848"/>
      <c r="W14" s="848"/>
      <c r="X14" s="848"/>
      <c r="Y14" s="848"/>
      <c r="Z14" s="848"/>
    </row>
    <row r="15" spans="1:30" ht="20.100000000000001" customHeight="1">
      <c r="A15" s="121" t="s">
        <v>823</v>
      </c>
      <c r="G15" s="770">
        <f>Information!E6</f>
        <v>0</v>
      </c>
      <c r="H15" s="770"/>
      <c r="I15" s="770"/>
      <c r="J15" s="354"/>
      <c r="K15" s="770">
        <f>Information!L6</f>
        <v>0</v>
      </c>
      <c r="L15" s="770"/>
      <c r="M15" s="770"/>
      <c r="N15" s="355"/>
      <c r="O15" s="770">
        <f>Information!R6</f>
        <v>0</v>
      </c>
      <c r="P15" s="770"/>
      <c r="Q15" s="770"/>
      <c r="R15" s="770"/>
      <c r="S15" s="770"/>
      <c r="T15" s="46" t="s">
        <v>222</v>
      </c>
      <c r="U15" s="874"/>
      <c r="V15" s="874"/>
      <c r="W15" s="874"/>
      <c r="X15" s="874"/>
      <c r="Y15" s="874"/>
      <c r="Z15" s="874"/>
      <c r="AA15" s="156"/>
      <c r="AB15" s="156"/>
      <c r="AC15" s="156"/>
      <c r="AD15" s="156"/>
    </row>
    <row r="16" spans="1:30" ht="20.100000000000001" customHeight="1">
      <c r="A16" s="121"/>
      <c r="G16" s="356"/>
      <c r="H16" s="356"/>
      <c r="I16" s="356"/>
      <c r="J16" s="356"/>
      <c r="K16" s="356"/>
      <c r="L16" s="356"/>
      <c r="M16" s="356"/>
      <c r="N16" s="357"/>
      <c r="O16" s="356"/>
      <c r="P16" s="356"/>
      <c r="Q16" s="356"/>
      <c r="R16" s="356"/>
      <c r="S16" s="356"/>
      <c r="T16" s="46"/>
      <c r="U16" s="358"/>
      <c r="V16" s="358"/>
      <c r="W16" s="358"/>
      <c r="X16" s="358"/>
      <c r="Y16" s="358"/>
      <c r="Z16" s="358"/>
      <c r="AA16" s="156"/>
      <c r="AB16" s="156"/>
      <c r="AC16" s="156"/>
      <c r="AD16" s="156"/>
    </row>
    <row r="17" spans="1:26" ht="25.5" customHeight="1">
      <c r="A17" s="724" t="s">
        <v>1142</v>
      </c>
      <c r="B17" s="724"/>
      <c r="C17" s="724"/>
      <c r="D17" s="724"/>
      <c r="E17" s="724"/>
      <c r="F17" s="724"/>
      <c r="G17" s="724"/>
      <c r="H17" s="724"/>
      <c r="I17" s="724"/>
      <c r="J17" s="724"/>
      <c r="K17" s="724"/>
      <c r="L17" s="724"/>
      <c r="M17" s="724"/>
      <c r="N17" s="724"/>
      <c r="O17" s="724"/>
      <c r="P17" s="724"/>
      <c r="Q17" s="724"/>
      <c r="R17" s="724"/>
      <c r="S17" s="724"/>
      <c r="T17" s="724"/>
      <c r="U17" s="724"/>
      <c r="V17" s="724"/>
      <c r="W17" s="724"/>
      <c r="X17" s="724"/>
      <c r="Y17" s="724"/>
      <c r="Z17" s="724"/>
    </row>
    <row r="18" spans="1:26">
      <c r="A18" s="18"/>
      <c r="B18" s="5"/>
      <c r="C18" s="5"/>
      <c r="D18" s="5"/>
      <c r="E18" s="5"/>
      <c r="F18" s="5"/>
      <c r="G18" s="5"/>
      <c r="H18" s="5"/>
      <c r="I18" s="5"/>
      <c r="J18" s="5"/>
      <c r="K18" s="5"/>
      <c r="L18" s="6"/>
      <c r="M18" s="18"/>
      <c r="N18" s="5"/>
      <c r="O18" s="5"/>
      <c r="P18" s="5"/>
      <c r="Q18" s="5"/>
      <c r="R18" s="5"/>
      <c r="S18" s="5"/>
      <c r="T18" s="5"/>
      <c r="U18" s="5"/>
      <c r="V18" s="5"/>
      <c r="W18" s="5"/>
      <c r="X18" s="5"/>
      <c r="Y18" s="5"/>
      <c r="Z18" s="6"/>
    </row>
    <row r="19" spans="1:26" ht="20.100000000000001" customHeight="1" thickBot="1">
      <c r="A19" s="122" t="s">
        <v>223</v>
      </c>
      <c r="B19" s="818" t="s">
        <v>1141</v>
      </c>
      <c r="C19" s="818"/>
      <c r="D19" s="818"/>
      <c r="E19" s="818"/>
      <c r="F19" s="818"/>
      <c r="G19" s="818"/>
      <c r="H19" s="818"/>
      <c r="I19" s="818"/>
      <c r="J19" s="818"/>
      <c r="K19" s="818"/>
      <c r="L19" s="9"/>
      <c r="M19" s="810" t="s">
        <v>843</v>
      </c>
      <c r="N19" s="811"/>
      <c r="O19" s="811"/>
      <c r="P19" s="811"/>
      <c r="Q19" s="811"/>
      <c r="R19" s="811"/>
      <c r="S19" s="811"/>
      <c r="T19" s="811"/>
      <c r="U19" s="811"/>
      <c r="V19" s="811"/>
      <c r="W19" s="811"/>
      <c r="X19" s="811"/>
      <c r="Y19" s="811"/>
      <c r="Z19" s="812"/>
    </row>
    <row r="20" spans="1:26" ht="16.5" customHeight="1" thickBot="1">
      <c r="A20" s="122"/>
      <c r="B20" s="274"/>
      <c r="C20" s="752" t="s">
        <v>844</v>
      </c>
      <c r="D20" s="752"/>
      <c r="E20" s="752"/>
      <c r="F20" s="752"/>
      <c r="G20" s="752"/>
      <c r="H20" s="325"/>
      <c r="I20" s="153"/>
      <c r="J20" s="153"/>
      <c r="K20" s="153"/>
      <c r="L20" s="150"/>
      <c r="M20" s="813" t="s">
        <v>231</v>
      </c>
      <c r="N20" s="752"/>
      <c r="O20" s="752"/>
      <c r="P20" s="752"/>
      <c r="Q20" s="752"/>
      <c r="R20" s="752"/>
      <c r="S20" s="752"/>
      <c r="T20" s="752"/>
      <c r="U20" s="752"/>
      <c r="V20" s="752"/>
      <c r="W20" s="752"/>
      <c r="X20" s="752"/>
      <c r="Z20" s="8"/>
    </row>
    <row r="21" spans="1:26" ht="16.5" customHeight="1" thickBot="1">
      <c r="A21" s="120"/>
      <c r="B21" s="275"/>
      <c r="C21" s="752" t="s">
        <v>839</v>
      </c>
      <c r="D21" s="752"/>
      <c r="E21" s="752"/>
      <c r="F21" s="752"/>
      <c r="G21" s="752"/>
      <c r="H21" s="325"/>
      <c r="I21" s="146"/>
      <c r="J21" s="146"/>
      <c r="K21" s="145" t="s">
        <v>221</v>
      </c>
      <c r="L21" s="150"/>
      <c r="M21" s="813"/>
      <c r="N21" s="752"/>
      <c r="O21" s="752"/>
      <c r="P21" s="752"/>
      <c r="Q21" s="752"/>
      <c r="R21" s="752"/>
      <c r="S21" s="752"/>
      <c r="T21" s="752"/>
      <c r="U21" s="752"/>
      <c r="V21" s="752"/>
      <c r="W21" s="752"/>
      <c r="X21" s="752"/>
      <c r="Y21" s="12"/>
      <c r="Z21" s="20"/>
    </row>
    <row r="22" spans="1:26" ht="20.25" customHeight="1">
      <c r="A22" s="120"/>
      <c r="B22" s="833" t="s">
        <v>489</v>
      </c>
      <c r="C22" s="833"/>
      <c r="D22" s="835">
        <f>Information!G42</f>
        <v>0</v>
      </c>
      <c r="E22" s="835"/>
      <c r="F22" s="835"/>
      <c r="G22" s="835"/>
      <c r="H22" s="361"/>
      <c r="I22" s="138" t="s">
        <v>268</v>
      </c>
      <c r="J22" s="149"/>
      <c r="K22" s="151"/>
      <c r="L22" s="9"/>
      <c r="M22" s="140"/>
      <c r="N22" s="1" t="s">
        <v>232</v>
      </c>
      <c r="Y22" s="12"/>
      <c r="Z22" s="20"/>
    </row>
    <row r="23" spans="1:26" ht="15" customHeight="1">
      <c r="A23" s="4"/>
      <c r="B23" s="836" t="s">
        <v>838</v>
      </c>
      <c r="C23" s="836"/>
      <c r="D23" s="836"/>
      <c r="E23" s="836"/>
      <c r="F23" s="836"/>
      <c r="G23" s="836"/>
      <c r="H23" s="326"/>
      <c r="I23" s="138" t="s">
        <v>268</v>
      </c>
      <c r="J23" s="149"/>
      <c r="K23" s="133"/>
      <c r="L23" s="7"/>
      <c r="M23" s="140"/>
      <c r="Y23" s="12"/>
      <c r="Z23" s="20"/>
    </row>
    <row r="24" spans="1:26" ht="15" customHeight="1">
      <c r="A24" s="4"/>
      <c r="B24" s="147"/>
      <c r="C24" s="147"/>
      <c r="D24" s="837" t="s">
        <v>837</v>
      </c>
      <c r="E24" s="837"/>
      <c r="F24" s="837"/>
      <c r="G24" s="837"/>
      <c r="H24" s="327"/>
      <c r="I24" s="148"/>
      <c r="J24" s="148"/>
      <c r="K24" s="152">
        <f>SUM(I22:I23)</f>
        <v>0</v>
      </c>
      <c r="L24" s="7"/>
      <c r="M24" s="140"/>
      <c r="N24" s="1" t="s">
        <v>233</v>
      </c>
      <c r="Y24" s="12"/>
      <c r="Z24" s="20"/>
    </row>
    <row r="25" spans="1:26" ht="15" customHeight="1">
      <c r="A25" s="4"/>
      <c r="B25" s="48" t="s">
        <v>821</v>
      </c>
      <c r="C25" s="48"/>
      <c r="D25" s="834"/>
      <c r="E25" s="834"/>
      <c r="F25" s="834"/>
      <c r="G25" s="834"/>
      <c r="H25" s="124"/>
      <c r="I25" s="138" t="s">
        <v>268</v>
      </c>
      <c r="J25" s="149"/>
      <c r="K25" s="48"/>
      <c r="L25" s="7"/>
      <c r="M25" s="140"/>
      <c r="R25" s="751" t="s">
        <v>222</v>
      </c>
      <c r="S25" s="838"/>
      <c r="T25" s="838"/>
      <c r="U25" s="838"/>
      <c r="V25" s="838"/>
      <c r="W25" s="838"/>
      <c r="X25" s="838"/>
      <c r="Y25" s="12"/>
      <c r="Z25" s="20"/>
    </row>
    <row r="26" spans="1:26" ht="15" customHeight="1">
      <c r="A26" s="4"/>
      <c r="B26" s="839" t="s">
        <v>822</v>
      </c>
      <c r="C26" s="839"/>
      <c r="D26" s="839"/>
      <c r="E26" s="839"/>
      <c r="F26" s="839"/>
      <c r="G26" s="839"/>
      <c r="H26" s="328"/>
      <c r="I26" s="139" t="s">
        <v>268</v>
      </c>
      <c r="J26" s="149"/>
      <c r="K26" s="48"/>
      <c r="M26" s="23"/>
      <c r="R26" s="751"/>
      <c r="S26" s="838"/>
      <c r="T26" s="838"/>
      <c r="U26" s="838"/>
      <c r="V26" s="838"/>
      <c r="W26" s="838"/>
      <c r="X26" s="838"/>
      <c r="Y26" s="12"/>
      <c r="Z26" s="20"/>
    </row>
    <row r="27" spans="1:26" ht="15" customHeight="1">
      <c r="A27" s="4"/>
      <c r="B27" s="48" t="s">
        <v>224</v>
      </c>
      <c r="C27" s="817"/>
      <c r="D27" s="817"/>
      <c r="E27" s="817"/>
      <c r="F27" s="817"/>
      <c r="G27" s="817"/>
      <c r="H27" s="324"/>
      <c r="I27" s="138" t="s">
        <v>268</v>
      </c>
      <c r="J27" s="149"/>
      <c r="K27" s="127"/>
      <c r="M27" s="140"/>
      <c r="Y27" s="12"/>
      <c r="Z27" s="20"/>
    </row>
    <row r="28" spans="1:26" ht="15" customHeight="1">
      <c r="A28" s="4"/>
      <c r="B28" s="48" t="s">
        <v>224</v>
      </c>
      <c r="C28" s="817"/>
      <c r="D28" s="817"/>
      <c r="E28" s="817"/>
      <c r="F28" s="817"/>
      <c r="G28" s="817"/>
      <c r="H28" s="324"/>
      <c r="I28" s="138" t="s">
        <v>268</v>
      </c>
      <c r="J28" s="149"/>
      <c r="K28" s="127"/>
      <c r="M28" s="23"/>
      <c r="N28" s="1" t="s">
        <v>380</v>
      </c>
      <c r="Y28" s="22"/>
      <c r="Z28" s="20"/>
    </row>
    <row r="29" spans="1:26" ht="15" customHeight="1">
      <c r="A29" s="4"/>
      <c r="B29" s="48" t="s">
        <v>1178</v>
      </c>
      <c r="C29" s="124"/>
      <c r="D29" s="124"/>
      <c r="E29" s="124"/>
      <c r="F29" s="124"/>
      <c r="G29" s="124"/>
      <c r="H29" s="124"/>
      <c r="I29" s="138" t="s">
        <v>268</v>
      </c>
      <c r="J29" s="149"/>
      <c r="K29" s="127"/>
      <c r="L29" s="8"/>
      <c r="M29" s="12"/>
      <c r="N29" s="1" t="s">
        <v>235</v>
      </c>
      <c r="Y29" s="24"/>
      <c r="Z29" s="20"/>
    </row>
    <row r="30" spans="1:26" ht="15" customHeight="1">
      <c r="A30" s="4"/>
      <c r="B30" s="48"/>
      <c r="C30" s="124"/>
      <c r="D30" s="124"/>
      <c r="E30" s="124"/>
      <c r="F30" s="124"/>
      <c r="G30" s="124"/>
      <c r="H30" s="124"/>
      <c r="I30" s="149"/>
      <c r="J30" s="149"/>
      <c r="K30" s="127"/>
      <c r="L30" s="8"/>
      <c r="M30" s="17"/>
      <c r="R30" s="825" t="s">
        <v>222</v>
      </c>
      <c r="S30" s="819" t="s">
        <v>221</v>
      </c>
      <c r="T30" s="820"/>
      <c r="U30" s="820"/>
      <c r="V30" s="820"/>
      <c r="W30" s="820"/>
      <c r="X30" s="821"/>
      <c r="Y30" s="142"/>
      <c r="Z30" s="14"/>
    </row>
    <row r="31" spans="1:26" ht="15" customHeight="1">
      <c r="A31" s="4"/>
      <c r="B31" s="359" t="s">
        <v>1143</v>
      </c>
      <c r="C31" s="360"/>
      <c r="D31" s="360"/>
      <c r="E31" s="360"/>
      <c r="F31" s="360"/>
      <c r="G31" s="831"/>
      <c r="H31" s="832"/>
      <c r="I31" s="801"/>
      <c r="J31" s="323"/>
      <c r="K31" s="125"/>
      <c r="L31" s="8"/>
      <c r="M31" s="17"/>
      <c r="N31" s="143"/>
      <c r="O31" s="143"/>
      <c r="R31" s="826"/>
      <c r="S31" s="822"/>
      <c r="T31" s="823"/>
      <c r="U31" s="823"/>
      <c r="V31" s="823"/>
      <c r="W31" s="823"/>
      <c r="X31" s="824"/>
      <c r="Y31" s="142"/>
      <c r="Z31" s="14"/>
    </row>
    <row r="32" spans="1:26" ht="15" customHeight="1">
      <c r="A32" s="4"/>
      <c r="L32" s="8"/>
      <c r="M32" s="827"/>
      <c r="N32" s="827"/>
      <c r="O32" s="827"/>
      <c r="P32" s="827"/>
      <c r="Q32" s="827"/>
      <c r="R32" s="827"/>
      <c r="S32" s="827"/>
      <c r="T32" s="827"/>
      <c r="U32" s="827"/>
      <c r="V32" s="827"/>
      <c r="W32" s="827"/>
      <c r="X32" s="827"/>
      <c r="Y32" s="142"/>
      <c r="Z32" s="8"/>
    </row>
    <row r="33" spans="1:27" ht="20.25" customHeight="1" thickBot="1">
      <c r="A33" s="4"/>
      <c r="B33" s="130" t="s">
        <v>226</v>
      </c>
      <c r="C33" s="124"/>
      <c r="D33" s="124"/>
      <c r="E33" s="124"/>
      <c r="F33" s="124"/>
      <c r="G33" s="124"/>
      <c r="H33" s="124"/>
      <c r="I33" s="128"/>
      <c r="J33" s="128"/>
      <c r="K33" s="152">
        <f>SUM(K24)+SUM(I25:I29)+K31</f>
        <v>0</v>
      </c>
      <c r="L33" s="8"/>
      <c r="M33" s="828"/>
      <c r="N33" s="829"/>
      <c r="O33" s="829"/>
      <c r="P33" s="829"/>
      <c r="Q33" s="829"/>
      <c r="R33" s="829"/>
      <c r="S33" s="829"/>
      <c r="T33" s="829"/>
      <c r="U33" s="829"/>
      <c r="V33" s="829"/>
      <c r="W33" s="829"/>
      <c r="X33" s="829"/>
      <c r="Y33" s="25"/>
      <c r="Z33" s="338"/>
    </row>
    <row r="34" spans="1:27" ht="10.5" customHeight="1">
      <c r="A34" s="11"/>
      <c r="B34" s="3"/>
      <c r="C34" s="3"/>
      <c r="D34" s="3"/>
      <c r="E34" s="3"/>
      <c r="F34" s="3"/>
      <c r="G34" s="3"/>
      <c r="H34" s="3"/>
      <c r="I34" s="3"/>
      <c r="J34" s="3"/>
      <c r="K34" s="132"/>
      <c r="L34" s="336"/>
      <c r="M34" s="865" t="s">
        <v>1136</v>
      </c>
      <c r="N34" s="866"/>
      <c r="O34" s="866"/>
      <c r="P34" s="866"/>
      <c r="Q34" s="866"/>
      <c r="R34" s="866"/>
      <c r="S34" s="866"/>
      <c r="T34" s="866"/>
      <c r="U34" s="866"/>
      <c r="V34" s="866"/>
      <c r="W34" s="866"/>
      <c r="X34" s="866"/>
      <c r="Y34" s="866"/>
      <c r="Z34" s="867"/>
    </row>
    <row r="35" spans="1:27" ht="5.65" customHeight="1">
      <c r="A35" s="18"/>
      <c r="B35" s="123"/>
      <c r="C35" s="123"/>
      <c r="D35" s="131"/>
      <c r="E35" s="131"/>
      <c r="F35" s="131"/>
      <c r="G35" s="131"/>
      <c r="H35" s="131"/>
      <c r="I35" s="131"/>
      <c r="J35" s="131"/>
      <c r="K35" s="119"/>
      <c r="L35" s="337"/>
      <c r="M35" s="868"/>
      <c r="N35" s="739"/>
      <c r="O35" s="739"/>
      <c r="P35" s="739"/>
      <c r="Q35" s="739"/>
      <c r="R35" s="739"/>
      <c r="S35" s="739"/>
      <c r="T35" s="739"/>
      <c r="U35" s="739"/>
      <c r="V35" s="739"/>
      <c r="W35" s="739"/>
      <c r="X35" s="739"/>
      <c r="Y35" s="739"/>
      <c r="Z35" s="869"/>
    </row>
    <row r="36" spans="1:27" ht="31.5" customHeight="1">
      <c r="A36" s="4"/>
      <c r="B36" s="130" t="s">
        <v>227</v>
      </c>
      <c r="C36" s="130"/>
      <c r="D36" s="130"/>
      <c r="E36" s="130"/>
      <c r="F36" s="130"/>
      <c r="G36" s="130"/>
      <c r="H36" s="130"/>
      <c r="I36" s="129"/>
      <c r="J36" s="129"/>
      <c r="K36" s="27"/>
      <c r="L36" s="7"/>
      <c r="M36" s="870"/>
      <c r="N36" s="746"/>
      <c r="O36" s="746"/>
      <c r="P36" s="746"/>
      <c r="Q36" s="746"/>
      <c r="R36" s="746"/>
      <c r="S36" s="746"/>
      <c r="T36" s="746"/>
      <c r="U36" s="746"/>
      <c r="V36" s="746"/>
      <c r="W36" s="746"/>
      <c r="X36" s="746"/>
      <c r="Y36" s="746"/>
      <c r="Z36" s="871"/>
      <c r="AA36" s="10"/>
    </row>
    <row r="37" spans="1:27" ht="17.649999999999999" customHeight="1">
      <c r="A37" s="16" t="s">
        <v>229</v>
      </c>
      <c r="B37" s="839" t="s">
        <v>1108</v>
      </c>
      <c r="C37" s="875"/>
      <c r="D37" s="728"/>
      <c r="E37" s="729"/>
      <c r="F37" s="729"/>
      <c r="G37" s="730"/>
      <c r="H37" s="135"/>
      <c r="I37" s="125" t="s">
        <v>268</v>
      </c>
      <c r="J37" s="128"/>
      <c r="K37" s="48"/>
      <c r="M37" s="872" t="s">
        <v>1139</v>
      </c>
      <c r="N37" s="796"/>
      <c r="O37" s="796"/>
      <c r="P37" s="796"/>
      <c r="Q37" s="796"/>
      <c r="R37" s="796"/>
      <c r="S37" s="796"/>
      <c r="T37" s="796"/>
      <c r="U37" s="796"/>
      <c r="V37" s="796"/>
      <c r="W37" s="796"/>
      <c r="X37" s="796"/>
      <c r="Y37" s="796"/>
      <c r="Z37" s="873"/>
      <c r="AA37" s="10"/>
    </row>
    <row r="38" spans="1:27" ht="16.5" customHeight="1">
      <c r="A38" s="4"/>
      <c r="B38" s="754" t="s">
        <v>824</v>
      </c>
      <c r="C38" s="754"/>
      <c r="D38" s="754"/>
      <c r="E38" s="754"/>
      <c r="F38" s="754"/>
      <c r="G38" s="830"/>
      <c r="H38" s="322"/>
      <c r="I38" s="125" t="s">
        <v>268</v>
      </c>
      <c r="J38" s="128"/>
      <c r="K38" s="48"/>
      <c r="M38" s="859">
        <f>Information!E15</f>
        <v>0</v>
      </c>
      <c r="N38" s="815"/>
      <c r="O38" s="815"/>
      <c r="P38" s="815"/>
      <c r="Q38" s="815"/>
      <c r="R38" s="815"/>
      <c r="S38" s="815"/>
      <c r="T38" s="815"/>
      <c r="U38" s="815"/>
      <c r="V38" s="118"/>
      <c r="W38" s="748">
        <f>Information!V15</f>
        <v>0</v>
      </c>
      <c r="X38" s="748"/>
      <c r="Y38" s="748"/>
      <c r="Z38" s="862"/>
      <c r="AA38" s="10"/>
    </row>
    <row r="39" spans="1:27" ht="17.100000000000001" customHeight="1">
      <c r="A39" s="4"/>
      <c r="B39" s="48" t="s">
        <v>289</v>
      </c>
      <c r="C39" s="48"/>
      <c r="D39" s="725"/>
      <c r="E39" s="725"/>
      <c r="F39" s="725"/>
      <c r="G39" s="725"/>
      <c r="H39" s="362"/>
      <c r="I39" s="125" t="s">
        <v>268</v>
      </c>
      <c r="J39" s="128"/>
      <c r="K39" s="48"/>
      <c r="M39" s="863" t="s">
        <v>1137</v>
      </c>
      <c r="N39" s="731"/>
      <c r="O39" s="731"/>
      <c r="P39" s="731"/>
      <c r="Q39" s="731"/>
      <c r="R39" s="731"/>
      <c r="S39" s="731"/>
      <c r="T39" s="731"/>
      <c r="U39" s="731"/>
      <c r="V39" s="731" t="s">
        <v>237</v>
      </c>
      <c r="W39" s="731"/>
      <c r="X39" s="731"/>
      <c r="Y39" s="731"/>
      <c r="Z39" s="864"/>
      <c r="AA39" s="10"/>
    </row>
    <row r="40" spans="1:27" ht="15.75" customHeight="1">
      <c r="A40" s="4"/>
      <c r="B40" s="126" t="s">
        <v>228</v>
      </c>
      <c r="C40" s="136"/>
      <c r="D40" s="726"/>
      <c r="E40" s="726"/>
      <c r="F40" s="726"/>
      <c r="G40" s="726"/>
      <c r="H40" s="363"/>
      <c r="I40" s="125" t="s">
        <v>268</v>
      </c>
      <c r="J40" s="128"/>
      <c r="K40" s="48"/>
      <c r="M40" s="859">
        <f>Information!F17</f>
        <v>0</v>
      </c>
      <c r="N40" s="815"/>
      <c r="O40" s="815"/>
      <c r="P40" s="815"/>
      <c r="Q40" s="815"/>
      <c r="R40" s="815"/>
      <c r="S40" s="815"/>
      <c r="T40" s="815"/>
      <c r="U40" s="815"/>
      <c r="V40" s="815"/>
      <c r="W40" s="815"/>
      <c r="X40" s="815"/>
      <c r="Y40" s="3"/>
      <c r="Z40" s="339"/>
      <c r="AA40" s="10"/>
    </row>
    <row r="41" spans="1:27" ht="15.75" customHeight="1">
      <c r="A41" s="4"/>
      <c r="B41" s="48" t="s">
        <v>825</v>
      </c>
      <c r="C41" s="134"/>
      <c r="D41" s="134"/>
      <c r="E41" s="134"/>
      <c r="F41" s="134"/>
      <c r="G41" s="134"/>
      <c r="H41" s="134"/>
      <c r="I41" s="125" t="s">
        <v>268</v>
      </c>
      <c r="J41" s="128"/>
      <c r="K41" s="48"/>
      <c r="M41" s="860" t="s">
        <v>293</v>
      </c>
      <c r="N41" s="741"/>
      <c r="O41" s="741"/>
      <c r="P41" s="741"/>
      <c r="Q41" s="741"/>
      <c r="R41" s="741"/>
      <c r="S41" s="741"/>
      <c r="T41" s="741"/>
      <c r="U41" s="741"/>
      <c r="V41" s="741"/>
      <c r="W41" s="741"/>
      <c r="X41" s="741"/>
      <c r="Z41" s="340"/>
      <c r="AA41" s="10"/>
    </row>
    <row r="42" spans="1:27" ht="15.75" customHeight="1">
      <c r="A42" s="4"/>
      <c r="B42" s="48" t="s">
        <v>251</v>
      </c>
      <c r="C42" s="134"/>
      <c r="D42" s="725"/>
      <c r="E42" s="725"/>
      <c r="F42" s="725"/>
      <c r="G42" s="725"/>
      <c r="H42" s="134"/>
      <c r="I42" s="125" t="s">
        <v>268</v>
      </c>
      <c r="J42" s="364"/>
      <c r="K42" s="802"/>
      <c r="L42" s="847"/>
      <c r="M42" s="861">
        <f>Information!U17</f>
        <v>0</v>
      </c>
      <c r="N42" s="756"/>
      <c r="O42" s="756"/>
      <c r="P42" s="756"/>
      <c r="Q42" s="756"/>
      <c r="R42" s="756"/>
      <c r="S42" s="756"/>
      <c r="T42" s="756"/>
      <c r="U42" s="333">
        <f>Information!C19</f>
        <v>0</v>
      </c>
      <c r="V42" s="43"/>
      <c r="W42" s="792">
        <f>Information!J19</f>
        <v>0</v>
      </c>
      <c r="X42" s="792"/>
      <c r="Y42" s="3"/>
      <c r="Z42" s="339"/>
      <c r="AA42" s="10"/>
    </row>
    <row r="43" spans="1:27" ht="15.75" customHeight="1">
      <c r="A43" s="4"/>
      <c r="B43" s="754" t="s">
        <v>842</v>
      </c>
      <c r="C43" s="754"/>
      <c r="D43" s="754"/>
      <c r="E43" s="754"/>
      <c r="F43" s="754"/>
      <c r="G43" s="754"/>
      <c r="H43" s="322"/>
      <c r="I43" s="125" t="s">
        <v>268</v>
      </c>
      <c r="J43" s="364"/>
      <c r="K43" s="802"/>
      <c r="L43" s="847"/>
      <c r="M43" s="855" t="s">
        <v>238</v>
      </c>
      <c r="N43" s="758"/>
      <c r="O43" s="758"/>
      <c r="P43" s="758"/>
      <c r="Q43" s="758"/>
      <c r="R43" s="758"/>
      <c r="S43" s="758"/>
      <c r="T43" s="758"/>
      <c r="U43" s="335" t="s">
        <v>239</v>
      </c>
      <c r="V43" s="334"/>
      <c r="W43" s="741" t="s">
        <v>240</v>
      </c>
      <c r="X43" s="741"/>
      <c r="Y43" s="741"/>
      <c r="Z43" s="856"/>
      <c r="AA43" s="10"/>
    </row>
    <row r="44" spans="1:27" ht="15.75" customHeight="1">
      <c r="A44" s="4"/>
      <c r="B44" s="48" t="s">
        <v>230</v>
      </c>
      <c r="C44" s="134"/>
      <c r="D44" s="727"/>
      <c r="E44" s="727"/>
      <c r="F44" s="727"/>
      <c r="G44" s="727"/>
      <c r="H44" s="134"/>
      <c r="I44" s="125" t="s">
        <v>268</v>
      </c>
      <c r="J44" s="128"/>
      <c r="K44" s="48"/>
      <c r="M44" s="857">
        <f>Information!T21</f>
        <v>0</v>
      </c>
      <c r="N44" s="762"/>
      <c r="O44" s="762"/>
      <c r="P44" s="762"/>
      <c r="Q44" s="762"/>
      <c r="R44" s="762"/>
      <c r="S44" s="762"/>
      <c r="T44" s="762"/>
      <c r="U44" s="762"/>
      <c r="V44" s="743">
        <f>Information!E21</f>
        <v>0</v>
      </c>
      <c r="W44" s="743"/>
      <c r="X44" s="743"/>
      <c r="Y44" s="743"/>
      <c r="Z44" s="858"/>
      <c r="AA44" s="10"/>
    </row>
    <row r="45" spans="1:27" ht="15.75" customHeight="1" thickBot="1">
      <c r="A45" s="4"/>
      <c r="B45" s="48" t="s">
        <v>224</v>
      </c>
      <c r="C45" s="846"/>
      <c r="D45" s="846"/>
      <c r="E45" s="846"/>
      <c r="F45" s="846"/>
      <c r="G45" s="846"/>
      <c r="H45" s="320"/>
      <c r="I45" s="125" t="s">
        <v>268</v>
      </c>
      <c r="J45" s="128"/>
      <c r="K45" s="48"/>
      <c r="M45" s="850" t="s">
        <v>1134</v>
      </c>
      <c r="N45" s="851"/>
      <c r="O45" s="851"/>
      <c r="P45" s="851"/>
      <c r="Q45" s="851"/>
      <c r="R45" s="851"/>
      <c r="S45" s="851"/>
      <c r="T45" s="851"/>
      <c r="U45" s="851"/>
      <c r="V45" s="851" t="s">
        <v>1183</v>
      </c>
      <c r="W45" s="851"/>
      <c r="X45" s="851"/>
      <c r="Y45" s="851"/>
      <c r="Z45" s="852"/>
      <c r="AA45" s="10"/>
    </row>
    <row r="46" spans="1:27" ht="15.75" customHeight="1">
      <c r="A46" s="4"/>
      <c r="B46" s="48" t="s">
        <v>224</v>
      </c>
      <c r="C46" s="846"/>
      <c r="D46" s="846"/>
      <c r="E46" s="846"/>
      <c r="F46" s="846"/>
      <c r="G46" s="846"/>
      <c r="H46" s="321"/>
      <c r="I46" s="125" t="s">
        <v>268</v>
      </c>
      <c r="J46" s="128"/>
      <c r="K46" s="48"/>
      <c r="L46" s="8"/>
      <c r="M46" s="764" t="s">
        <v>1135</v>
      </c>
      <c r="N46" s="765"/>
      <c r="O46" s="765"/>
      <c r="P46" s="765"/>
      <c r="Q46" s="765"/>
      <c r="R46" s="765"/>
      <c r="S46" s="765"/>
      <c r="T46" s="765"/>
      <c r="U46" s="765"/>
      <c r="V46" s="765"/>
      <c r="W46" s="765"/>
      <c r="X46" s="765"/>
      <c r="Y46" s="765"/>
      <c r="Z46" s="766"/>
      <c r="AA46" s="10"/>
    </row>
    <row r="47" spans="1:27" ht="14.1" customHeight="1">
      <c r="A47" s="4"/>
      <c r="B47" s="48" t="s">
        <v>826</v>
      </c>
      <c r="C47" s="134"/>
      <c r="D47" s="134"/>
      <c r="E47" s="853">
        <f>'Cemetery Contract'!E47</f>
        <v>0.104</v>
      </c>
      <c r="F47" s="854"/>
      <c r="G47" s="134"/>
      <c r="H47" s="134"/>
      <c r="I47" s="137">
        <f>SUM(I37:I46)*E47</f>
        <v>0</v>
      </c>
      <c r="J47" s="127"/>
      <c r="K47" s="48"/>
      <c r="L47" s="8"/>
      <c r="M47" s="840"/>
      <c r="N47" s="841"/>
      <c r="O47" s="841"/>
      <c r="P47" s="841"/>
      <c r="Q47" s="841"/>
      <c r="R47" s="841"/>
      <c r="S47" s="841"/>
      <c r="T47" s="841"/>
      <c r="U47" s="841"/>
      <c r="V47" s="841"/>
      <c r="W47" s="841"/>
      <c r="X47" s="841"/>
      <c r="Y47" s="841"/>
      <c r="Z47" s="842"/>
      <c r="AA47" s="10"/>
    </row>
    <row r="48" spans="1:27" ht="18.600000000000001" customHeight="1">
      <c r="A48" s="4"/>
      <c r="B48" s="341" t="s">
        <v>827</v>
      </c>
      <c r="C48" s="342"/>
      <c r="D48" s="342"/>
      <c r="E48" s="342"/>
      <c r="F48" s="342"/>
      <c r="G48" s="342"/>
      <c r="H48" s="342"/>
      <c r="I48" s="343"/>
      <c r="J48" s="343"/>
      <c r="K48" s="284">
        <f>SUM(I37:I47)</f>
        <v>0</v>
      </c>
      <c r="L48" s="8"/>
      <c r="M48" s="843"/>
      <c r="N48" s="844"/>
      <c r="O48" s="844"/>
      <c r="P48" s="844"/>
      <c r="Q48" s="844"/>
      <c r="R48" s="844"/>
      <c r="S48" s="844"/>
      <c r="T48" s="844"/>
      <c r="U48" s="844"/>
      <c r="V48" s="844"/>
      <c r="W48" s="844"/>
      <c r="X48" s="844"/>
      <c r="Y48" s="844"/>
      <c r="Z48" s="845"/>
      <c r="AA48" s="10"/>
    </row>
    <row r="49" spans="1:27" ht="13.15" customHeight="1">
      <c r="A49" s="4"/>
      <c r="B49" s="344"/>
      <c r="C49" s="342"/>
      <c r="D49" s="342"/>
      <c r="E49" s="342"/>
      <c r="F49" s="342"/>
      <c r="G49" s="342"/>
      <c r="H49" s="342"/>
      <c r="I49" s="343"/>
      <c r="J49" s="343"/>
      <c r="K49" s="344"/>
      <c r="M49" s="795" t="s">
        <v>1139</v>
      </c>
      <c r="N49" s="796"/>
      <c r="O49" s="796"/>
      <c r="P49" s="796"/>
      <c r="Q49" s="796"/>
      <c r="R49" s="796"/>
      <c r="S49" s="796"/>
      <c r="T49" s="796"/>
      <c r="U49" s="796"/>
      <c r="V49" s="796"/>
      <c r="W49" s="796"/>
      <c r="X49" s="796"/>
      <c r="Y49" s="796"/>
      <c r="Z49" s="797"/>
      <c r="AA49" s="10"/>
    </row>
    <row r="50" spans="1:27" ht="17.100000000000001" customHeight="1">
      <c r="A50" s="4"/>
      <c r="B50" s="346" t="s">
        <v>828</v>
      </c>
      <c r="C50" s="346"/>
      <c r="D50" s="346"/>
      <c r="E50" s="346"/>
      <c r="F50" s="346"/>
      <c r="G50" s="346"/>
      <c r="H50" s="346"/>
      <c r="I50" s="346"/>
      <c r="J50" s="346"/>
      <c r="K50" s="353">
        <f>SUM(K33+K48)</f>
        <v>0</v>
      </c>
      <c r="L50" s="8"/>
      <c r="M50" s="755">
        <f>'Cemetery Contract'!M50</f>
        <v>0</v>
      </c>
      <c r="N50" s="756"/>
      <c r="O50" s="756"/>
      <c r="P50" s="756"/>
      <c r="Q50" s="756"/>
      <c r="R50" s="756"/>
      <c r="S50" s="756"/>
      <c r="T50" s="756"/>
      <c r="U50" s="756"/>
      <c r="V50" s="756"/>
      <c r="W50" s="756">
        <f>'Cemetery Contract'!W50</f>
        <v>0</v>
      </c>
      <c r="X50" s="756"/>
      <c r="Y50" s="756"/>
      <c r="Z50" s="756"/>
      <c r="AA50" s="10"/>
    </row>
    <row r="51" spans="1:27" ht="15.6" customHeight="1">
      <c r="A51" s="4"/>
      <c r="B51" s="341"/>
      <c r="C51" s="341"/>
      <c r="D51" s="341"/>
      <c r="E51" s="341"/>
      <c r="F51" s="341"/>
      <c r="G51" s="341"/>
      <c r="H51" s="341"/>
      <c r="I51" s="341"/>
      <c r="J51" s="341"/>
      <c r="K51" s="345"/>
      <c r="M51" s="767" t="s">
        <v>1138</v>
      </c>
      <c r="N51" s="768"/>
      <c r="O51" s="768"/>
      <c r="P51" s="768"/>
      <c r="Q51" s="768"/>
      <c r="R51" s="768"/>
      <c r="S51" s="768"/>
      <c r="T51" s="768"/>
      <c r="U51" s="768"/>
      <c r="V51" s="768" t="s">
        <v>237</v>
      </c>
      <c r="W51" s="768"/>
      <c r="X51" s="768"/>
      <c r="Y51" s="768"/>
      <c r="Z51" s="788"/>
      <c r="AA51" s="10"/>
    </row>
    <row r="52" spans="1:27" ht="15" customHeight="1">
      <c r="A52" s="18"/>
      <c r="B52" s="798"/>
      <c r="C52" s="798"/>
      <c r="D52" s="798"/>
      <c r="E52" s="798"/>
      <c r="F52" s="798"/>
      <c r="G52" s="798"/>
      <c r="H52" s="798"/>
      <c r="I52" s="798"/>
      <c r="J52" s="798"/>
      <c r="K52" s="798"/>
      <c r="L52" s="6"/>
      <c r="M52" s="755">
        <f>'Cemetery Contract'!M52</f>
        <v>0</v>
      </c>
      <c r="N52" s="756"/>
      <c r="O52" s="756"/>
      <c r="P52" s="756"/>
      <c r="Q52" s="756"/>
      <c r="R52" s="756"/>
      <c r="S52" s="756"/>
      <c r="T52" s="756"/>
      <c r="U52" s="756"/>
      <c r="V52" s="756"/>
      <c r="W52" s="756"/>
      <c r="X52" s="756"/>
      <c r="Y52" s="756"/>
      <c r="Z52" s="849"/>
    </row>
    <row r="53" spans="1:27" ht="15" customHeight="1">
      <c r="A53" s="19"/>
      <c r="B53" s="753" t="s">
        <v>829</v>
      </c>
      <c r="C53" s="753"/>
      <c r="D53" s="753"/>
      <c r="E53" s="753"/>
      <c r="F53" s="753"/>
      <c r="G53" s="753"/>
      <c r="H53" s="753"/>
      <c r="I53" s="753"/>
      <c r="J53" s="347"/>
      <c r="K53" s="348">
        <f>K50</f>
        <v>0</v>
      </c>
      <c r="L53" s="8"/>
      <c r="M53" s="750" t="s">
        <v>293</v>
      </c>
      <c r="N53" s="731"/>
      <c r="O53" s="731"/>
      <c r="P53" s="731"/>
      <c r="Q53" s="731"/>
      <c r="R53" s="731"/>
      <c r="S53" s="731"/>
      <c r="T53" s="731"/>
      <c r="U53" s="731"/>
      <c r="V53" s="731"/>
      <c r="W53" s="731"/>
      <c r="X53" s="731"/>
      <c r="Y53" s="731"/>
      <c r="Z53" s="732"/>
    </row>
    <row r="54" spans="1:27" ht="15" customHeight="1">
      <c r="A54" s="19"/>
      <c r="B54" s="753" t="s">
        <v>1144</v>
      </c>
      <c r="C54" s="753"/>
      <c r="D54" s="753"/>
      <c r="E54" s="753"/>
      <c r="F54" s="753"/>
      <c r="G54" s="753"/>
      <c r="H54" s="753"/>
      <c r="I54" s="753"/>
      <c r="J54" s="349"/>
      <c r="K54" s="350"/>
      <c r="L54" s="8"/>
      <c r="M54" s="755">
        <f>'Cemetery Contract'!M54</f>
        <v>0</v>
      </c>
      <c r="N54" s="756"/>
      <c r="O54" s="756"/>
      <c r="P54" s="756"/>
      <c r="Q54" s="756"/>
      <c r="R54" s="756"/>
      <c r="S54" s="756"/>
      <c r="T54" s="756"/>
      <c r="U54" s="333">
        <f>'Cemetery Contract'!U54</f>
        <v>0</v>
      </c>
      <c r="V54" s="390"/>
      <c r="W54" s="792">
        <f>'Cemetery Contract'!W54</f>
        <v>0</v>
      </c>
      <c r="X54" s="792"/>
      <c r="Y54" s="393"/>
      <c r="Z54" s="394"/>
    </row>
    <row r="55" spans="1:27" ht="15" customHeight="1">
      <c r="A55" s="4"/>
      <c r="B55" s="753" t="s">
        <v>1140</v>
      </c>
      <c r="C55" s="753"/>
      <c r="D55" s="753"/>
      <c r="E55" s="753"/>
      <c r="F55" s="753"/>
      <c r="G55" s="753"/>
      <c r="H55" s="753"/>
      <c r="I55" s="753"/>
      <c r="J55" s="351"/>
      <c r="K55" s="352"/>
      <c r="M55" s="767" t="s">
        <v>238</v>
      </c>
      <c r="N55" s="768"/>
      <c r="O55" s="768"/>
      <c r="P55" s="768"/>
      <c r="Q55" s="768"/>
      <c r="R55" s="768"/>
      <c r="S55" s="768"/>
      <c r="T55" s="768" t="s">
        <v>239</v>
      </c>
      <c r="U55" s="395" t="s">
        <v>239</v>
      </c>
      <c r="V55" s="396"/>
      <c r="W55" s="731" t="s">
        <v>240</v>
      </c>
      <c r="X55" s="731" t="s">
        <v>240</v>
      </c>
      <c r="Y55" s="731"/>
      <c r="Z55" s="732"/>
    </row>
    <row r="56" spans="1:27" ht="15" customHeight="1">
      <c r="A56" s="4"/>
      <c r="B56" s="753" t="s">
        <v>830</v>
      </c>
      <c r="C56" s="753"/>
      <c r="D56" s="753"/>
      <c r="E56" s="753"/>
      <c r="F56" s="753"/>
      <c r="G56" s="753"/>
      <c r="H56" s="753"/>
      <c r="I56" s="753"/>
      <c r="J56" s="351"/>
      <c r="K56" s="348">
        <f>K53-K55-K54</f>
        <v>0</v>
      </c>
      <c r="L56" s="8"/>
      <c r="M56" s="761">
        <f>'Cemetery Contract'!M56</f>
        <v>0</v>
      </c>
      <c r="N56" s="762"/>
      <c r="O56" s="762"/>
      <c r="P56" s="762"/>
      <c r="Q56" s="762"/>
      <c r="R56" s="762"/>
      <c r="S56" s="762"/>
      <c r="T56" s="762"/>
      <c r="U56" s="762"/>
      <c r="V56" s="793">
        <f>'Cemetery Contract'!V56</f>
        <v>0</v>
      </c>
      <c r="W56" s="793"/>
      <c r="X56" s="793"/>
      <c r="Y56" s="793"/>
      <c r="Z56" s="794"/>
    </row>
    <row r="57" spans="1:27" ht="15" customHeight="1">
      <c r="A57" s="11"/>
      <c r="B57" s="21"/>
      <c r="C57" s="154"/>
      <c r="D57" s="154"/>
      <c r="E57" s="154"/>
      <c r="F57" s="154"/>
      <c r="G57" s="154"/>
      <c r="H57" s="154"/>
      <c r="I57" s="154"/>
      <c r="J57" s="154"/>
      <c r="K57" s="154"/>
      <c r="L57" s="15"/>
      <c r="M57" s="784" t="s">
        <v>1134</v>
      </c>
      <c r="N57" s="785"/>
      <c r="O57" s="785"/>
      <c r="P57" s="785"/>
      <c r="Q57" s="785"/>
      <c r="R57" s="785"/>
      <c r="S57" s="785"/>
      <c r="T57" s="785"/>
      <c r="U57" s="785"/>
      <c r="V57" s="786" t="s">
        <v>1183</v>
      </c>
      <c r="W57" s="786"/>
      <c r="X57" s="786"/>
      <c r="Y57" s="786"/>
      <c r="Z57" s="787"/>
    </row>
    <row r="58" spans="1:27" ht="15" customHeight="1">
      <c r="A58" s="157"/>
      <c r="B58" s="158"/>
      <c r="C58" s="158"/>
      <c r="D58" s="158"/>
      <c r="E58" s="158"/>
      <c r="F58" s="158"/>
      <c r="G58" s="158"/>
      <c r="H58" s="158"/>
      <c r="I58" s="158"/>
      <c r="J58" s="158"/>
      <c r="K58" s="158"/>
      <c r="L58" s="158"/>
      <c r="M58" s="159"/>
      <c r="N58" s="159"/>
      <c r="O58" s="159"/>
      <c r="P58" s="159"/>
      <c r="Q58" s="159"/>
      <c r="R58" s="159"/>
      <c r="S58" s="159"/>
      <c r="T58" s="159"/>
      <c r="U58" s="159"/>
      <c r="V58" s="159"/>
      <c r="W58" s="159"/>
      <c r="X58" s="159"/>
      <c r="Y58" s="27"/>
      <c r="Z58" s="160"/>
    </row>
    <row r="59" spans="1:27" ht="34.5" customHeight="1">
      <c r="A59" s="803" t="s">
        <v>292</v>
      </c>
      <c r="B59" s="804"/>
      <c r="C59" s="804"/>
      <c r="D59" s="804"/>
      <c r="E59" s="804"/>
      <c r="F59" s="804"/>
      <c r="G59" s="804"/>
      <c r="H59" s="804"/>
      <c r="I59" s="804"/>
      <c r="J59" s="804"/>
      <c r="K59" s="804"/>
      <c r="L59" s="804"/>
      <c r="M59" s="804"/>
      <c r="N59" s="804"/>
      <c r="O59" s="804"/>
      <c r="P59" s="804"/>
      <c r="Q59" s="804"/>
      <c r="R59" s="804"/>
      <c r="S59" s="804"/>
      <c r="T59" s="804"/>
      <c r="U59" s="804"/>
      <c r="V59" s="804"/>
      <c r="W59" s="804"/>
      <c r="X59" s="804"/>
      <c r="Y59" s="804"/>
      <c r="Z59" s="805"/>
    </row>
    <row r="60" spans="1:27" ht="12.75" customHeight="1">
      <c r="A60" s="161"/>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3"/>
    </row>
    <row r="61" spans="1:27" s="25" customFormat="1" ht="33.75" customHeight="1">
      <c r="A61" s="806" t="s">
        <v>236</v>
      </c>
      <c r="B61" s="807"/>
      <c r="C61" s="807"/>
      <c r="D61" s="807"/>
      <c r="E61" s="807"/>
      <c r="F61" s="807"/>
      <c r="G61" s="807"/>
      <c r="H61" s="807"/>
      <c r="I61" s="807"/>
      <c r="J61" s="807"/>
      <c r="K61" s="807"/>
      <c r="L61" s="807"/>
      <c r="M61" s="807"/>
      <c r="N61" s="807"/>
      <c r="O61" s="807"/>
      <c r="P61" s="807"/>
      <c r="Q61" s="807"/>
      <c r="R61" s="807"/>
      <c r="S61" s="807"/>
      <c r="T61" s="807"/>
      <c r="U61" s="807"/>
      <c r="V61" s="807"/>
      <c r="W61" s="807"/>
      <c r="X61" s="807"/>
      <c r="Y61" s="164"/>
      <c r="Z61" s="165"/>
    </row>
    <row r="62" spans="1:27" s="25" customFormat="1" ht="15.75">
      <c r="A62" s="166"/>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5"/>
    </row>
    <row r="63" spans="1:27" ht="37.5" customHeight="1">
      <c r="A63" s="808" t="s">
        <v>241</v>
      </c>
      <c r="B63" s="809"/>
      <c r="C63" s="809"/>
      <c r="D63" s="809"/>
      <c r="E63" s="809"/>
      <c r="F63" s="809"/>
      <c r="G63" s="809"/>
      <c r="H63" s="809"/>
      <c r="I63" s="809"/>
      <c r="J63" s="809"/>
      <c r="K63" s="809"/>
      <c r="L63" s="809"/>
      <c r="M63" s="809"/>
      <c r="N63" s="809"/>
      <c r="O63" s="809"/>
      <c r="P63" s="809"/>
      <c r="Q63" s="809"/>
      <c r="R63" s="809"/>
      <c r="S63" s="809"/>
      <c r="T63" s="809"/>
      <c r="U63" s="809"/>
      <c r="V63" s="809"/>
      <c r="W63" s="809"/>
      <c r="X63" s="809"/>
      <c r="Y63" s="167"/>
      <c r="Z63" s="168"/>
    </row>
    <row r="64" spans="1:27" s="26" customFormat="1" ht="16.5">
      <c r="A64" s="169"/>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8"/>
    </row>
    <row r="65" spans="1:26" ht="15.75">
      <c r="A65" s="790" t="s">
        <v>242</v>
      </c>
      <c r="B65" s="791"/>
      <c r="C65" s="791"/>
      <c r="D65" s="791"/>
      <c r="E65" s="791"/>
      <c r="F65" s="791"/>
      <c r="G65" s="791"/>
      <c r="H65" s="791"/>
      <c r="I65" s="791"/>
      <c r="J65" s="791"/>
      <c r="K65" s="791"/>
      <c r="L65" s="791"/>
      <c r="M65" s="791"/>
      <c r="N65" s="791"/>
      <c r="O65" s="791"/>
      <c r="P65" s="791"/>
      <c r="Q65" s="791"/>
      <c r="R65" s="791"/>
      <c r="S65" s="791"/>
      <c r="T65" s="791"/>
      <c r="U65" s="791"/>
      <c r="V65" s="791"/>
      <c r="W65" s="791"/>
      <c r="X65" s="791"/>
      <c r="Y65" s="170"/>
      <c r="Z65" s="171"/>
    </row>
    <row r="66" spans="1:26" ht="8.25" customHeight="1">
      <c r="A66" s="172"/>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1"/>
    </row>
    <row r="67" spans="1:26" ht="37.5" customHeight="1">
      <c r="A67" s="803" t="s">
        <v>836</v>
      </c>
      <c r="B67" s="804"/>
      <c r="C67" s="804"/>
      <c r="D67" s="804"/>
      <c r="E67" s="804"/>
      <c r="F67" s="804"/>
      <c r="G67" s="804"/>
      <c r="H67" s="804"/>
      <c r="I67" s="804"/>
      <c r="J67" s="804"/>
      <c r="K67" s="804"/>
      <c r="L67" s="804"/>
      <c r="M67" s="804"/>
      <c r="N67" s="804"/>
      <c r="O67" s="804"/>
      <c r="P67" s="804"/>
      <c r="Q67" s="804"/>
      <c r="R67" s="804"/>
      <c r="S67" s="804"/>
      <c r="T67" s="804"/>
      <c r="U67" s="804"/>
      <c r="V67" s="804"/>
      <c r="W67" s="804"/>
      <c r="X67" s="804"/>
      <c r="Y67" s="173"/>
      <c r="Z67" s="174"/>
    </row>
    <row r="68" spans="1:26" ht="15.75">
      <c r="A68" s="175"/>
      <c r="B68" s="173"/>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4"/>
    </row>
    <row r="69" spans="1:26" ht="15.75">
      <c r="A69" s="773" t="s">
        <v>243</v>
      </c>
      <c r="B69" s="774"/>
      <c r="C69" s="774"/>
      <c r="D69" s="774"/>
      <c r="E69" s="774"/>
      <c r="F69" s="774"/>
      <c r="G69" s="774"/>
      <c r="H69" s="774"/>
      <c r="I69" s="774"/>
      <c r="J69" s="774"/>
      <c r="K69" s="774"/>
      <c r="L69" s="774"/>
      <c r="M69" s="774"/>
      <c r="N69" s="774"/>
      <c r="O69" s="774"/>
      <c r="P69" s="774"/>
      <c r="Q69" s="774"/>
      <c r="R69" s="774"/>
      <c r="S69" s="774"/>
      <c r="T69" s="774"/>
      <c r="U69" s="774"/>
      <c r="V69" s="774"/>
      <c r="W69" s="774"/>
      <c r="X69" s="774"/>
      <c r="Y69" s="173"/>
      <c r="Z69" s="174"/>
    </row>
    <row r="70" spans="1:26" ht="18" customHeight="1">
      <c r="A70" s="775" t="s">
        <v>835</v>
      </c>
      <c r="B70" s="776"/>
      <c r="C70" s="776"/>
      <c r="D70" s="776"/>
      <c r="E70" s="776"/>
      <c r="F70" s="776"/>
      <c r="G70" s="776"/>
      <c r="H70" s="776"/>
      <c r="I70" s="776"/>
      <c r="J70" s="776"/>
      <c r="K70" s="776"/>
      <c r="L70" s="776"/>
      <c r="M70" s="776"/>
      <c r="N70" s="776"/>
      <c r="O70" s="776"/>
      <c r="P70" s="776"/>
      <c r="Q70" s="776"/>
      <c r="R70" s="776"/>
      <c r="S70" s="776"/>
      <c r="T70" s="776"/>
      <c r="U70" s="776"/>
      <c r="V70" s="776"/>
      <c r="W70" s="776"/>
      <c r="X70" s="776"/>
      <c r="Y70" s="776"/>
      <c r="Z70" s="777"/>
    </row>
    <row r="71" spans="1:26" ht="15" customHeight="1">
      <c r="A71" s="176"/>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8"/>
    </row>
    <row r="72" spans="1:26" ht="42" customHeight="1">
      <c r="A72" s="778"/>
      <c r="B72" s="779"/>
      <c r="C72" s="779"/>
      <c r="D72" s="779"/>
      <c r="E72" s="779"/>
      <c r="F72" s="779"/>
      <c r="G72" s="779"/>
      <c r="H72" s="779"/>
      <c r="I72" s="779"/>
      <c r="J72" s="779"/>
      <c r="K72" s="779"/>
      <c r="L72" s="179"/>
      <c r="M72" s="783">
        <f>Information!Y6</f>
        <v>0</v>
      </c>
      <c r="N72" s="783"/>
      <c r="O72" s="783"/>
      <c r="P72" s="783"/>
      <c r="Q72" s="783"/>
      <c r="R72" s="783"/>
      <c r="S72" s="783"/>
      <c r="T72" s="783"/>
      <c r="U72" s="783"/>
      <c r="V72" s="783"/>
      <c r="W72" s="783"/>
      <c r="X72" s="783"/>
      <c r="Y72" s="177"/>
      <c r="Z72" s="178"/>
    </row>
    <row r="73" spans="1:26" ht="15">
      <c r="A73" s="780" t="s">
        <v>840</v>
      </c>
      <c r="B73" s="781"/>
      <c r="C73" s="781"/>
      <c r="D73" s="781"/>
      <c r="E73" s="781"/>
      <c r="F73" s="781"/>
      <c r="G73" s="781"/>
      <c r="H73" s="782"/>
      <c r="I73" s="781"/>
      <c r="J73" s="782"/>
      <c r="K73" s="781"/>
      <c r="L73" s="180"/>
      <c r="M73" s="180"/>
      <c r="N73" s="180"/>
      <c r="O73" s="181"/>
      <c r="P73" s="182"/>
      <c r="Q73" s="781" t="s">
        <v>841</v>
      </c>
      <c r="R73" s="781"/>
      <c r="S73" s="781"/>
      <c r="T73" s="781"/>
      <c r="U73" s="781"/>
      <c r="V73" s="781"/>
      <c r="W73" s="781"/>
      <c r="X73" s="781"/>
      <c r="Y73" s="183"/>
      <c r="Z73" s="184"/>
    </row>
    <row r="74" spans="1:26" s="48" customFormat="1" ht="1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1"/>
      <c r="Z74" s="1"/>
    </row>
    <row r="75" spans="1:26">
      <c r="A75" s="28"/>
      <c r="B75" s="10"/>
      <c r="C75" s="10"/>
      <c r="D75" s="10"/>
      <c r="E75" s="10"/>
      <c r="F75" s="10"/>
      <c r="G75" s="10"/>
      <c r="H75" s="10"/>
      <c r="I75" s="28"/>
      <c r="J75" s="28"/>
      <c r="K75" s="30"/>
      <c r="L75" s="30"/>
      <c r="M75" s="30"/>
      <c r="N75" s="28"/>
      <c r="O75" s="10"/>
      <c r="P75" s="10"/>
      <c r="Q75" s="10"/>
      <c r="R75" s="10"/>
      <c r="S75" s="10"/>
      <c r="T75" s="28"/>
      <c r="U75" s="28"/>
      <c r="V75" s="28"/>
      <c r="W75" s="28"/>
      <c r="X75" s="28"/>
    </row>
    <row r="76" spans="1:26" ht="15.75" customHeight="1">
      <c r="A76" s="28"/>
      <c r="B76" s="28"/>
      <c r="C76" s="28"/>
      <c r="D76" s="28"/>
      <c r="E76" s="28"/>
      <c r="F76" s="28"/>
      <c r="G76" s="28"/>
      <c r="H76" s="28"/>
      <c r="I76" s="28"/>
      <c r="J76" s="28"/>
      <c r="K76" s="28"/>
      <c r="L76" s="28"/>
      <c r="M76" s="28"/>
      <c r="N76" s="28"/>
      <c r="P76" s="28"/>
      <c r="Q76" s="28"/>
      <c r="R76" s="28"/>
      <c r="S76" s="28"/>
      <c r="T76" s="28"/>
      <c r="U76" s="28"/>
      <c r="V76" s="28"/>
      <c r="W76" s="28"/>
      <c r="X76" s="28"/>
    </row>
    <row r="77" spans="1:26" ht="8.25" customHeight="1"/>
  </sheetData>
  <sheetProtection algorithmName="SHA-512" hashValue="kahS1ukAv3pfVfOGjppjhIXrgg6I+YpHE148zkjVKny2uRDxZ33oh3wM5Q6nIqfijAM2l0YreGQP3MwL7D+2cA==" saltValue="7QM/7qF9pjADeaMYwKvnlw==" spinCount="100000" sheet="1" objects="1" scenarios="1"/>
  <mergeCells count="91">
    <mergeCell ref="A7:Z7"/>
    <mergeCell ref="A12:Z13"/>
    <mergeCell ref="U14:Z14"/>
    <mergeCell ref="G15:I15"/>
    <mergeCell ref="K15:M15"/>
    <mergeCell ref="O15:S15"/>
    <mergeCell ref="U15:Z15"/>
    <mergeCell ref="A17:Z17"/>
    <mergeCell ref="B19:K19"/>
    <mergeCell ref="M19:Z19"/>
    <mergeCell ref="C20:G20"/>
    <mergeCell ref="M20:X21"/>
    <mergeCell ref="C21:G21"/>
    <mergeCell ref="B22:C22"/>
    <mergeCell ref="D22:G22"/>
    <mergeCell ref="B23:G23"/>
    <mergeCell ref="D24:G24"/>
    <mergeCell ref="D25:G25"/>
    <mergeCell ref="S25:X26"/>
    <mergeCell ref="B26:G26"/>
    <mergeCell ref="C27:G27"/>
    <mergeCell ref="C28:G28"/>
    <mergeCell ref="R30:R31"/>
    <mergeCell ref="S30:X31"/>
    <mergeCell ref="G31:I31"/>
    <mergeCell ref="R25:R26"/>
    <mergeCell ref="M32:X32"/>
    <mergeCell ref="M33:X33"/>
    <mergeCell ref="M34:Z35"/>
    <mergeCell ref="M36:Z36"/>
    <mergeCell ref="D37:G37"/>
    <mergeCell ref="M37:Z37"/>
    <mergeCell ref="B38:G38"/>
    <mergeCell ref="M38:U38"/>
    <mergeCell ref="W38:Z38"/>
    <mergeCell ref="D39:G39"/>
    <mergeCell ref="M39:U39"/>
    <mergeCell ref="V39:Z39"/>
    <mergeCell ref="M41:X41"/>
    <mergeCell ref="D42:G42"/>
    <mergeCell ref="K42:L42"/>
    <mergeCell ref="M42:T42"/>
    <mergeCell ref="W42:X42"/>
    <mergeCell ref="A67:X67"/>
    <mergeCell ref="A69:X69"/>
    <mergeCell ref="A70:Z70"/>
    <mergeCell ref="B43:G43"/>
    <mergeCell ref="K43:L43"/>
    <mergeCell ref="M43:T43"/>
    <mergeCell ref="W43:Z43"/>
    <mergeCell ref="D44:G44"/>
    <mergeCell ref="M44:U44"/>
    <mergeCell ref="V44:Z44"/>
    <mergeCell ref="M47:Z48"/>
    <mergeCell ref="M49:Z49"/>
    <mergeCell ref="M50:V50"/>
    <mergeCell ref="W50:Z50"/>
    <mergeCell ref="C45:G45"/>
    <mergeCell ref="M45:U45"/>
    <mergeCell ref="M51:U51"/>
    <mergeCell ref="V51:Z51"/>
    <mergeCell ref="M56:U56"/>
    <mergeCell ref="E47:F47"/>
    <mergeCell ref="B37:C37"/>
    <mergeCell ref="B53:I53"/>
    <mergeCell ref="B54:I54"/>
    <mergeCell ref="B55:I55"/>
    <mergeCell ref="B56:I56"/>
    <mergeCell ref="B52:K52"/>
    <mergeCell ref="M52:Z52"/>
    <mergeCell ref="V45:Z45"/>
    <mergeCell ref="C46:G46"/>
    <mergeCell ref="M46:Z46"/>
    <mergeCell ref="D40:G40"/>
    <mergeCell ref="M40:X40"/>
    <mergeCell ref="A73:K73"/>
    <mergeCell ref="A61:X61"/>
    <mergeCell ref="M53:Z53"/>
    <mergeCell ref="M54:T54"/>
    <mergeCell ref="W54:X54"/>
    <mergeCell ref="M55:T55"/>
    <mergeCell ref="W55:Z55"/>
    <mergeCell ref="V56:Z56"/>
    <mergeCell ref="M57:U57"/>
    <mergeCell ref="V57:Z57"/>
    <mergeCell ref="A59:Z59"/>
    <mergeCell ref="Q73:X73"/>
    <mergeCell ref="A72:K72"/>
    <mergeCell ref="M72:X72"/>
    <mergeCell ref="A63:X63"/>
    <mergeCell ref="A65:X65"/>
  </mergeCells>
  <pageMargins left="0.25" right="0" top="0.28000000000000003" bottom="0.11" header="0" footer="0"/>
  <pageSetup paperSize="5" scale="76"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4385" r:id="rId4" name="Check Box 1">
              <controlPr defaultSize="0" autoFill="0" autoLine="0" autoPict="0">
                <anchor moveWithCells="1">
                  <from>
                    <xdr:col>12</xdr:col>
                    <xdr:colOff>142875</xdr:colOff>
                    <xdr:row>20</xdr:row>
                    <xdr:rowOff>228600</xdr:rowOff>
                  </from>
                  <to>
                    <xdr:col>14</xdr:col>
                    <xdr:colOff>19050</xdr:colOff>
                    <xdr:row>22</xdr:row>
                    <xdr:rowOff>66675</xdr:rowOff>
                  </to>
                </anchor>
              </controlPr>
            </control>
          </mc:Choice>
        </mc:AlternateContent>
        <mc:AlternateContent xmlns:mc="http://schemas.openxmlformats.org/markup-compatibility/2006">
          <mc:Choice Requires="x14">
            <control shapeId="144386" r:id="rId5" name="Check Box 2">
              <controlPr defaultSize="0" autoFill="0" autoLine="0" autoPict="0">
                <anchor moveWithCells="1">
                  <from>
                    <xdr:col>12</xdr:col>
                    <xdr:colOff>133350</xdr:colOff>
                    <xdr:row>26</xdr:row>
                    <xdr:rowOff>180975</xdr:rowOff>
                  </from>
                  <to>
                    <xdr:col>14</xdr:col>
                    <xdr:colOff>28575</xdr:colOff>
                    <xdr:row>28</xdr:row>
                    <xdr:rowOff>57150</xdr:rowOff>
                  </to>
                </anchor>
              </controlPr>
            </control>
          </mc:Choice>
        </mc:AlternateContent>
        <mc:AlternateContent xmlns:mc="http://schemas.openxmlformats.org/markup-compatibility/2006">
          <mc:Choice Requires="x14">
            <control shapeId="144387" r:id="rId6" name="Check Box 3">
              <controlPr defaultSize="0" autoFill="0" autoLine="0" autoPict="0">
                <anchor moveWithCells="1">
                  <from>
                    <xdr:col>12</xdr:col>
                    <xdr:colOff>142875</xdr:colOff>
                    <xdr:row>23</xdr:row>
                    <xdr:rowOff>0</xdr:rowOff>
                  </from>
                  <to>
                    <xdr:col>14</xdr:col>
                    <xdr:colOff>28575</xdr:colOff>
                    <xdr:row>24</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DCD3DAEA-6587-416B-8DD9-A102FE4B6C64}">
          <x14:formula1>
            <xm:f>'IOA Legend'!$C$3:$C$35</xm:f>
          </x14:formula1>
          <xm:sqref>D37:G37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71FB-6E74-4DB5-8E83-7AD425F55C05}">
  <sheetPr>
    <tabColor indexed="29"/>
    <pageSetUpPr fitToPage="1"/>
  </sheetPr>
  <dimension ref="A2:AD77"/>
  <sheetViews>
    <sheetView showGridLines="0" zoomScaleNormal="100" zoomScaleSheetLayoutView="100" workbookViewId="0">
      <selection activeCell="M36" sqref="M36:Z36"/>
    </sheetView>
  </sheetViews>
  <sheetFormatPr defaultColWidth="11.42578125" defaultRowHeight="12.75"/>
  <cols>
    <col min="1" max="1" width="2.42578125" style="1" customWidth="1"/>
    <col min="2" max="2" width="5.42578125" style="1" customWidth="1"/>
    <col min="3" max="3" width="8.5703125" style="1" customWidth="1"/>
    <col min="4" max="4" width="6.42578125" style="1" customWidth="1"/>
    <col min="5" max="5" width="3.28515625" style="1" customWidth="1"/>
    <col min="6" max="6" width="7.42578125" style="1" customWidth="1"/>
    <col min="7" max="7" width="10.5703125" style="1" customWidth="1"/>
    <col min="8" max="8" width="1.7109375" style="1" customWidth="1"/>
    <col min="9" max="9" width="12.42578125" style="1" bestFit="1" customWidth="1"/>
    <col min="10" max="10" width="2.28515625" style="1" customWidth="1"/>
    <col min="11" max="11" width="16.42578125" style="1" customWidth="1"/>
    <col min="12" max="12" width="1.5703125" style="1" customWidth="1"/>
    <col min="13" max="13" width="5.28515625" style="1" customWidth="1"/>
    <col min="14" max="14" width="1" style="1" customWidth="1"/>
    <col min="15" max="15" width="1.42578125" style="1" customWidth="1"/>
    <col min="16" max="16" width="3.42578125" style="1" customWidth="1"/>
    <col min="17" max="17" width="1.42578125" style="1" customWidth="1"/>
    <col min="18" max="18" width="9.7109375" style="1" customWidth="1"/>
    <col min="19" max="19" width="2.28515625" style="1" customWidth="1"/>
    <col min="20" max="20" width="7" style="1" customWidth="1"/>
    <col min="21" max="21" width="6.5703125" style="1" customWidth="1"/>
    <col min="22" max="22" width="4.42578125" style="1" customWidth="1"/>
    <col min="23" max="23" width="5.42578125" style="1" customWidth="1"/>
    <col min="24" max="24" width="10.5703125" style="1" customWidth="1"/>
    <col min="25" max="25" width="0.42578125" style="1" hidden="1" customWidth="1"/>
    <col min="26" max="26" width="1.42578125" style="1" customWidth="1"/>
    <col min="27" max="27" width="31.7109375" style="1" customWidth="1"/>
    <col min="28" max="16384" width="11.42578125" style="1"/>
  </cols>
  <sheetData>
    <row r="2" spans="1:30" ht="18.75">
      <c r="U2" s="155" t="s">
        <v>831</v>
      </c>
    </row>
    <row r="3" spans="1:30" ht="18.75">
      <c r="U3" s="155" t="s">
        <v>832</v>
      </c>
    </row>
    <row r="4" spans="1:30" ht="18.75">
      <c r="U4" s="155" t="s">
        <v>801</v>
      </c>
    </row>
    <row r="5" spans="1:30" ht="18.75">
      <c r="U5" s="155" t="s">
        <v>833</v>
      </c>
    </row>
    <row r="7" spans="1:30" s="144" customFormat="1" ht="40.15" customHeight="1">
      <c r="A7" s="769" t="s">
        <v>820</v>
      </c>
      <c r="B7" s="769"/>
      <c r="C7" s="769"/>
      <c r="D7" s="769"/>
      <c r="E7" s="769"/>
      <c r="F7" s="769"/>
      <c r="G7" s="769"/>
      <c r="H7" s="769"/>
      <c r="I7" s="769"/>
      <c r="J7" s="769"/>
      <c r="K7" s="769"/>
      <c r="L7" s="769"/>
      <c r="M7" s="769"/>
      <c r="N7" s="769"/>
      <c r="O7" s="769"/>
      <c r="P7" s="769"/>
      <c r="Q7" s="769"/>
      <c r="R7" s="769"/>
      <c r="S7" s="769"/>
      <c r="T7" s="769"/>
      <c r="U7" s="769"/>
      <c r="V7" s="769"/>
      <c r="W7" s="769"/>
      <c r="X7" s="769"/>
      <c r="Y7" s="769"/>
      <c r="Z7" s="769"/>
    </row>
    <row r="8" spans="1:30" ht="1.5" customHeight="1">
      <c r="A8" s="2"/>
      <c r="B8" s="2"/>
      <c r="C8" s="2"/>
      <c r="D8" s="2"/>
      <c r="E8" s="2"/>
      <c r="F8" s="2"/>
      <c r="G8" s="2"/>
      <c r="H8" s="2"/>
      <c r="I8" s="2"/>
      <c r="J8" s="2"/>
      <c r="K8" s="2"/>
      <c r="L8" s="2"/>
      <c r="M8" s="2"/>
      <c r="N8" s="2"/>
      <c r="O8" s="2"/>
      <c r="P8" s="2"/>
      <c r="Q8" s="2"/>
      <c r="R8" s="2"/>
      <c r="S8" s="2"/>
      <c r="T8" s="2"/>
      <c r="U8" s="2"/>
      <c r="V8" s="2"/>
      <c r="W8" s="2"/>
      <c r="X8" s="2"/>
      <c r="Y8" s="2"/>
      <c r="Z8" s="2"/>
    </row>
    <row r="9" spans="1:30" ht="1.5" customHeight="1">
      <c r="A9" s="2"/>
      <c r="B9" s="2"/>
      <c r="C9" s="2"/>
      <c r="D9" s="2"/>
      <c r="E9" s="2"/>
      <c r="F9" s="2"/>
      <c r="G9" s="2"/>
      <c r="H9" s="2"/>
      <c r="I9" s="2"/>
      <c r="J9" s="2"/>
      <c r="K9" s="2"/>
      <c r="L9" s="2"/>
      <c r="M9" s="2"/>
      <c r="N9" s="2"/>
      <c r="O9" s="2"/>
      <c r="P9" s="2"/>
      <c r="Q9" s="2"/>
      <c r="R9" s="2"/>
      <c r="S9" s="2"/>
      <c r="T9" s="2"/>
      <c r="U9" s="2"/>
      <c r="V9" s="2"/>
      <c r="W9" s="2"/>
      <c r="X9" s="2"/>
      <c r="Y9" s="2"/>
      <c r="Z9" s="2"/>
    </row>
    <row r="10" spans="1:30" ht="1.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30" ht="6.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30" s="48" customFormat="1" ht="20.100000000000001" customHeight="1">
      <c r="A12" s="772" t="s">
        <v>834</v>
      </c>
      <c r="B12" s="772"/>
      <c r="C12" s="772"/>
      <c r="D12" s="772"/>
      <c r="E12" s="772"/>
      <c r="F12" s="772"/>
      <c r="G12" s="772"/>
      <c r="H12" s="772"/>
      <c r="I12" s="772"/>
      <c r="J12" s="772"/>
      <c r="K12" s="772"/>
      <c r="L12" s="772"/>
      <c r="M12" s="772"/>
      <c r="N12" s="772"/>
      <c r="O12" s="772"/>
      <c r="P12" s="772"/>
      <c r="Q12" s="772"/>
      <c r="R12" s="772"/>
      <c r="S12" s="772"/>
      <c r="T12" s="772"/>
      <c r="U12" s="772"/>
      <c r="V12" s="772"/>
      <c r="W12" s="772"/>
      <c r="X12" s="772"/>
      <c r="Y12" s="772"/>
      <c r="Z12" s="772"/>
    </row>
    <row r="13" spans="1:30" s="48" customFormat="1" ht="20.100000000000001" customHeight="1">
      <c r="A13" s="772"/>
      <c r="B13" s="772"/>
      <c r="C13" s="772"/>
      <c r="D13" s="772"/>
      <c r="E13" s="772"/>
      <c r="F13" s="772"/>
      <c r="G13" s="772"/>
      <c r="H13" s="772"/>
      <c r="I13" s="772"/>
      <c r="J13" s="772"/>
      <c r="K13" s="772"/>
      <c r="L13" s="772"/>
      <c r="M13" s="772"/>
      <c r="N13" s="772"/>
      <c r="O13" s="772"/>
      <c r="P13" s="772"/>
      <c r="Q13" s="772"/>
      <c r="R13" s="772"/>
      <c r="S13" s="772"/>
      <c r="T13" s="772"/>
      <c r="U13" s="772"/>
      <c r="V13" s="772"/>
      <c r="W13" s="772"/>
      <c r="X13" s="772"/>
      <c r="Y13" s="772"/>
      <c r="Z13" s="772"/>
    </row>
    <row r="14" spans="1:30" s="48" customFormat="1" ht="7.5" customHeight="1">
      <c r="A14" s="141"/>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row>
    <row r="15" spans="1:30" ht="20.100000000000001" customHeight="1">
      <c r="A15" s="121" t="s">
        <v>823</v>
      </c>
      <c r="G15" s="770">
        <f>Information!E6</f>
        <v>0</v>
      </c>
      <c r="H15" s="770"/>
      <c r="I15" s="770"/>
      <c r="J15" s="354"/>
      <c r="K15" s="770">
        <f>Information!L6</f>
        <v>0</v>
      </c>
      <c r="L15" s="770"/>
      <c r="M15" s="770"/>
      <c r="N15" s="355"/>
      <c r="O15" s="770">
        <f>Information!R6</f>
        <v>0</v>
      </c>
      <c r="P15" s="770"/>
      <c r="Q15" s="770"/>
      <c r="R15" s="770"/>
      <c r="S15" s="770"/>
      <c r="T15" s="46" t="s">
        <v>222</v>
      </c>
      <c r="U15" s="771">
        <f>Information!X8</f>
        <v>0</v>
      </c>
      <c r="V15" s="771"/>
      <c r="W15" s="771"/>
      <c r="X15" s="771"/>
      <c r="Y15" s="771"/>
      <c r="Z15" s="771"/>
      <c r="AA15" s="156"/>
      <c r="AB15" s="156"/>
      <c r="AC15" s="156"/>
      <c r="AD15" s="156"/>
    </row>
    <row r="16" spans="1:30" ht="20.100000000000001" customHeight="1">
      <c r="A16" s="121"/>
      <c r="G16" s="356"/>
      <c r="H16" s="356"/>
      <c r="I16" s="356"/>
      <c r="J16" s="356"/>
      <c r="K16" s="356"/>
      <c r="L16" s="356"/>
      <c r="M16" s="356"/>
      <c r="N16" s="357"/>
      <c r="O16" s="356"/>
      <c r="P16" s="356"/>
      <c r="Q16" s="356"/>
      <c r="R16" s="356"/>
      <c r="S16" s="356"/>
      <c r="T16" s="46"/>
      <c r="U16" s="358"/>
      <c r="V16" s="358"/>
      <c r="W16" s="358"/>
      <c r="X16" s="358"/>
      <c r="Y16" s="358"/>
      <c r="Z16" s="358"/>
      <c r="AA16" s="156"/>
      <c r="AB16" s="156"/>
      <c r="AC16" s="156"/>
      <c r="AD16" s="156"/>
    </row>
    <row r="17" spans="1:26" ht="25.5" customHeight="1">
      <c r="A17" s="724" t="s">
        <v>1142</v>
      </c>
      <c r="B17" s="724"/>
      <c r="C17" s="724"/>
      <c r="D17" s="724"/>
      <c r="E17" s="724"/>
      <c r="F17" s="724"/>
      <c r="G17" s="724"/>
      <c r="H17" s="724"/>
      <c r="I17" s="724"/>
      <c r="J17" s="724"/>
      <c r="K17" s="724"/>
      <c r="L17" s="724"/>
      <c r="M17" s="724"/>
      <c r="N17" s="724"/>
      <c r="O17" s="724"/>
      <c r="P17" s="724"/>
      <c r="Q17" s="724"/>
      <c r="R17" s="724"/>
      <c r="S17" s="724"/>
      <c r="T17" s="724"/>
      <c r="U17" s="724"/>
      <c r="V17" s="724"/>
      <c r="W17" s="724"/>
      <c r="X17" s="724"/>
      <c r="Y17" s="724"/>
      <c r="Z17" s="724"/>
    </row>
    <row r="18" spans="1:26">
      <c r="A18" s="18"/>
      <c r="B18" s="5"/>
      <c r="C18" s="5"/>
      <c r="D18" s="5"/>
      <c r="E18" s="5"/>
      <c r="F18" s="5"/>
      <c r="G18" s="5"/>
      <c r="H18" s="5"/>
      <c r="I18" s="5"/>
      <c r="J18" s="5"/>
      <c r="K18" s="5"/>
      <c r="L18" s="6"/>
      <c r="M18" s="18"/>
      <c r="N18" s="5"/>
      <c r="O18" s="5"/>
      <c r="P18" s="5"/>
      <c r="Q18" s="5"/>
      <c r="R18" s="5"/>
      <c r="S18" s="5"/>
      <c r="T18" s="5"/>
      <c r="U18" s="5"/>
      <c r="V18" s="5"/>
      <c r="W18" s="5"/>
      <c r="X18" s="5"/>
      <c r="Y18" s="5"/>
      <c r="Z18" s="6"/>
    </row>
    <row r="19" spans="1:26" ht="20.100000000000001" customHeight="1" thickBot="1">
      <c r="A19" s="122" t="s">
        <v>223</v>
      </c>
      <c r="B19" s="818" t="s">
        <v>1141</v>
      </c>
      <c r="C19" s="818"/>
      <c r="D19" s="818"/>
      <c r="E19" s="818"/>
      <c r="F19" s="818"/>
      <c r="G19" s="818"/>
      <c r="H19" s="818"/>
      <c r="I19" s="818"/>
      <c r="J19" s="818"/>
      <c r="K19" s="818"/>
      <c r="L19" s="9"/>
      <c r="M19" s="810" t="s">
        <v>843</v>
      </c>
      <c r="N19" s="811"/>
      <c r="O19" s="811"/>
      <c r="P19" s="811"/>
      <c r="Q19" s="811"/>
      <c r="R19" s="811"/>
      <c r="S19" s="811"/>
      <c r="T19" s="811"/>
      <c r="U19" s="811"/>
      <c r="V19" s="811"/>
      <c r="W19" s="811"/>
      <c r="X19" s="811"/>
      <c r="Y19" s="811"/>
      <c r="Z19" s="812"/>
    </row>
    <row r="20" spans="1:26" ht="16.5" customHeight="1" thickBot="1">
      <c r="A20" s="122"/>
      <c r="B20" s="274"/>
      <c r="C20" s="752" t="s">
        <v>844</v>
      </c>
      <c r="D20" s="752"/>
      <c r="E20" s="752"/>
      <c r="F20" s="752"/>
      <c r="G20" s="752"/>
      <c r="H20" s="325"/>
      <c r="I20" s="153"/>
      <c r="J20" s="153"/>
      <c r="K20" s="153"/>
      <c r="L20" s="150"/>
      <c r="M20" s="813" t="s">
        <v>231</v>
      </c>
      <c r="N20" s="752"/>
      <c r="O20" s="752"/>
      <c r="P20" s="752"/>
      <c r="Q20" s="752"/>
      <c r="R20" s="752"/>
      <c r="S20" s="752"/>
      <c r="T20" s="752"/>
      <c r="U20" s="752"/>
      <c r="V20" s="752"/>
      <c r="W20" s="752"/>
      <c r="X20" s="752"/>
      <c r="Z20" s="8"/>
    </row>
    <row r="21" spans="1:26" ht="16.5" customHeight="1" thickBot="1">
      <c r="A21" s="120"/>
      <c r="B21" s="275"/>
      <c r="C21" s="752" t="s">
        <v>839</v>
      </c>
      <c r="D21" s="752"/>
      <c r="E21" s="752"/>
      <c r="F21" s="752"/>
      <c r="G21" s="752"/>
      <c r="H21" s="325"/>
      <c r="I21" s="146"/>
      <c r="J21" s="146"/>
      <c r="K21" s="145" t="s">
        <v>221</v>
      </c>
      <c r="L21" s="150"/>
      <c r="M21" s="813"/>
      <c r="N21" s="752"/>
      <c r="O21" s="752"/>
      <c r="P21" s="752"/>
      <c r="Q21" s="752"/>
      <c r="R21" s="752"/>
      <c r="S21" s="752"/>
      <c r="T21" s="752"/>
      <c r="U21" s="752"/>
      <c r="V21" s="752"/>
      <c r="W21" s="752"/>
      <c r="X21" s="752"/>
      <c r="Y21" s="12"/>
      <c r="Z21" s="20"/>
    </row>
    <row r="22" spans="1:26" ht="20.25" customHeight="1">
      <c r="A22" s="120"/>
      <c r="B22" s="833" t="s">
        <v>489</v>
      </c>
      <c r="C22" s="833"/>
      <c r="D22" s="835">
        <f>Information!G42</f>
        <v>0</v>
      </c>
      <c r="E22" s="835"/>
      <c r="F22" s="835"/>
      <c r="G22" s="835"/>
      <c r="H22" s="361"/>
      <c r="I22" s="138" t="s">
        <v>268</v>
      </c>
      <c r="J22" s="149"/>
      <c r="K22" s="151"/>
      <c r="L22" s="9"/>
      <c r="M22" s="140"/>
      <c r="N22" s="1" t="s">
        <v>232</v>
      </c>
      <c r="Y22" s="12"/>
      <c r="Z22" s="20"/>
    </row>
    <row r="23" spans="1:26" ht="15" customHeight="1">
      <c r="A23" s="4"/>
      <c r="B23" s="836" t="s">
        <v>838</v>
      </c>
      <c r="C23" s="836"/>
      <c r="D23" s="836"/>
      <c r="E23" s="836"/>
      <c r="F23" s="836"/>
      <c r="G23" s="836"/>
      <c r="H23" s="326"/>
      <c r="I23" s="138" t="s">
        <v>268</v>
      </c>
      <c r="J23" s="149"/>
      <c r="K23" s="133"/>
      <c r="L23" s="7"/>
      <c r="M23" s="140"/>
      <c r="Y23" s="12"/>
      <c r="Z23" s="20"/>
    </row>
    <row r="24" spans="1:26" ht="15" customHeight="1">
      <c r="A24" s="4"/>
      <c r="B24" s="147"/>
      <c r="C24" s="147"/>
      <c r="D24" s="837" t="s">
        <v>837</v>
      </c>
      <c r="E24" s="837"/>
      <c r="F24" s="837"/>
      <c r="G24" s="837"/>
      <c r="H24" s="327"/>
      <c r="I24" s="148"/>
      <c r="J24" s="148"/>
      <c r="K24" s="152">
        <f>SUM(I22:I23)</f>
        <v>0</v>
      </c>
      <c r="L24" s="7"/>
      <c r="M24" s="140"/>
      <c r="N24" s="1" t="s">
        <v>233</v>
      </c>
      <c r="Y24" s="12"/>
      <c r="Z24" s="20"/>
    </row>
    <row r="25" spans="1:26" ht="15" customHeight="1">
      <c r="A25" s="4"/>
      <c r="B25" s="48" t="s">
        <v>821</v>
      </c>
      <c r="C25" s="48"/>
      <c r="D25" s="834"/>
      <c r="E25" s="834"/>
      <c r="F25" s="834"/>
      <c r="G25" s="834"/>
      <c r="H25" s="124"/>
      <c r="I25" s="138" t="s">
        <v>268</v>
      </c>
      <c r="J25" s="149"/>
      <c r="K25" s="48"/>
      <c r="L25" s="7"/>
      <c r="M25" s="140"/>
      <c r="R25" s="751" t="s">
        <v>222</v>
      </c>
      <c r="S25" s="838"/>
      <c r="T25" s="838"/>
      <c r="U25" s="838"/>
      <c r="V25" s="838"/>
      <c r="W25" s="838"/>
      <c r="X25" s="838"/>
      <c r="Y25" s="12"/>
      <c r="Z25" s="20"/>
    </row>
    <row r="26" spans="1:26" ht="15" customHeight="1">
      <c r="A26" s="4"/>
      <c r="B26" s="839" t="s">
        <v>822</v>
      </c>
      <c r="C26" s="839"/>
      <c r="D26" s="839"/>
      <c r="E26" s="839"/>
      <c r="F26" s="839"/>
      <c r="G26" s="839"/>
      <c r="H26" s="328"/>
      <c r="I26" s="139" t="s">
        <v>268</v>
      </c>
      <c r="J26" s="149"/>
      <c r="K26" s="48"/>
      <c r="M26" s="23"/>
      <c r="R26" s="751"/>
      <c r="S26" s="838"/>
      <c r="T26" s="838"/>
      <c r="U26" s="838"/>
      <c r="V26" s="838"/>
      <c r="W26" s="838"/>
      <c r="X26" s="838"/>
      <c r="Y26" s="12"/>
      <c r="Z26" s="20"/>
    </row>
    <row r="27" spans="1:26" ht="15" customHeight="1">
      <c r="A27" s="4"/>
      <c r="B27" s="558" t="s">
        <v>1478</v>
      </c>
      <c r="C27" s="559"/>
      <c r="D27" s="559"/>
      <c r="E27" s="124"/>
      <c r="F27" s="124"/>
      <c r="G27" s="124"/>
      <c r="H27" s="362"/>
      <c r="I27" s="138" t="s">
        <v>268</v>
      </c>
      <c r="J27" s="149"/>
      <c r="K27" s="127"/>
      <c r="M27" s="140"/>
      <c r="Y27" s="12"/>
      <c r="Z27" s="20"/>
    </row>
    <row r="28" spans="1:26" ht="15" customHeight="1">
      <c r="A28" s="4"/>
      <c r="B28" s="48" t="s">
        <v>224</v>
      </c>
      <c r="C28" s="817"/>
      <c r="D28" s="817"/>
      <c r="E28" s="817"/>
      <c r="F28" s="817"/>
      <c r="G28" s="817"/>
      <c r="H28" s="324"/>
      <c r="I28" s="138" t="s">
        <v>268</v>
      </c>
      <c r="J28" s="149"/>
      <c r="K28" s="127"/>
      <c r="M28" s="23"/>
      <c r="N28" s="1" t="s">
        <v>380</v>
      </c>
      <c r="Y28" s="22"/>
      <c r="Z28" s="20"/>
    </row>
    <row r="29" spans="1:26" ht="15" customHeight="1">
      <c r="A29" s="4"/>
      <c r="B29" s="48" t="s">
        <v>1178</v>
      </c>
      <c r="C29" s="124"/>
      <c r="D29" s="124"/>
      <c r="E29" s="124"/>
      <c r="F29" s="124"/>
      <c r="G29" s="124"/>
      <c r="H29" s="124"/>
      <c r="I29" s="138" t="s">
        <v>268</v>
      </c>
      <c r="J29" s="149"/>
      <c r="K29" s="127"/>
      <c r="L29" s="8"/>
      <c r="M29" s="12"/>
      <c r="N29" s="1" t="s">
        <v>235</v>
      </c>
      <c r="Y29" s="24"/>
      <c r="Z29" s="20"/>
    </row>
    <row r="30" spans="1:26" ht="15" customHeight="1">
      <c r="A30" s="4"/>
      <c r="B30" s="48"/>
      <c r="C30" s="124"/>
      <c r="D30" s="124"/>
      <c r="E30" s="124"/>
      <c r="F30" s="124"/>
      <c r="G30" s="124"/>
      <c r="H30" s="124"/>
      <c r="I30" s="149"/>
      <c r="J30" s="149"/>
      <c r="K30" s="127"/>
      <c r="L30" s="8"/>
      <c r="M30" s="17"/>
      <c r="R30" s="825" t="s">
        <v>222</v>
      </c>
      <c r="S30" s="819" t="s">
        <v>221</v>
      </c>
      <c r="T30" s="820"/>
      <c r="U30" s="820"/>
      <c r="V30" s="820"/>
      <c r="W30" s="820"/>
      <c r="X30" s="821"/>
      <c r="Y30" s="142"/>
      <c r="Z30" s="14"/>
    </row>
    <row r="31" spans="1:26" ht="15" customHeight="1">
      <c r="A31" s="4"/>
      <c r="B31" s="359" t="s">
        <v>1143</v>
      </c>
      <c r="C31" s="360"/>
      <c r="D31" s="360"/>
      <c r="E31" s="360"/>
      <c r="F31" s="360"/>
      <c r="G31" s="831"/>
      <c r="H31" s="832"/>
      <c r="I31" s="801"/>
      <c r="J31" s="323"/>
      <c r="K31" s="125"/>
      <c r="L31" s="8"/>
      <c r="M31" s="17"/>
      <c r="N31" s="143"/>
      <c r="O31" s="143"/>
      <c r="R31" s="826"/>
      <c r="S31" s="822"/>
      <c r="T31" s="823"/>
      <c r="U31" s="823"/>
      <c r="V31" s="823"/>
      <c r="W31" s="823"/>
      <c r="X31" s="824"/>
      <c r="Y31" s="142"/>
      <c r="Z31" s="14"/>
    </row>
    <row r="32" spans="1:26" ht="15" customHeight="1">
      <c r="A32" s="4"/>
      <c r="L32" s="8"/>
      <c r="M32" s="827"/>
      <c r="N32" s="827"/>
      <c r="O32" s="827"/>
      <c r="P32" s="827"/>
      <c r="Q32" s="827"/>
      <c r="R32" s="827"/>
      <c r="S32" s="827"/>
      <c r="T32" s="827"/>
      <c r="U32" s="827"/>
      <c r="V32" s="827"/>
      <c r="W32" s="827"/>
      <c r="X32" s="827"/>
      <c r="Y32" s="142"/>
      <c r="Z32" s="8"/>
    </row>
    <row r="33" spans="1:27" ht="20.25" customHeight="1">
      <c r="A33" s="4"/>
      <c r="B33" s="130" t="s">
        <v>226</v>
      </c>
      <c r="C33" s="124"/>
      <c r="D33" s="124"/>
      <c r="E33" s="124"/>
      <c r="F33" s="124"/>
      <c r="G33" s="124"/>
      <c r="H33" s="124"/>
      <c r="I33" s="128"/>
      <c r="J33" s="128"/>
      <c r="K33" s="152">
        <f>SUM(K24)+SUM(I25:I29)+K31</f>
        <v>0</v>
      </c>
      <c r="L33" s="8"/>
      <c r="M33" s="828"/>
      <c r="N33" s="829"/>
      <c r="O33" s="829"/>
      <c r="P33" s="829"/>
      <c r="Q33" s="829"/>
      <c r="R33" s="829"/>
      <c r="S33" s="829"/>
      <c r="T33" s="829"/>
      <c r="U33" s="829"/>
      <c r="V33" s="829"/>
      <c r="W33" s="829"/>
      <c r="X33" s="829"/>
      <c r="Y33" s="25"/>
      <c r="Z33" s="338"/>
    </row>
    <row r="34" spans="1:27" ht="10.5" customHeight="1">
      <c r="A34" s="11"/>
      <c r="B34" s="3"/>
      <c r="C34" s="3"/>
      <c r="D34" s="3"/>
      <c r="E34" s="3"/>
      <c r="F34" s="3"/>
      <c r="G34" s="3"/>
      <c r="H34" s="3"/>
      <c r="I34" s="3"/>
      <c r="J34" s="3"/>
      <c r="K34" s="132"/>
      <c r="L34" s="336"/>
      <c r="M34" s="735" t="s">
        <v>1477</v>
      </c>
      <c r="N34" s="736"/>
      <c r="O34" s="736"/>
      <c r="P34" s="736"/>
      <c r="Q34" s="736"/>
      <c r="R34" s="736"/>
      <c r="S34" s="736"/>
      <c r="T34" s="736"/>
      <c r="U34" s="736"/>
      <c r="V34" s="736"/>
      <c r="W34" s="736"/>
      <c r="X34" s="736"/>
      <c r="Y34" s="736"/>
      <c r="Z34" s="737"/>
    </row>
    <row r="35" spans="1:27" ht="5.65" customHeight="1">
      <c r="A35" s="18"/>
      <c r="B35" s="123"/>
      <c r="C35" s="123"/>
      <c r="D35" s="131"/>
      <c r="E35" s="131"/>
      <c r="F35" s="131"/>
      <c r="G35" s="131"/>
      <c r="H35" s="131"/>
      <c r="I35" s="131"/>
      <c r="J35" s="131"/>
      <c r="K35" s="119"/>
      <c r="L35" s="337"/>
      <c r="M35" s="738"/>
      <c r="N35" s="739"/>
      <c r="O35" s="739"/>
      <c r="P35" s="739"/>
      <c r="Q35" s="739"/>
      <c r="R35" s="739"/>
      <c r="S35" s="739"/>
      <c r="T35" s="739"/>
      <c r="U35" s="739"/>
      <c r="V35" s="739"/>
      <c r="W35" s="739"/>
      <c r="X35" s="739"/>
      <c r="Y35" s="739"/>
      <c r="Z35" s="740"/>
    </row>
    <row r="36" spans="1:27" ht="31.5" customHeight="1">
      <c r="A36" s="4"/>
      <c r="B36" s="130" t="s">
        <v>227</v>
      </c>
      <c r="C36" s="130"/>
      <c r="D36" s="130"/>
      <c r="E36" s="130"/>
      <c r="F36" s="130"/>
      <c r="G36" s="130"/>
      <c r="H36" s="130"/>
      <c r="I36" s="129"/>
      <c r="J36" s="129"/>
      <c r="K36" s="27"/>
      <c r="L36" s="7"/>
      <c r="M36" s="745"/>
      <c r="N36" s="746"/>
      <c r="O36" s="746"/>
      <c r="P36" s="746"/>
      <c r="Q36" s="746"/>
      <c r="R36" s="746"/>
      <c r="S36" s="746"/>
      <c r="T36" s="746"/>
      <c r="U36" s="746"/>
      <c r="V36" s="746"/>
      <c r="W36" s="746"/>
      <c r="X36" s="746"/>
      <c r="Y36" s="746"/>
      <c r="Z36" s="747"/>
      <c r="AA36" s="10"/>
    </row>
    <row r="37" spans="1:27" ht="17.649999999999999" customHeight="1">
      <c r="A37" s="16" t="s">
        <v>229</v>
      </c>
      <c r="B37" s="733" t="s">
        <v>1108</v>
      </c>
      <c r="C37" s="734"/>
      <c r="D37" s="728"/>
      <c r="E37" s="729"/>
      <c r="F37" s="729"/>
      <c r="G37" s="730"/>
      <c r="H37" s="135"/>
      <c r="I37" s="125" t="s">
        <v>268</v>
      </c>
      <c r="J37" s="128"/>
      <c r="K37" s="48"/>
      <c r="M37" s="795" t="s">
        <v>1479</v>
      </c>
      <c r="N37" s="796"/>
      <c r="O37" s="796"/>
      <c r="P37" s="796"/>
      <c r="Q37" s="796"/>
      <c r="R37" s="796"/>
      <c r="S37" s="796"/>
      <c r="T37" s="796"/>
      <c r="U37" s="796"/>
      <c r="V37" s="796"/>
      <c r="W37" s="796"/>
      <c r="X37" s="796"/>
      <c r="Y37" s="796"/>
      <c r="Z37" s="797"/>
      <c r="AA37" s="10"/>
    </row>
    <row r="38" spans="1:27" ht="16.5" customHeight="1">
      <c r="A38" s="4"/>
      <c r="B38" s="754" t="s">
        <v>824</v>
      </c>
      <c r="C38" s="754"/>
      <c r="D38" s="754"/>
      <c r="E38" s="754"/>
      <c r="F38" s="754"/>
      <c r="G38" s="830"/>
      <c r="H38" s="322"/>
      <c r="I38" s="125" t="s">
        <v>268</v>
      </c>
      <c r="J38" s="128"/>
      <c r="K38" s="48"/>
      <c r="M38" s="553"/>
      <c r="N38" s="390"/>
      <c r="O38" s="390"/>
      <c r="P38" s="390"/>
      <c r="Q38" s="390"/>
      <c r="R38" s="390"/>
      <c r="S38" s="390"/>
      <c r="T38" s="390"/>
      <c r="U38" s="390"/>
      <c r="V38" s="118"/>
      <c r="W38" s="118"/>
      <c r="X38" s="118"/>
      <c r="Y38" s="118"/>
      <c r="Z38" s="557"/>
      <c r="AA38" s="10"/>
    </row>
    <row r="39" spans="1:27" ht="17.100000000000001" customHeight="1">
      <c r="A39" s="4"/>
      <c r="B39" s="48" t="s">
        <v>289</v>
      </c>
      <c r="C39" s="48"/>
      <c r="D39" s="725"/>
      <c r="E39" s="725"/>
      <c r="F39" s="725"/>
      <c r="G39" s="725"/>
      <c r="H39" s="362"/>
      <c r="I39" s="125" t="s">
        <v>268</v>
      </c>
      <c r="J39" s="128"/>
      <c r="K39" s="48"/>
      <c r="M39" s="750" t="s">
        <v>1482</v>
      </c>
      <c r="N39" s="731"/>
      <c r="O39" s="731"/>
      <c r="P39" s="731"/>
      <c r="Q39" s="731"/>
      <c r="R39" s="731"/>
      <c r="S39" s="731"/>
      <c r="T39" s="731"/>
      <c r="U39" s="731"/>
      <c r="V39" s="731"/>
      <c r="W39" s="731"/>
      <c r="X39" s="731"/>
      <c r="Y39" s="395"/>
      <c r="Z39" s="560"/>
      <c r="AA39" s="10"/>
    </row>
    <row r="40" spans="1:27" ht="15.75" customHeight="1">
      <c r="A40" s="4"/>
      <c r="B40" s="126" t="s">
        <v>228</v>
      </c>
      <c r="C40" s="136"/>
      <c r="D40" s="726"/>
      <c r="E40" s="726"/>
      <c r="F40" s="726"/>
      <c r="G40" s="726"/>
      <c r="H40" s="363"/>
      <c r="I40" s="125" t="s">
        <v>268</v>
      </c>
      <c r="J40" s="128"/>
      <c r="K40" s="48"/>
      <c r="M40" s="814"/>
      <c r="N40" s="815"/>
      <c r="O40" s="815"/>
      <c r="P40" s="815"/>
      <c r="Q40" s="815"/>
      <c r="R40" s="815"/>
      <c r="S40" s="815"/>
      <c r="T40" s="815"/>
      <c r="U40" s="815"/>
      <c r="V40" s="815"/>
      <c r="W40" s="815"/>
      <c r="X40" s="815"/>
      <c r="Y40" s="3"/>
      <c r="Z40" s="15"/>
      <c r="AA40" s="10"/>
    </row>
    <row r="41" spans="1:27" ht="15.75" customHeight="1">
      <c r="A41" s="4"/>
      <c r="B41" s="48" t="s">
        <v>825</v>
      </c>
      <c r="C41" s="134"/>
      <c r="D41" s="134"/>
      <c r="E41" s="134"/>
      <c r="F41" s="134"/>
      <c r="G41" s="134"/>
      <c r="H41" s="134"/>
      <c r="I41" s="125" t="s">
        <v>268</v>
      </c>
      <c r="J41" s="128"/>
      <c r="K41" s="48"/>
      <c r="M41" s="816" t="s">
        <v>293</v>
      </c>
      <c r="N41" s="741"/>
      <c r="O41" s="741"/>
      <c r="P41" s="741"/>
      <c r="Q41" s="741"/>
      <c r="R41" s="741"/>
      <c r="S41" s="741"/>
      <c r="T41" s="741"/>
      <c r="U41" s="741"/>
      <c r="V41" s="741"/>
      <c r="W41" s="741"/>
      <c r="X41" s="741"/>
      <c r="Z41" s="8"/>
      <c r="AA41" s="10"/>
    </row>
    <row r="42" spans="1:27" ht="15.75" customHeight="1">
      <c r="A42" s="4"/>
      <c r="B42" s="48" t="s">
        <v>251</v>
      </c>
      <c r="C42" s="134"/>
      <c r="D42" s="725"/>
      <c r="E42" s="725"/>
      <c r="F42" s="725"/>
      <c r="G42" s="725"/>
      <c r="H42" s="134"/>
      <c r="I42" s="125" t="s">
        <v>268</v>
      </c>
      <c r="J42" s="364"/>
      <c r="K42" s="802"/>
      <c r="L42" s="802"/>
      <c r="M42" s="755"/>
      <c r="N42" s="756"/>
      <c r="O42" s="756"/>
      <c r="P42" s="756"/>
      <c r="Q42" s="756"/>
      <c r="R42" s="756"/>
      <c r="S42" s="756"/>
      <c r="T42" s="756"/>
      <c r="U42" s="333"/>
      <c r="V42" s="43"/>
      <c r="W42" s="792"/>
      <c r="X42" s="792"/>
      <c r="Y42" s="3"/>
      <c r="Z42" s="15"/>
      <c r="AA42" s="10"/>
    </row>
    <row r="43" spans="1:27" ht="15.75" customHeight="1">
      <c r="A43" s="4"/>
      <c r="B43" s="754" t="s">
        <v>842</v>
      </c>
      <c r="C43" s="754"/>
      <c r="D43" s="754"/>
      <c r="E43" s="754"/>
      <c r="F43" s="754"/>
      <c r="G43" s="754"/>
      <c r="H43" s="322"/>
      <c r="I43" s="125" t="s">
        <v>268</v>
      </c>
      <c r="J43" s="364"/>
      <c r="K43" s="802"/>
      <c r="L43" s="802"/>
      <c r="M43" s="757" t="s">
        <v>238</v>
      </c>
      <c r="N43" s="758"/>
      <c r="O43" s="758"/>
      <c r="P43" s="758"/>
      <c r="Q43" s="758"/>
      <c r="R43" s="758"/>
      <c r="S43" s="758"/>
      <c r="T43" s="758"/>
      <c r="U43" s="335" t="s">
        <v>239</v>
      </c>
      <c r="V43" s="334"/>
      <c r="W43" s="741" t="s">
        <v>240</v>
      </c>
      <c r="X43" s="741"/>
      <c r="Y43" s="741"/>
      <c r="Z43" s="742"/>
      <c r="AA43" s="10"/>
    </row>
    <row r="44" spans="1:27" ht="15.75" customHeight="1">
      <c r="A44" s="4"/>
      <c r="B44" s="48" t="s">
        <v>230</v>
      </c>
      <c r="C44" s="134"/>
      <c r="D44" s="727"/>
      <c r="E44" s="727"/>
      <c r="F44" s="727"/>
      <c r="G44" s="727"/>
      <c r="H44" s="134"/>
      <c r="I44" s="125" t="s">
        <v>268</v>
      </c>
      <c r="J44" s="128"/>
      <c r="K44" s="48"/>
      <c r="M44" s="761"/>
      <c r="N44" s="762"/>
      <c r="O44" s="762"/>
      <c r="P44" s="762"/>
      <c r="Q44" s="762"/>
      <c r="R44" s="762"/>
      <c r="S44" s="762"/>
      <c r="T44" s="762"/>
      <c r="U44" s="762"/>
      <c r="V44" s="743"/>
      <c r="W44" s="743"/>
      <c r="X44" s="743"/>
      <c r="Y44" s="743"/>
      <c r="Z44" s="744"/>
      <c r="AA44" s="10"/>
    </row>
    <row r="45" spans="1:27" ht="15.75" customHeight="1">
      <c r="A45" s="4"/>
      <c r="B45" s="48" t="s">
        <v>224</v>
      </c>
      <c r="C45" s="846"/>
      <c r="D45" s="846"/>
      <c r="E45" s="846"/>
      <c r="F45" s="846"/>
      <c r="G45" s="846"/>
      <c r="H45" s="320"/>
      <c r="I45" s="125" t="s">
        <v>268</v>
      </c>
      <c r="J45" s="128"/>
      <c r="K45" s="48"/>
      <c r="M45" s="763" t="s">
        <v>1134</v>
      </c>
      <c r="N45" s="759"/>
      <c r="O45" s="759"/>
      <c r="P45" s="759"/>
      <c r="Q45" s="759"/>
      <c r="R45" s="759"/>
      <c r="S45" s="759"/>
      <c r="T45" s="759"/>
      <c r="U45" s="759"/>
      <c r="V45" s="759" t="s">
        <v>1183</v>
      </c>
      <c r="W45" s="759"/>
      <c r="X45" s="759"/>
      <c r="Y45" s="759"/>
      <c r="Z45" s="760"/>
      <c r="AA45" s="10"/>
    </row>
    <row r="46" spans="1:27" ht="15.75" customHeight="1">
      <c r="A46" s="4"/>
      <c r="B46" s="48" t="s">
        <v>224</v>
      </c>
      <c r="C46" s="846"/>
      <c r="D46" s="846"/>
      <c r="E46" s="846"/>
      <c r="F46" s="846"/>
      <c r="G46" s="846"/>
      <c r="H46" s="321"/>
      <c r="I46" s="125" t="s">
        <v>268</v>
      </c>
      <c r="J46" s="128"/>
      <c r="K46" s="48"/>
      <c r="L46" s="8"/>
      <c r="M46" s="764" t="s">
        <v>1476</v>
      </c>
      <c r="N46" s="765"/>
      <c r="O46" s="765"/>
      <c r="P46" s="765"/>
      <c r="Q46" s="765"/>
      <c r="R46" s="765"/>
      <c r="S46" s="765"/>
      <c r="T46" s="765"/>
      <c r="U46" s="765"/>
      <c r="V46" s="765"/>
      <c r="W46" s="765"/>
      <c r="X46" s="765"/>
      <c r="Y46" s="765"/>
      <c r="Z46" s="766"/>
      <c r="AA46" s="10"/>
    </row>
    <row r="47" spans="1:27" ht="14.1" customHeight="1">
      <c r="A47" s="4"/>
      <c r="B47" s="48" t="s">
        <v>826</v>
      </c>
      <c r="C47" s="134"/>
      <c r="D47" s="134"/>
      <c r="E47" s="800">
        <v>0.104</v>
      </c>
      <c r="F47" s="801"/>
      <c r="G47" s="134"/>
      <c r="H47" s="134"/>
      <c r="I47" s="137">
        <f>SUM(I37:I46)*E47</f>
        <v>0</v>
      </c>
      <c r="J47" s="127"/>
      <c r="K47" s="48"/>
      <c r="L47" s="8"/>
      <c r="M47" s="840"/>
      <c r="N47" s="841"/>
      <c r="O47" s="841"/>
      <c r="P47" s="841"/>
      <c r="Q47" s="841"/>
      <c r="R47" s="841"/>
      <c r="S47" s="841"/>
      <c r="T47" s="841"/>
      <c r="U47" s="841"/>
      <c r="V47" s="841"/>
      <c r="W47" s="841"/>
      <c r="X47" s="841"/>
      <c r="Y47" s="841"/>
      <c r="Z47" s="842"/>
      <c r="AA47" s="10"/>
    </row>
    <row r="48" spans="1:27" ht="18.600000000000001" customHeight="1">
      <c r="A48" s="4"/>
      <c r="B48" s="341" t="s">
        <v>827</v>
      </c>
      <c r="C48" s="342"/>
      <c r="D48" s="342"/>
      <c r="E48" s="342"/>
      <c r="F48" s="342"/>
      <c r="G48" s="342"/>
      <c r="H48" s="342"/>
      <c r="I48" s="343"/>
      <c r="J48" s="343"/>
      <c r="K48" s="284">
        <f>SUM(I37:I47)</f>
        <v>0</v>
      </c>
      <c r="L48" s="8"/>
      <c r="M48" s="843"/>
      <c r="N48" s="844"/>
      <c r="O48" s="844"/>
      <c r="P48" s="844"/>
      <c r="Q48" s="844"/>
      <c r="R48" s="844"/>
      <c r="S48" s="844"/>
      <c r="T48" s="844"/>
      <c r="U48" s="844"/>
      <c r="V48" s="844"/>
      <c r="W48" s="844"/>
      <c r="X48" s="844"/>
      <c r="Y48" s="844"/>
      <c r="Z48" s="845"/>
      <c r="AA48" s="10"/>
    </row>
    <row r="49" spans="1:27" ht="13.15" customHeight="1">
      <c r="A49" s="4"/>
      <c r="B49" s="344"/>
      <c r="C49" s="342"/>
      <c r="D49" s="342"/>
      <c r="E49" s="342"/>
      <c r="F49" s="342"/>
      <c r="G49" s="342"/>
      <c r="H49" s="342"/>
      <c r="I49" s="343"/>
      <c r="J49" s="343"/>
      <c r="K49" s="344"/>
      <c r="M49" s="795" t="s">
        <v>1480</v>
      </c>
      <c r="N49" s="796"/>
      <c r="O49" s="796"/>
      <c r="P49" s="796"/>
      <c r="Q49" s="796"/>
      <c r="R49" s="796"/>
      <c r="S49" s="796"/>
      <c r="T49" s="796"/>
      <c r="U49" s="796"/>
      <c r="V49" s="796"/>
      <c r="W49" s="796"/>
      <c r="X49" s="796"/>
      <c r="Y49" s="796"/>
      <c r="Z49" s="797"/>
      <c r="AA49" s="10"/>
    </row>
    <row r="50" spans="1:27" ht="17.100000000000001" customHeight="1">
      <c r="A50" s="4"/>
      <c r="B50" s="346" t="s">
        <v>828</v>
      </c>
      <c r="C50" s="346"/>
      <c r="D50" s="346"/>
      <c r="E50" s="346"/>
      <c r="F50" s="346"/>
      <c r="G50" s="346"/>
      <c r="H50" s="346"/>
      <c r="I50" s="346"/>
      <c r="J50" s="346"/>
      <c r="K50" s="353">
        <f>SUM(K33+K48)</f>
        <v>0</v>
      </c>
      <c r="L50" s="8"/>
      <c r="M50" s="554"/>
      <c r="N50" s="555"/>
      <c r="O50" s="555"/>
      <c r="P50" s="555"/>
      <c r="Q50" s="555"/>
      <c r="R50" s="555"/>
      <c r="S50" s="555"/>
      <c r="T50" s="555"/>
      <c r="U50" s="555"/>
      <c r="V50" s="555"/>
      <c r="W50" s="555"/>
      <c r="X50" s="555"/>
      <c r="Y50" s="555"/>
      <c r="Z50" s="556"/>
      <c r="AA50" s="10"/>
    </row>
    <row r="51" spans="1:27" ht="15.6" customHeight="1">
      <c r="A51" s="4"/>
      <c r="B51" s="341"/>
      <c r="C51" s="341"/>
      <c r="D51" s="341"/>
      <c r="E51" s="341"/>
      <c r="F51" s="341"/>
      <c r="G51" s="341"/>
      <c r="H51" s="341"/>
      <c r="I51" s="341"/>
      <c r="J51" s="341"/>
      <c r="K51" s="345"/>
      <c r="M51" s="750" t="s">
        <v>1481</v>
      </c>
      <c r="N51" s="731"/>
      <c r="O51" s="731"/>
      <c r="P51" s="731"/>
      <c r="Q51" s="731"/>
      <c r="R51" s="731"/>
      <c r="S51" s="731"/>
      <c r="T51" s="731"/>
      <c r="U51" s="731"/>
      <c r="V51" s="731"/>
      <c r="W51" s="731"/>
      <c r="X51" s="731"/>
      <c r="Y51" s="396"/>
      <c r="Z51" s="561"/>
      <c r="AA51" s="10"/>
    </row>
    <row r="52" spans="1:27" ht="15" customHeight="1">
      <c r="A52" s="18"/>
      <c r="B52" s="798"/>
      <c r="C52" s="798"/>
      <c r="D52" s="798"/>
      <c r="E52" s="798"/>
      <c r="F52" s="798"/>
      <c r="G52" s="798"/>
      <c r="H52" s="798"/>
      <c r="I52" s="798"/>
      <c r="J52" s="798"/>
      <c r="K52" s="798"/>
      <c r="L52" s="6"/>
      <c r="M52" s="761"/>
      <c r="N52" s="762"/>
      <c r="O52" s="762"/>
      <c r="P52" s="762"/>
      <c r="Q52" s="762"/>
      <c r="R52" s="762"/>
      <c r="S52" s="762"/>
      <c r="T52" s="762"/>
      <c r="U52" s="762"/>
      <c r="V52" s="762"/>
      <c r="W52" s="762"/>
      <c r="X52" s="762"/>
      <c r="Y52" s="762"/>
      <c r="Z52" s="799"/>
    </row>
    <row r="53" spans="1:27" ht="15" customHeight="1">
      <c r="A53" s="19"/>
      <c r="B53" s="753" t="s">
        <v>829</v>
      </c>
      <c r="C53" s="753"/>
      <c r="D53" s="753"/>
      <c r="E53" s="753"/>
      <c r="F53" s="753"/>
      <c r="G53" s="753"/>
      <c r="H53" s="753"/>
      <c r="I53" s="753"/>
      <c r="J53" s="347"/>
      <c r="K53" s="348">
        <f>K50</f>
        <v>0</v>
      </c>
      <c r="L53" s="8"/>
      <c r="M53" s="750" t="s">
        <v>293</v>
      </c>
      <c r="N53" s="731"/>
      <c r="O53" s="731"/>
      <c r="P53" s="731"/>
      <c r="Q53" s="731"/>
      <c r="R53" s="731"/>
      <c r="S53" s="731"/>
      <c r="T53" s="731"/>
      <c r="U53" s="731"/>
      <c r="V53" s="731"/>
      <c r="W53" s="731"/>
      <c r="X53" s="731"/>
      <c r="Y53" s="731"/>
      <c r="Z53" s="732"/>
    </row>
    <row r="54" spans="1:27" ht="15" customHeight="1">
      <c r="A54" s="19"/>
      <c r="B54" s="753" t="s">
        <v>1144</v>
      </c>
      <c r="C54" s="753"/>
      <c r="D54" s="753"/>
      <c r="E54" s="753"/>
      <c r="F54" s="753"/>
      <c r="G54" s="753"/>
      <c r="H54" s="753"/>
      <c r="I54" s="753"/>
      <c r="J54" s="349"/>
      <c r="K54" s="350"/>
      <c r="L54" s="8"/>
      <c r="M54" s="761"/>
      <c r="N54" s="762"/>
      <c r="O54" s="762"/>
      <c r="P54" s="762"/>
      <c r="Q54" s="762"/>
      <c r="R54" s="762"/>
      <c r="S54" s="762"/>
      <c r="T54" s="762"/>
      <c r="U54" s="392"/>
      <c r="V54" s="43"/>
      <c r="W54" s="789"/>
      <c r="X54" s="789"/>
      <c r="Y54" s="3"/>
      <c r="Z54" s="15"/>
    </row>
    <row r="55" spans="1:27" ht="15" customHeight="1">
      <c r="A55" s="4"/>
      <c r="B55" s="753" t="s">
        <v>1140</v>
      </c>
      <c r="C55" s="753"/>
      <c r="D55" s="753"/>
      <c r="E55" s="753"/>
      <c r="F55" s="753"/>
      <c r="G55" s="753"/>
      <c r="H55" s="753"/>
      <c r="I55" s="753"/>
      <c r="J55" s="351"/>
      <c r="K55" s="352"/>
      <c r="M55" s="757" t="s">
        <v>238</v>
      </c>
      <c r="N55" s="758"/>
      <c r="O55" s="758"/>
      <c r="P55" s="758"/>
      <c r="Q55" s="758"/>
      <c r="R55" s="758"/>
      <c r="S55" s="758"/>
      <c r="T55" s="758" t="s">
        <v>239</v>
      </c>
      <c r="U55" s="335" t="s">
        <v>239</v>
      </c>
      <c r="V55" s="334"/>
      <c r="W55" s="741" t="s">
        <v>240</v>
      </c>
      <c r="X55" s="741" t="s">
        <v>240</v>
      </c>
      <c r="Y55" s="741"/>
      <c r="Z55" s="742"/>
    </row>
    <row r="56" spans="1:27" ht="15" customHeight="1">
      <c r="A56" s="4"/>
      <c r="B56" s="753" t="s">
        <v>830</v>
      </c>
      <c r="C56" s="753"/>
      <c r="D56" s="753"/>
      <c r="E56" s="753"/>
      <c r="F56" s="753"/>
      <c r="G56" s="753"/>
      <c r="H56" s="753"/>
      <c r="I56" s="753"/>
      <c r="J56" s="351"/>
      <c r="K56" s="348">
        <f>K53-K55-K54</f>
        <v>0</v>
      </c>
      <c r="L56" s="8"/>
      <c r="M56" s="761"/>
      <c r="N56" s="762"/>
      <c r="O56" s="762"/>
      <c r="P56" s="762"/>
      <c r="Q56" s="762"/>
      <c r="R56" s="762"/>
      <c r="S56" s="762"/>
      <c r="T56" s="762"/>
      <c r="U56" s="762"/>
      <c r="V56" s="793"/>
      <c r="W56" s="793"/>
      <c r="X56" s="793"/>
      <c r="Y56" s="793"/>
      <c r="Z56" s="794"/>
    </row>
    <row r="57" spans="1:27" ht="15" customHeight="1">
      <c r="A57" s="11"/>
      <c r="B57" s="21"/>
      <c r="C57" s="154"/>
      <c r="D57" s="154"/>
      <c r="E57" s="154"/>
      <c r="F57" s="154"/>
      <c r="G57" s="154"/>
      <c r="H57" s="154"/>
      <c r="I57" s="154"/>
      <c r="J57" s="154"/>
      <c r="K57" s="154"/>
      <c r="L57" s="15"/>
      <c r="M57" s="784" t="s">
        <v>1134</v>
      </c>
      <c r="N57" s="785"/>
      <c r="O57" s="785"/>
      <c r="P57" s="785"/>
      <c r="Q57" s="785"/>
      <c r="R57" s="785"/>
      <c r="S57" s="785"/>
      <c r="T57" s="785"/>
      <c r="U57" s="785"/>
      <c r="V57" s="786" t="s">
        <v>1183</v>
      </c>
      <c r="W57" s="786"/>
      <c r="X57" s="786"/>
      <c r="Y57" s="786"/>
      <c r="Z57" s="787"/>
    </row>
    <row r="58" spans="1:27" ht="15" customHeight="1">
      <c r="A58" s="157"/>
      <c r="B58" s="158"/>
      <c r="C58" s="158"/>
      <c r="D58" s="158"/>
      <c r="E58" s="158"/>
      <c r="F58" s="158"/>
      <c r="G58" s="158"/>
      <c r="H58" s="158"/>
      <c r="I58" s="158"/>
      <c r="J58" s="158"/>
      <c r="K58" s="158"/>
      <c r="L58" s="158"/>
      <c r="M58" s="159"/>
      <c r="N58" s="159"/>
      <c r="O58" s="159"/>
      <c r="P58" s="159"/>
      <c r="Q58" s="159"/>
      <c r="R58" s="159"/>
      <c r="S58" s="159"/>
      <c r="T58" s="159"/>
      <c r="U58" s="159"/>
      <c r="V58" s="159"/>
      <c r="W58" s="159"/>
      <c r="X58" s="159"/>
      <c r="Y58" s="27"/>
      <c r="Z58" s="160"/>
    </row>
    <row r="59" spans="1:27" ht="34.5" customHeight="1">
      <c r="A59" s="803" t="s">
        <v>292</v>
      </c>
      <c r="B59" s="804"/>
      <c r="C59" s="804"/>
      <c r="D59" s="804"/>
      <c r="E59" s="804"/>
      <c r="F59" s="804"/>
      <c r="G59" s="804"/>
      <c r="H59" s="804"/>
      <c r="I59" s="804"/>
      <c r="J59" s="804"/>
      <c r="K59" s="804"/>
      <c r="L59" s="804"/>
      <c r="M59" s="804"/>
      <c r="N59" s="804"/>
      <c r="O59" s="804"/>
      <c r="P59" s="804"/>
      <c r="Q59" s="804"/>
      <c r="R59" s="804"/>
      <c r="S59" s="804"/>
      <c r="T59" s="804"/>
      <c r="U59" s="804"/>
      <c r="V59" s="804"/>
      <c r="W59" s="804"/>
      <c r="X59" s="804"/>
      <c r="Y59" s="804"/>
      <c r="Z59" s="805"/>
    </row>
    <row r="60" spans="1:27" ht="12.75" customHeight="1">
      <c r="A60" s="161"/>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3"/>
    </row>
    <row r="61" spans="1:27" s="25" customFormat="1" ht="33.75" customHeight="1">
      <c r="A61" s="806" t="s">
        <v>236</v>
      </c>
      <c r="B61" s="807"/>
      <c r="C61" s="807"/>
      <c r="D61" s="807"/>
      <c r="E61" s="807"/>
      <c r="F61" s="807"/>
      <c r="G61" s="807"/>
      <c r="H61" s="807"/>
      <c r="I61" s="807"/>
      <c r="J61" s="807"/>
      <c r="K61" s="807"/>
      <c r="L61" s="807"/>
      <c r="M61" s="807"/>
      <c r="N61" s="807"/>
      <c r="O61" s="807"/>
      <c r="P61" s="807"/>
      <c r="Q61" s="807"/>
      <c r="R61" s="807"/>
      <c r="S61" s="807"/>
      <c r="T61" s="807"/>
      <c r="U61" s="807"/>
      <c r="V61" s="807"/>
      <c r="W61" s="807"/>
      <c r="X61" s="807"/>
      <c r="Y61" s="164"/>
      <c r="Z61" s="165"/>
    </row>
    <row r="62" spans="1:27" s="25" customFormat="1" ht="15.75">
      <c r="A62" s="166"/>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5"/>
    </row>
    <row r="63" spans="1:27" ht="37.5" customHeight="1">
      <c r="A63" s="808" t="s">
        <v>241</v>
      </c>
      <c r="B63" s="809"/>
      <c r="C63" s="809"/>
      <c r="D63" s="809"/>
      <c r="E63" s="809"/>
      <c r="F63" s="809"/>
      <c r="G63" s="809"/>
      <c r="H63" s="809"/>
      <c r="I63" s="809"/>
      <c r="J63" s="809"/>
      <c r="K63" s="809"/>
      <c r="L63" s="809"/>
      <c r="M63" s="809"/>
      <c r="N63" s="809"/>
      <c r="O63" s="809"/>
      <c r="P63" s="809"/>
      <c r="Q63" s="809"/>
      <c r="R63" s="809"/>
      <c r="S63" s="809"/>
      <c r="T63" s="809"/>
      <c r="U63" s="809"/>
      <c r="V63" s="809"/>
      <c r="W63" s="809"/>
      <c r="X63" s="809"/>
      <c r="Y63" s="167"/>
      <c r="Z63" s="168"/>
    </row>
    <row r="64" spans="1:27" s="26" customFormat="1" ht="16.5">
      <c r="A64" s="169"/>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8"/>
    </row>
    <row r="65" spans="1:26" ht="15.75">
      <c r="A65" s="790" t="s">
        <v>242</v>
      </c>
      <c r="B65" s="791"/>
      <c r="C65" s="791"/>
      <c r="D65" s="791"/>
      <c r="E65" s="791"/>
      <c r="F65" s="791"/>
      <c r="G65" s="791"/>
      <c r="H65" s="791"/>
      <c r="I65" s="791"/>
      <c r="J65" s="791"/>
      <c r="K65" s="791"/>
      <c r="L65" s="791"/>
      <c r="M65" s="791"/>
      <c r="N65" s="791"/>
      <c r="O65" s="791"/>
      <c r="P65" s="791"/>
      <c r="Q65" s="791"/>
      <c r="R65" s="791"/>
      <c r="S65" s="791"/>
      <c r="T65" s="791"/>
      <c r="U65" s="791"/>
      <c r="V65" s="791"/>
      <c r="W65" s="791"/>
      <c r="X65" s="791"/>
      <c r="Y65" s="170"/>
      <c r="Z65" s="171"/>
    </row>
    <row r="66" spans="1:26" ht="8.25" customHeight="1">
      <c r="A66" s="172"/>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1"/>
    </row>
    <row r="67" spans="1:26" ht="37.5" customHeight="1">
      <c r="A67" s="803" t="s">
        <v>836</v>
      </c>
      <c r="B67" s="804"/>
      <c r="C67" s="804"/>
      <c r="D67" s="804"/>
      <c r="E67" s="804"/>
      <c r="F67" s="804"/>
      <c r="G67" s="804"/>
      <c r="H67" s="804"/>
      <c r="I67" s="804"/>
      <c r="J67" s="804"/>
      <c r="K67" s="804"/>
      <c r="L67" s="804"/>
      <c r="M67" s="804"/>
      <c r="N67" s="804"/>
      <c r="O67" s="804"/>
      <c r="P67" s="804"/>
      <c r="Q67" s="804"/>
      <c r="R67" s="804"/>
      <c r="S67" s="804"/>
      <c r="T67" s="804"/>
      <c r="U67" s="804"/>
      <c r="V67" s="804"/>
      <c r="W67" s="804"/>
      <c r="X67" s="804"/>
      <c r="Y67" s="173"/>
      <c r="Z67" s="174"/>
    </row>
    <row r="68" spans="1:26" ht="15.75">
      <c r="A68" s="175"/>
      <c r="B68" s="173"/>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4"/>
    </row>
    <row r="69" spans="1:26" ht="15.75">
      <c r="A69" s="773" t="s">
        <v>243</v>
      </c>
      <c r="B69" s="774"/>
      <c r="C69" s="774"/>
      <c r="D69" s="774"/>
      <c r="E69" s="774"/>
      <c r="F69" s="774"/>
      <c r="G69" s="774"/>
      <c r="H69" s="774"/>
      <c r="I69" s="774"/>
      <c r="J69" s="774"/>
      <c r="K69" s="774"/>
      <c r="L69" s="774"/>
      <c r="M69" s="774"/>
      <c r="N69" s="774"/>
      <c r="O69" s="774"/>
      <c r="P69" s="774"/>
      <c r="Q69" s="774"/>
      <c r="R69" s="774"/>
      <c r="S69" s="774"/>
      <c r="T69" s="774"/>
      <c r="U69" s="774"/>
      <c r="V69" s="774"/>
      <c r="W69" s="774"/>
      <c r="X69" s="774"/>
      <c r="Y69" s="173"/>
      <c r="Z69" s="174"/>
    </row>
    <row r="70" spans="1:26" ht="18" customHeight="1">
      <c r="A70" s="775" t="s">
        <v>835</v>
      </c>
      <c r="B70" s="776"/>
      <c r="C70" s="776"/>
      <c r="D70" s="776"/>
      <c r="E70" s="776"/>
      <c r="F70" s="776"/>
      <c r="G70" s="776"/>
      <c r="H70" s="776"/>
      <c r="I70" s="776"/>
      <c r="J70" s="776"/>
      <c r="K70" s="776"/>
      <c r="L70" s="776"/>
      <c r="M70" s="776"/>
      <c r="N70" s="776"/>
      <c r="O70" s="776"/>
      <c r="P70" s="776"/>
      <c r="Q70" s="776"/>
      <c r="R70" s="776"/>
      <c r="S70" s="776"/>
      <c r="T70" s="776"/>
      <c r="U70" s="776"/>
      <c r="V70" s="776"/>
      <c r="W70" s="776"/>
      <c r="X70" s="776"/>
      <c r="Y70" s="776"/>
      <c r="Z70" s="777"/>
    </row>
    <row r="71" spans="1:26" ht="15" customHeight="1">
      <c r="A71" s="176"/>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8"/>
    </row>
    <row r="72" spans="1:26" ht="42" customHeight="1">
      <c r="A72" s="778"/>
      <c r="B72" s="779"/>
      <c r="C72" s="779"/>
      <c r="D72" s="779"/>
      <c r="E72" s="779"/>
      <c r="F72" s="779"/>
      <c r="G72" s="779"/>
      <c r="H72" s="779"/>
      <c r="I72" s="779"/>
      <c r="J72" s="779"/>
      <c r="K72" s="779"/>
      <c r="L72" s="179"/>
      <c r="M72" s="783">
        <f>Information!Y6</f>
        <v>0</v>
      </c>
      <c r="N72" s="783"/>
      <c r="O72" s="783"/>
      <c r="P72" s="783"/>
      <c r="Q72" s="783"/>
      <c r="R72" s="783"/>
      <c r="S72" s="783"/>
      <c r="T72" s="783"/>
      <c r="U72" s="783"/>
      <c r="V72" s="783"/>
      <c r="W72" s="783"/>
      <c r="X72" s="783"/>
      <c r="Y72" s="177"/>
      <c r="Z72" s="178"/>
    </row>
    <row r="73" spans="1:26" ht="15">
      <c r="A73" s="780" t="s">
        <v>840</v>
      </c>
      <c r="B73" s="781"/>
      <c r="C73" s="781"/>
      <c r="D73" s="781"/>
      <c r="E73" s="781"/>
      <c r="F73" s="781"/>
      <c r="G73" s="781"/>
      <c r="H73" s="782"/>
      <c r="I73" s="781"/>
      <c r="J73" s="782"/>
      <c r="K73" s="781"/>
      <c r="L73" s="180"/>
      <c r="M73" s="180"/>
      <c r="N73" s="180"/>
      <c r="O73" s="181"/>
      <c r="P73" s="182"/>
      <c r="Q73" s="781" t="s">
        <v>841</v>
      </c>
      <c r="R73" s="781"/>
      <c r="S73" s="781"/>
      <c r="T73" s="781"/>
      <c r="U73" s="781"/>
      <c r="V73" s="781"/>
      <c r="W73" s="781"/>
      <c r="X73" s="781"/>
      <c r="Y73" s="183"/>
      <c r="Z73" s="184"/>
    </row>
    <row r="74" spans="1:26" s="48" customFormat="1" ht="1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1"/>
      <c r="Z74" s="1"/>
    </row>
    <row r="75" spans="1:26">
      <c r="A75" s="28"/>
      <c r="B75" s="10"/>
      <c r="C75" s="10"/>
      <c r="D75" s="10"/>
      <c r="E75" s="10"/>
      <c r="F75" s="10"/>
      <c r="G75" s="10"/>
      <c r="H75" s="10"/>
      <c r="I75" s="28"/>
      <c r="J75" s="28"/>
      <c r="K75" s="30"/>
      <c r="L75" s="30"/>
      <c r="M75" s="30"/>
      <c r="N75" s="28"/>
      <c r="O75" s="10"/>
      <c r="P75" s="10"/>
      <c r="Q75" s="10"/>
      <c r="R75" s="10"/>
      <c r="S75" s="10"/>
      <c r="T75" s="28"/>
      <c r="U75" s="28"/>
      <c r="V75" s="28"/>
      <c r="W75" s="28"/>
      <c r="X75" s="28"/>
    </row>
    <row r="76" spans="1:26" ht="15.75" customHeight="1">
      <c r="A76" s="28"/>
      <c r="B76" s="28"/>
      <c r="C76" s="28"/>
      <c r="D76" s="28"/>
      <c r="E76" s="28"/>
      <c r="F76" s="28"/>
      <c r="G76" s="28"/>
      <c r="H76" s="28"/>
      <c r="I76" s="28"/>
      <c r="J76" s="28"/>
      <c r="K76" s="28"/>
      <c r="L76" s="28"/>
      <c r="M76" s="28"/>
      <c r="N76" s="28"/>
      <c r="P76" s="28"/>
      <c r="Q76" s="28"/>
      <c r="R76" s="28"/>
      <c r="S76" s="28"/>
      <c r="T76" s="28"/>
      <c r="U76" s="28"/>
      <c r="V76" s="28"/>
      <c r="W76" s="28"/>
      <c r="X76" s="28"/>
    </row>
    <row r="77" spans="1:26" ht="8.25" customHeight="1"/>
  </sheetData>
  <sheetProtection algorithmName="SHA-512" hashValue="0MpawjhuW6y0g0h64BMkzQbJ5QuRs8exAKibVp2PZfNMi5cLrHpCx2Qott77A2PcOCOzzKTIcSCq/yHgmP78Ow==" saltValue="RxMK3J98JGHljYgx77YhQg==" spinCount="100000" sheet="1" objects="1" scenarios="1"/>
  <mergeCells count="83">
    <mergeCell ref="A72:K72"/>
    <mergeCell ref="M72:X72"/>
    <mergeCell ref="A73:K73"/>
    <mergeCell ref="Q73:X73"/>
    <mergeCell ref="M39:X39"/>
    <mergeCell ref="M51:X51"/>
    <mergeCell ref="A61:X61"/>
    <mergeCell ref="A63:X63"/>
    <mergeCell ref="A65:X65"/>
    <mergeCell ref="A67:X67"/>
    <mergeCell ref="A69:X69"/>
    <mergeCell ref="A70:Z70"/>
    <mergeCell ref="B56:I56"/>
    <mergeCell ref="M56:U56"/>
    <mergeCell ref="V56:Z56"/>
    <mergeCell ref="M57:U57"/>
    <mergeCell ref="V57:Z57"/>
    <mergeCell ref="A59:Z59"/>
    <mergeCell ref="B53:I53"/>
    <mergeCell ref="M53:Z53"/>
    <mergeCell ref="B54:I54"/>
    <mergeCell ref="M54:T54"/>
    <mergeCell ref="W54:X54"/>
    <mergeCell ref="B55:I55"/>
    <mergeCell ref="M55:T55"/>
    <mergeCell ref="W55:Z55"/>
    <mergeCell ref="M49:Z49"/>
    <mergeCell ref="B52:K52"/>
    <mergeCell ref="M52:Z52"/>
    <mergeCell ref="C45:G45"/>
    <mergeCell ref="M45:U45"/>
    <mergeCell ref="V45:Z45"/>
    <mergeCell ref="C46:G46"/>
    <mergeCell ref="M46:Z46"/>
    <mergeCell ref="E47:F47"/>
    <mergeCell ref="M47:Z48"/>
    <mergeCell ref="B43:G43"/>
    <mergeCell ref="K43:L43"/>
    <mergeCell ref="M43:T43"/>
    <mergeCell ref="W43:Z43"/>
    <mergeCell ref="D44:G44"/>
    <mergeCell ref="M44:U44"/>
    <mergeCell ref="V44:Z44"/>
    <mergeCell ref="D40:G40"/>
    <mergeCell ref="M40:X40"/>
    <mergeCell ref="M41:X41"/>
    <mergeCell ref="D42:G42"/>
    <mergeCell ref="K42:L42"/>
    <mergeCell ref="M42:T42"/>
    <mergeCell ref="W42:X42"/>
    <mergeCell ref="B38:G38"/>
    <mergeCell ref="D39:G39"/>
    <mergeCell ref="M32:X32"/>
    <mergeCell ref="M33:X33"/>
    <mergeCell ref="M34:Z35"/>
    <mergeCell ref="M36:Z36"/>
    <mergeCell ref="B37:C37"/>
    <mergeCell ref="D37:G37"/>
    <mergeCell ref="M37:Z37"/>
    <mergeCell ref="S25:X26"/>
    <mergeCell ref="B26:G26"/>
    <mergeCell ref="C28:G28"/>
    <mergeCell ref="R30:R31"/>
    <mergeCell ref="S30:X31"/>
    <mergeCell ref="G31:I31"/>
    <mergeCell ref="R25:R26"/>
    <mergeCell ref="B22:C22"/>
    <mergeCell ref="D22:G22"/>
    <mergeCell ref="B23:G23"/>
    <mergeCell ref="D24:G24"/>
    <mergeCell ref="D25:G25"/>
    <mergeCell ref="A17:Z17"/>
    <mergeCell ref="B19:K19"/>
    <mergeCell ref="M19:Z19"/>
    <mergeCell ref="C20:G20"/>
    <mergeCell ref="M20:X21"/>
    <mergeCell ref="C21:G21"/>
    <mergeCell ref="A7:Z7"/>
    <mergeCell ref="A12:Z13"/>
    <mergeCell ref="G15:I15"/>
    <mergeCell ref="K15:M15"/>
    <mergeCell ref="O15:S15"/>
    <mergeCell ref="U15:Z15"/>
  </mergeCells>
  <pageMargins left="0.25" right="0" top="0.28000000000000003" bottom="0.11" header="0" footer="0"/>
  <pageSetup paperSize="5" scale="76"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67937" r:id="rId4" name="Check Box 1">
              <controlPr defaultSize="0" autoFill="0" autoLine="0" autoPict="0">
                <anchor moveWithCells="1">
                  <from>
                    <xdr:col>12</xdr:col>
                    <xdr:colOff>142875</xdr:colOff>
                    <xdr:row>20</xdr:row>
                    <xdr:rowOff>228600</xdr:rowOff>
                  </from>
                  <to>
                    <xdr:col>14</xdr:col>
                    <xdr:colOff>19050</xdr:colOff>
                    <xdr:row>22</xdr:row>
                    <xdr:rowOff>66675</xdr:rowOff>
                  </to>
                </anchor>
              </controlPr>
            </control>
          </mc:Choice>
        </mc:AlternateContent>
        <mc:AlternateContent xmlns:mc="http://schemas.openxmlformats.org/markup-compatibility/2006">
          <mc:Choice Requires="x14">
            <control shapeId="167938" r:id="rId5" name="Check Box 2">
              <controlPr defaultSize="0" autoFill="0" autoLine="0" autoPict="0">
                <anchor moveWithCells="1">
                  <from>
                    <xdr:col>12</xdr:col>
                    <xdr:colOff>133350</xdr:colOff>
                    <xdr:row>26</xdr:row>
                    <xdr:rowOff>180975</xdr:rowOff>
                  </from>
                  <to>
                    <xdr:col>14</xdr:col>
                    <xdr:colOff>28575</xdr:colOff>
                    <xdr:row>28</xdr:row>
                    <xdr:rowOff>57150</xdr:rowOff>
                  </to>
                </anchor>
              </controlPr>
            </control>
          </mc:Choice>
        </mc:AlternateContent>
        <mc:AlternateContent xmlns:mc="http://schemas.openxmlformats.org/markup-compatibility/2006">
          <mc:Choice Requires="x14">
            <control shapeId="167939" r:id="rId6" name="Check Box 3">
              <controlPr defaultSize="0" autoFill="0" autoLine="0" autoPict="0">
                <anchor moveWithCells="1">
                  <from>
                    <xdr:col>12</xdr:col>
                    <xdr:colOff>142875</xdr:colOff>
                    <xdr:row>23</xdr:row>
                    <xdr:rowOff>0</xdr:rowOff>
                  </from>
                  <to>
                    <xdr:col>14</xdr:col>
                    <xdr:colOff>28575</xdr:colOff>
                    <xdr:row>24</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C319716A-FEA0-4FF8-BE43-3094B949CA80}">
          <x14:formula1>
            <xm:f>'IOA Legend'!$C$3:$C$35</xm:f>
          </x14:formula1>
          <xm:sqref>D37:G37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9CB8-7AFD-4ED5-8EF1-7375D7E4BC8F}">
  <sheetPr>
    <pageSetUpPr fitToPage="1"/>
  </sheetPr>
  <dimension ref="A5:L48"/>
  <sheetViews>
    <sheetView zoomScale="80" zoomScaleNormal="80" workbookViewId="0">
      <selection activeCell="J5" sqref="J5:L5"/>
    </sheetView>
  </sheetViews>
  <sheetFormatPr defaultColWidth="9.28515625" defaultRowHeight="15.75"/>
  <cols>
    <col min="1" max="4" width="9.28515625" style="200"/>
    <col min="5" max="5" width="17.28515625" style="200" customWidth="1"/>
    <col min="6" max="6" width="6.5703125" style="200" customWidth="1"/>
    <col min="7" max="16384" width="9.28515625" style="200"/>
  </cols>
  <sheetData>
    <row r="5" spans="1:12">
      <c r="A5" s="200" t="s">
        <v>442</v>
      </c>
      <c r="C5" s="876" t="str">
        <f>CONCATENATE(Information!E6," ",Information!L6," ",Information!R6)</f>
        <v xml:space="preserve">  </v>
      </c>
      <c r="D5" s="876"/>
      <c r="E5" s="876"/>
      <c r="F5" s="876"/>
      <c r="H5" s="200" t="s">
        <v>917</v>
      </c>
      <c r="J5" s="877">
        <f>Information!W12</f>
        <v>0</v>
      </c>
      <c r="K5" s="637"/>
      <c r="L5" s="637"/>
    </row>
    <row r="7" spans="1:12">
      <c r="A7" s="878" t="s">
        <v>1058</v>
      </c>
      <c r="B7" s="878"/>
      <c r="C7" s="878"/>
      <c r="D7" s="878"/>
      <c r="E7" s="878"/>
      <c r="F7" s="878"/>
      <c r="G7" s="878"/>
      <c r="H7" s="878"/>
      <c r="I7" s="878"/>
      <c r="J7" s="878"/>
      <c r="K7" s="878"/>
      <c r="L7" s="878"/>
    </row>
    <row r="9" spans="1:12" ht="45" customHeight="1">
      <c r="A9" s="879" t="s">
        <v>1059</v>
      </c>
      <c r="B9" s="879"/>
      <c r="C9" s="879"/>
      <c r="D9" s="879"/>
      <c r="E9" s="879"/>
      <c r="F9" s="879"/>
      <c r="G9" s="879"/>
      <c r="H9" s="879"/>
      <c r="I9" s="879"/>
      <c r="J9" s="879"/>
      <c r="K9" s="879"/>
      <c r="L9" s="879"/>
    </row>
    <row r="10" spans="1:12" ht="16.5" thickBot="1">
      <c r="A10" s="391"/>
      <c r="B10" s="391"/>
      <c r="C10" s="391"/>
      <c r="D10" s="391"/>
      <c r="E10" s="391"/>
      <c r="F10" s="391"/>
      <c r="G10" s="391"/>
      <c r="H10" s="391"/>
      <c r="I10" s="391"/>
      <c r="J10" s="391"/>
      <c r="K10" s="391"/>
      <c r="L10" s="391"/>
    </row>
    <row r="11" spans="1:12" s="397" customFormat="1" ht="16.5" thickBot="1">
      <c r="A11" s="397" t="s">
        <v>1180</v>
      </c>
      <c r="F11" s="881"/>
      <c r="G11" s="882"/>
      <c r="H11" s="397" t="s">
        <v>1181</v>
      </c>
    </row>
    <row r="12" spans="1:12" ht="33.75" customHeight="1">
      <c r="A12" s="880" t="s">
        <v>1182</v>
      </c>
      <c r="B12" s="880"/>
      <c r="C12" s="880"/>
      <c r="D12" s="880"/>
      <c r="E12" s="880"/>
      <c r="F12" s="880"/>
      <c r="G12" s="880"/>
      <c r="H12" s="880"/>
      <c r="I12" s="880"/>
      <c r="J12" s="880"/>
      <c r="K12" s="880"/>
      <c r="L12" s="880"/>
    </row>
    <row r="14" spans="1:12">
      <c r="C14" s="279" t="s">
        <v>1060</v>
      </c>
      <c r="D14" s="645" t="s">
        <v>1064</v>
      </c>
      <c r="E14" s="645"/>
      <c r="F14" s="200" t="s">
        <v>1068</v>
      </c>
    </row>
    <row r="15" spans="1:12">
      <c r="C15" s="279" t="s">
        <v>1061</v>
      </c>
      <c r="D15" s="645" t="s">
        <v>1065</v>
      </c>
      <c r="E15" s="645"/>
      <c r="F15" s="200" t="s">
        <v>1069</v>
      </c>
    </row>
    <row r="16" spans="1:12">
      <c r="C16" s="279" t="s">
        <v>1062</v>
      </c>
      <c r="D16" s="645" t="s">
        <v>1067</v>
      </c>
      <c r="E16" s="645"/>
      <c r="F16" s="200" t="s">
        <v>1070</v>
      </c>
    </row>
    <row r="17" spans="1:12" ht="18">
      <c r="A17" s="278"/>
      <c r="C17" s="279" t="s">
        <v>1063</v>
      </c>
      <c r="D17" s="645" t="s">
        <v>1066</v>
      </c>
      <c r="E17" s="645"/>
      <c r="F17" s="200" t="s">
        <v>1070</v>
      </c>
    </row>
    <row r="19" spans="1:12" ht="57.6" customHeight="1">
      <c r="B19" s="884" t="s">
        <v>1071</v>
      </c>
      <c r="C19" s="884"/>
      <c r="D19" s="884"/>
      <c r="E19" s="884"/>
      <c r="F19" s="884"/>
      <c r="G19" s="884"/>
      <c r="H19" s="884"/>
      <c r="I19" s="884"/>
      <c r="J19" s="884"/>
      <c r="K19" s="884"/>
    </row>
    <row r="20" spans="1:12" ht="8.25" customHeight="1"/>
    <row r="21" spans="1:12" ht="35.65" customHeight="1">
      <c r="B21" s="885" t="s">
        <v>1177</v>
      </c>
      <c r="C21" s="885"/>
      <c r="D21" s="885"/>
      <c r="E21" s="885"/>
      <c r="F21" s="885"/>
      <c r="G21" s="885"/>
      <c r="H21" s="885"/>
      <c r="I21" s="885"/>
      <c r="J21" s="885"/>
      <c r="K21" s="885"/>
    </row>
    <row r="23" spans="1:12">
      <c r="A23" s="886" t="s">
        <v>1072</v>
      </c>
      <c r="B23" s="886"/>
      <c r="C23" s="886"/>
      <c r="D23" s="886"/>
      <c r="E23" s="886"/>
      <c r="F23" s="886"/>
      <c r="G23" s="886"/>
      <c r="H23" s="886"/>
      <c r="I23" s="886"/>
      <c r="J23" s="886"/>
      <c r="K23" s="886"/>
    </row>
    <row r="24" spans="1:12">
      <c r="A24" s="280"/>
    </row>
    <row r="25" spans="1:12">
      <c r="A25" s="887" t="s">
        <v>1073</v>
      </c>
      <c r="B25" s="887"/>
      <c r="C25" s="887"/>
      <c r="D25" s="887"/>
      <c r="E25" s="887"/>
      <c r="F25" s="887"/>
      <c r="G25" s="887"/>
      <c r="H25" s="887"/>
      <c r="I25" s="887"/>
      <c r="J25" s="887"/>
      <c r="K25" s="887"/>
      <c r="L25" s="887"/>
    </row>
    <row r="26" spans="1:12">
      <c r="A26" s="883" t="s">
        <v>1074</v>
      </c>
      <c r="B26" s="883"/>
      <c r="C26" s="883"/>
      <c r="D26" s="883"/>
      <c r="E26" s="883"/>
      <c r="F26" s="883"/>
      <c r="G26" s="883"/>
      <c r="H26" s="883"/>
      <c r="I26" s="883"/>
      <c r="J26" s="883"/>
      <c r="K26" s="883"/>
      <c r="L26" s="883"/>
    </row>
    <row r="27" spans="1:12">
      <c r="A27" s="883" t="s">
        <v>1075</v>
      </c>
      <c r="B27" s="883"/>
      <c r="C27" s="883"/>
      <c r="D27" s="883"/>
      <c r="E27" s="883"/>
      <c r="F27" s="883"/>
      <c r="G27" s="883"/>
      <c r="H27" s="883"/>
      <c r="I27" s="883"/>
      <c r="J27" s="883"/>
      <c r="K27" s="883"/>
      <c r="L27" s="883"/>
    </row>
    <row r="28" spans="1:12">
      <c r="A28" s="888" t="s">
        <v>1076</v>
      </c>
      <c r="B28" s="888"/>
      <c r="C28" s="888"/>
      <c r="D28" s="888"/>
      <c r="E28" s="888"/>
      <c r="F28" s="888"/>
      <c r="G28" s="888"/>
      <c r="H28" s="888"/>
      <c r="I28" s="888"/>
      <c r="J28" s="888"/>
      <c r="K28" s="888"/>
      <c r="L28" s="888"/>
    </row>
    <row r="29" spans="1:12" ht="28.5" customHeight="1">
      <c r="A29" s="883" t="s">
        <v>1077</v>
      </c>
      <c r="B29" s="883"/>
      <c r="C29" s="883"/>
      <c r="D29" s="883"/>
      <c r="E29" s="883"/>
      <c r="F29" s="883"/>
      <c r="G29" s="883"/>
      <c r="H29" s="883"/>
      <c r="I29" s="883"/>
      <c r="J29" s="883"/>
      <c r="K29" s="883"/>
      <c r="L29" s="883"/>
    </row>
    <row r="30" spans="1:12">
      <c r="A30" s="883" t="s">
        <v>1075</v>
      </c>
      <c r="B30" s="883"/>
      <c r="C30" s="883"/>
      <c r="D30" s="883"/>
      <c r="E30" s="883"/>
      <c r="F30" s="883"/>
      <c r="G30" s="883"/>
      <c r="H30" s="883"/>
      <c r="I30" s="883"/>
      <c r="J30" s="883"/>
      <c r="K30" s="883"/>
      <c r="L30" s="883"/>
    </row>
    <row r="31" spans="1:12">
      <c r="A31" s="883" t="s">
        <v>1078</v>
      </c>
      <c r="B31" s="883"/>
      <c r="C31" s="883"/>
      <c r="D31" s="883"/>
      <c r="E31" s="883"/>
      <c r="F31" s="883"/>
      <c r="G31" s="883"/>
      <c r="H31" s="883"/>
      <c r="I31" s="883"/>
      <c r="J31" s="883"/>
      <c r="K31" s="883"/>
      <c r="L31" s="883"/>
    </row>
    <row r="33" spans="1:12" ht="75" customHeight="1">
      <c r="A33" s="889" t="s">
        <v>1079</v>
      </c>
      <c r="B33" s="889"/>
      <c r="C33" s="889"/>
      <c r="D33" s="889"/>
      <c r="E33" s="889"/>
      <c r="F33" s="889"/>
      <c r="G33" s="889"/>
      <c r="H33" s="889"/>
      <c r="I33" s="889"/>
      <c r="J33" s="889"/>
      <c r="K33" s="889"/>
      <c r="L33" s="889"/>
    </row>
    <row r="34" spans="1:12" ht="9.75" customHeight="1" thickBot="1"/>
    <row r="35" spans="1:12" ht="21.75" customHeight="1" thickBot="1">
      <c r="A35" s="318" t="s">
        <v>1179</v>
      </c>
      <c r="B35" s="318"/>
      <c r="C35" s="318"/>
      <c r="D35" s="318"/>
      <c r="E35" s="318"/>
      <c r="F35" s="891"/>
      <c r="G35" s="892"/>
      <c r="H35" s="893"/>
      <c r="I35" s="318"/>
      <c r="J35" s="318"/>
      <c r="K35" s="318"/>
      <c r="L35" s="318"/>
    </row>
    <row r="36" spans="1:12" ht="16.5" thickBot="1"/>
    <row r="37" spans="1:12" ht="16.5" thickTop="1">
      <c r="A37" s="281"/>
      <c r="B37" s="281"/>
      <c r="C37" s="281"/>
      <c r="D37" s="281"/>
      <c r="E37" s="281"/>
      <c r="F37" s="281"/>
      <c r="G37" s="281"/>
      <c r="H37" s="281"/>
      <c r="I37" s="281"/>
      <c r="J37" s="281"/>
      <c r="K37" s="281"/>
      <c r="L37" s="281"/>
    </row>
    <row r="38" spans="1:12">
      <c r="B38" s="200" t="s">
        <v>1080</v>
      </c>
      <c r="H38" s="200" t="s">
        <v>1081</v>
      </c>
    </row>
    <row r="41" spans="1:12">
      <c r="B41" s="282"/>
      <c r="C41" s="282"/>
      <c r="D41" s="282"/>
      <c r="E41" s="282"/>
      <c r="F41" s="282"/>
      <c r="H41" s="282"/>
      <c r="I41" s="282"/>
      <c r="J41" s="282"/>
      <c r="K41" s="282"/>
      <c r="L41" s="282"/>
    </row>
    <row r="42" spans="1:12" s="283" customFormat="1">
      <c r="B42" s="283" t="s">
        <v>294</v>
      </c>
      <c r="H42" s="283" t="s">
        <v>294</v>
      </c>
    </row>
    <row r="44" spans="1:12">
      <c r="B44" s="890" t="str">
        <f>CONCATENATE(Information!E15," ",Information!V15)</f>
        <v xml:space="preserve"> </v>
      </c>
      <c r="C44" s="890"/>
      <c r="D44" s="890"/>
      <c r="E44" s="890"/>
      <c r="F44" s="890"/>
      <c r="H44" s="890">
        <f>'Cemetery Contract'!M50</f>
        <v>0</v>
      </c>
      <c r="I44" s="890"/>
      <c r="J44" s="890"/>
      <c r="K44" s="890"/>
      <c r="L44" s="890"/>
    </row>
    <row r="45" spans="1:12" s="283" customFormat="1">
      <c r="B45" s="283" t="s">
        <v>1082</v>
      </c>
      <c r="H45" s="283" t="s">
        <v>1082</v>
      </c>
    </row>
    <row r="47" spans="1:12">
      <c r="B47" s="637"/>
      <c r="C47" s="637"/>
      <c r="D47" s="637"/>
      <c r="E47" s="637"/>
      <c r="F47" s="637"/>
      <c r="H47" s="637"/>
      <c r="I47" s="637"/>
      <c r="J47" s="637"/>
      <c r="K47" s="637"/>
      <c r="L47" s="637"/>
    </row>
    <row r="48" spans="1:12" s="283" customFormat="1">
      <c r="B48" s="283" t="s">
        <v>234</v>
      </c>
      <c r="H48" s="283" t="s">
        <v>234</v>
      </c>
    </row>
  </sheetData>
  <sheetProtection algorithmName="SHA-512" hashValue="YEzkbeAsaWUgH2FXLhgZcd3LsOj0Bz+CUnvcdw3oj3vwJu/Rrb8s+CgDHIfjm6KxbKGXI5/EybpO2tyLjiT1Vg==" saltValue="fxWi9f3wYEp3otQ90QOb7g==" spinCount="100000" sheet="1" objects="1" scenarios="1"/>
  <mergeCells count="26">
    <mergeCell ref="B47:F47"/>
    <mergeCell ref="H47:L47"/>
    <mergeCell ref="A30:L30"/>
    <mergeCell ref="A31:L31"/>
    <mergeCell ref="A33:L33"/>
    <mergeCell ref="B44:F44"/>
    <mergeCell ref="H44:L44"/>
    <mergeCell ref="F35:H35"/>
    <mergeCell ref="A29:L29"/>
    <mergeCell ref="D14:E14"/>
    <mergeCell ref="D15:E15"/>
    <mergeCell ref="D16:E16"/>
    <mergeCell ref="D17:E17"/>
    <mergeCell ref="B19:K19"/>
    <mergeCell ref="B21:K21"/>
    <mergeCell ref="A23:K23"/>
    <mergeCell ref="A25:L25"/>
    <mergeCell ref="A26:L26"/>
    <mergeCell ref="A27:L27"/>
    <mergeCell ref="A28:L28"/>
    <mergeCell ref="C5:F5"/>
    <mergeCell ref="J5:L5"/>
    <mergeCell ref="A7:L7"/>
    <mergeCell ref="A9:L9"/>
    <mergeCell ref="A12:L12"/>
    <mergeCell ref="F11:G11"/>
  </mergeCells>
  <pageMargins left="0.7" right="0.7" top="0.75" bottom="0.75" header="0.3" footer="0.3"/>
  <pageSetup scale="76" orientation="portrait" horizontalDpi="4294967293"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C0506-7352-440D-9A62-93E27552F5CC}">
  <sheetPr>
    <pageSetUpPr fitToPage="1"/>
  </sheetPr>
  <dimension ref="A1:U60"/>
  <sheetViews>
    <sheetView showGridLines="0" tabSelected="1" workbookViewId="0">
      <selection activeCell="O15" sqref="O15"/>
    </sheetView>
  </sheetViews>
  <sheetFormatPr defaultColWidth="9.28515625" defaultRowHeight="14.25"/>
  <cols>
    <col min="1" max="1" width="12" style="470" customWidth="1"/>
    <col min="2" max="2" width="11.42578125" style="470" customWidth="1"/>
    <col min="3" max="3" width="15.7109375" style="470" customWidth="1"/>
    <col min="4" max="4" width="19.28515625" style="470" customWidth="1"/>
    <col min="5" max="5" width="2.7109375" style="470" customWidth="1"/>
    <col min="6" max="6" width="10.42578125" style="470" customWidth="1"/>
    <col min="7" max="7" width="17.42578125" style="470" customWidth="1"/>
    <col min="8" max="8" width="9.28515625" style="470"/>
    <col min="9" max="9" width="15.28515625" style="470" customWidth="1"/>
    <col min="10" max="10" width="13" style="470" customWidth="1"/>
    <col min="11" max="11" width="22.28515625" style="470" customWidth="1"/>
    <col min="12" max="16384" width="9.28515625" style="470"/>
  </cols>
  <sheetData>
    <row r="1" spans="1:18" ht="22.5" customHeight="1">
      <c r="G1" s="619" t="s">
        <v>1033</v>
      </c>
      <c r="H1" s="619"/>
      <c r="I1" s="619"/>
      <c r="J1" s="619"/>
      <c r="K1" s="619"/>
    </row>
    <row r="2" spans="1:18" ht="22.5" customHeight="1">
      <c r="G2" s="471"/>
      <c r="H2" s="471"/>
      <c r="I2" s="471"/>
      <c r="J2" s="471"/>
      <c r="K2" s="471"/>
    </row>
    <row r="3" spans="1:18" ht="22.5" customHeight="1">
      <c r="G3" s="471"/>
      <c r="H3" s="471"/>
      <c r="I3" s="471"/>
      <c r="J3" s="471"/>
      <c r="K3" s="471"/>
    </row>
    <row r="4" spans="1:18">
      <c r="F4" s="620" t="s">
        <v>1034</v>
      </c>
      <c r="G4" s="620"/>
      <c r="H4" s="620"/>
      <c r="I4" s="620"/>
      <c r="J4" s="620"/>
      <c r="K4" s="620"/>
      <c r="L4" s="472" t="s">
        <v>1047</v>
      </c>
    </row>
    <row r="5" spans="1:18" ht="24" customHeight="1">
      <c r="A5" s="473"/>
      <c r="B5" s="473"/>
      <c r="C5" s="473"/>
      <c r="D5" s="473"/>
      <c r="F5" s="621" t="s">
        <v>1035</v>
      </c>
      <c r="G5" s="621"/>
      <c r="H5" s="621"/>
      <c r="I5" s="621" t="s">
        <v>1036</v>
      </c>
      <c r="J5" s="621"/>
      <c r="K5" s="621"/>
      <c r="L5" s="475" t="s">
        <v>1048</v>
      </c>
      <c r="M5" s="476"/>
      <c r="N5" s="476"/>
      <c r="O5" s="476"/>
      <c r="P5" s="476"/>
      <c r="Q5" s="476"/>
      <c r="R5" s="477"/>
    </row>
    <row r="6" spans="1:18" ht="17.25" customHeight="1">
      <c r="A6" s="622" t="s">
        <v>1037</v>
      </c>
      <c r="B6" s="622"/>
      <c r="C6" s="622"/>
      <c r="D6" s="622"/>
      <c r="F6" s="474" t="s">
        <v>1038</v>
      </c>
      <c r="G6" s="474"/>
      <c r="H6" s="474"/>
      <c r="I6" s="623" t="s">
        <v>1039</v>
      </c>
      <c r="J6" s="623"/>
      <c r="K6" s="623"/>
      <c r="L6" s="479" t="s">
        <v>1050</v>
      </c>
      <c r="M6" s="480"/>
      <c r="N6" s="480"/>
      <c r="O6" s="480"/>
      <c r="P6" s="480"/>
      <c r="Q6" s="480"/>
      <c r="R6" s="481" t="s">
        <v>225</v>
      </c>
    </row>
    <row r="7" spans="1:18" ht="16.5" customHeight="1">
      <c r="A7" s="622"/>
      <c r="B7" s="622"/>
      <c r="C7" s="622"/>
      <c r="D7" s="622"/>
      <c r="F7" s="624" t="s">
        <v>1040</v>
      </c>
      <c r="G7" s="624"/>
      <c r="H7" s="624"/>
      <c r="I7" s="482" t="s">
        <v>1041</v>
      </c>
      <c r="J7" s="482"/>
      <c r="K7" s="482"/>
    </row>
    <row r="8" spans="1:18" ht="17.25" customHeight="1">
      <c r="A8" s="622"/>
      <c r="B8" s="622"/>
      <c r="C8" s="622"/>
      <c r="D8" s="622"/>
      <c r="F8" s="483" t="s">
        <v>1329</v>
      </c>
      <c r="G8" s="484" t="str">
        <f>IF(Information!F3="","",Information!F3)</f>
        <v/>
      </c>
      <c r="H8" s="482"/>
      <c r="I8" s="482" t="s">
        <v>1042</v>
      </c>
      <c r="J8" s="482"/>
      <c r="K8" s="482"/>
    </row>
    <row r="9" spans="1:18" ht="33" customHeight="1">
      <c r="A9" s="485" t="s">
        <v>222</v>
      </c>
      <c r="B9" s="609"/>
      <c r="C9" s="610"/>
      <c r="D9" s="611"/>
      <c r="F9" s="612" t="s">
        <v>1049</v>
      </c>
      <c r="G9" s="613"/>
      <c r="H9" s="613"/>
      <c r="I9" s="613"/>
      <c r="J9" s="613"/>
      <c r="K9" s="614"/>
    </row>
    <row r="10" spans="1:18" ht="22.5" customHeight="1">
      <c r="A10" s="485" t="s">
        <v>1043</v>
      </c>
      <c r="B10" s="615" t="str">
        <f>CONCATENATE(Information!E6," ",Information!L6," ",Information!R6)</f>
        <v xml:space="preserve">  </v>
      </c>
      <c r="C10" s="616"/>
      <c r="D10" s="617"/>
      <c r="F10" s="582" t="s">
        <v>1330</v>
      </c>
      <c r="G10" s="583"/>
      <c r="H10" s="583"/>
      <c r="I10" s="583"/>
      <c r="J10" s="583"/>
      <c r="K10" s="584"/>
    </row>
    <row r="11" spans="1:18" ht="22.5" customHeight="1">
      <c r="A11" s="575" t="s">
        <v>1044</v>
      </c>
      <c r="B11" s="576"/>
      <c r="C11" s="580"/>
      <c r="D11" s="581"/>
      <c r="F11" s="585"/>
      <c r="G11" s="586"/>
      <c r="H11" s="586"/>
      <c r="I11" s="586"/>
      <c r="J11" s="586"/>
      <c r="K11" s="587"/>
    </row>
    <row r="12" spans="1:18" ht="22.5" customHeight="1">
      <c r="A12" s="486" t="s">
        <v>1331</v>
      </c>
      <c r="B12" s="487"/>
      <c r="C12" s="580"/>
      <c r="D12" s="581"/>
      <c r="F12" s="585"/>
      <c r="G12" s="586"/>
      <c r="H12" s="586"/>
      <c r="I12" s="586"/>
      <c r="J12" s="586"/>
      <c r="K12" s="587"/>
    </row>
    <row r="13" spans="1:18" ht="22.5" customHeight="1">
      <c r="A13" s="486" t="s">
        <v>1332</v>
      </c>
      <c r="B13" s="490"/>
      <c r="C13" s="580"/>
      <c r="D13" s="581"/>
      <c r="F13" s="585"/>
      <c r="G13" s="586"/>
      <c r="H13" s="586"/>
      <c r="I13" s="586"/>
      <c r="J13" s="586"/>
      <c r="K13" s="587"/>
    </row>
    <row r="14" spans="1:18" ht="22.5" customHeight="1">
      <c r="A14" s="486" t="s">
        <v>1333</v>
      </c>
      <c r="B14" s="490"/>
      <c r="C14" s="618"/>
      <c r="D14" s="611"/>
      <c r="F14" s="585"/>
      <c r="G14" s="586"/>
      <c r="H14" s="586"/>
      <c r="I14" s="586"/>
      <c r="J14" s="586"/>
      <c r="K14" s="587"/>
    </row>
    <row r="15" spans="1:18" ht="22.5" customHeight="1">
      <c r="A15" s="486" t="s">
        <v>1334</v>
      </c>
      <c r="B15" s="490"/>
      <c r="C15" s="580"/>
      <c r="D15" s="581"/>
      <c r="F15" s="585"/>
      <c r="G15" s="586"/>
      <c r="H15" s="586"/>
      <c r="I15" s="586"/>
      <c r="J15" s="586"/>
      <c r="K15" s="587"/>
    </row>
    <row r="16" spans="1:18" ht="22.5" customHeight="1">
      <c r="A16" s="575" t="s">
        <v>1335</v>
      </c>
      <c r="B16" s="576"/>
      <c r="C16" s="580"/>
      <c r="D16" s="581"/>
      <c r="F16" s="588"/>
      <c r="G16" s="589"/>
      <c r="H16" s="589"/>
      <c r="I16" s="589"/>
      <c r="J16" s="589"/>
      <c r="K16" s="590"/>
    </row>
    <row r="17" spans="1:11" ht="22.5" customHeight="1">
      <c r="A17" s="486" t="s">
        <v>1045</v>
      </c>
      <c r="B17" s="487"/>
      <c r="C17" s="580"/>
      <c r="D17" s="581"/>
      <c r="F17" s="585" t="s">
        <v>320</v>
      </c>
      <c r="G17" s="586"/>
      <c r="H17" s="586"/>
      <c r="I17" s="586"/>
      <c r="J17" s="586"/>
      <c r="K17" s="587"/>
    </row>
    <row r="18" spans="1:11" ht="22.5" customHeight="1">
      <c r="A18" s="486" t="s">
        <v>1336</v>
      </c>
      <c r="B18" s="487"/>
      <c r="C18" s="580"/>
      <c r="D18" s="581"/>
      <c r="F18" s="585"/>
      <c r="G18" s="586"/>
      <c r="H18" s="586"/>
      <c r="I18" s="586"/>
      <c r="J18" s="586"/>
      <c r="K18" s="587"/>
    </row>
    <row r="19" spans="1:11" ht="22.5" customHeight="1">
      <c r="A19" s="486" t="s">
        <v>1337</v>
      </c>
      <c r="B19" s="487"/>
      <c r="C19" s="580"/>
      <c r="D19" s="581"/>
      <c r="F19" s="585"/>
      <c r="G19" s="586"/>
      <c r="H19" s="586"/>
      <c r="I19" s="586"/>
      <c r="J19" s="586"/>
      <c r="K19" s="587"/>
    </row>
    <row r="20" spans="1:11" ht="22.5" customHeight="1">
      <c r="A20" s="486" t="s">
        <v>1338</v>
      </c>
      <c r="B20" s="487"/>
      <c r="C20" s="580"/>
      <c r="D20" s="581"/>
      <c r="F20" s="585"/>
      <c r="G20" s="586"/>
      <c r="H20" s="586"/>
      <c r="I20" s="586"/>
      <c r="J20" s="586"/>
      <c r="K20" s="587"/>
    </row>
    <row r="21" spans="1:11" ht="22.5" customHeight="1">
      <c r="A21" s="575" t="s">
        <v>1339</v>
      </c>
      <c r="B21" s="576"/>
      <c r="C21" s="577"/>
      <c r="D21" s="578"/>
      <c r="F21" s="588"/>
      <c r="G21" s="589"/>
      <c r="H21" s="589"/>
      <c r="I21" s="589"/>
      <c r="J21" s="589"/>
      <c r="K21" s="590"/>
    </row>
    <row r="22" spans="1:11" ht="22.5" customHeight="1">
      <c r="A22" s="575" t="s">
        <v>1340</v>
      </c>
      <c r="B22" s="576"/>
      <c r="C22" s="580"/>
      <c r="D22" s="581"/>
      <c r="F22" s="582" t="s">
        <v>1341</v>
      </c>
      <c r="G22" s="583"/>
      <c r="H22" s="583"/>
      <c r="I22" s="583"/>
      <c r="J22" s="583"/>
      <c r="K22" s="584"/>
    </row>
    <row r="23" spans="1:11" ht="11.25" customHeight="1">
      <c r="A23" s="486"/>
      <c r="B23" s="487"/>
      <c r="C23" s="488"/>
      <c r="D23" s="489"/>
      <c r="F23" s="585"/>
      <c r="G23" s="586"/>
      <c r="H23" s="586"/>
      <c r="I23" s="586"/>
      <c r="J23" s="586"/>
      <c r="K23" s="587"/>
    </row>
    <row r="24" spans="1:11" ht="22.5" customHeight="1">
      <c r="A24" s="591" t="s">
        <v>1342</v>
      </c>
      <c r="B24" s="591"/>
      <c r="C24" s="591"/>
      <c r="D24" s="591"/>
      <c r="F24" s="585"/>
      <c r="G24" s="586"/>
      <c r="H24" s="586"/>
      <c r="I24" s="586"/>
      <c r="J24" s="586"/>
      <c r="K24" s="587"/>
    </row>
    <row r="25" spans="1:11" ht="16.5" customHeight="1">
      <c r="A25" s="492"/>
      <c r="B25" s="491">
        <f>Information!G42</f>
        <v>0</v>
      </c>
      <c r="C25" s="492"/>
      <c r="D25" s="492"/>
      <c r="F25" s="585"/>
      <c r="G25" s="586"/>
      <c r="H25" s="586"/>
      <c r="I25" s="586"/>
      <c r="J25" s="586"/>
      <c r="K25" s="587"/>
    </row>
    <row r="26" spans="1:11" ht="22.5" customHeight="1">
      <c r="A26" s="493" t="s">
        <v>846</v>
      </c>
      <c r="B26" s="493"/>
      <c r="C26" s="492">
        <f>Information!Y6</f>
        <v>0</v>
      </c>
      <c r="D26" s="492"/>
      <c r="F26" s="588"/>
      <c r="G26" s="589"/>
      <c r="H26" s="589"/>
      <c r="I26" s="589"/>
      <c r="J26" s="589"/>
      <c r="K26" s="590"/>
    </row>
    <row r="27" spans="1:11" ht="22.5" customHeight="1">
      <c r="A27" s="493"/>
      <c r="B27" s="493"/>
      <c r="C27" s="493"/>
      <c r="D27" s="493"/>
      <c r="F27" s="592" t="s">
        <v>1343</v>
      </c>
      <c r="G27" s="593"/>
      <c r="H27" s="593"/>
      <c r="I27" s="593"/>
      <c r="J27" s="593"/>
      <c r="K27" s="594"/>
    </row>
    <row r="28" spans="1:11" ht="22.5" customHeight="1">
      <c r="A28" s="493"/>
      <c r="B28" s="493"/>
      <c r="C28" s="493"/>
      <c r="D28" s="493"/>
      <c r="F28" s="595"/>
      <c r="G28" s="596"/>
      <c r="H28" s="596"/>
      <c r="I28" s="596"/>
      <c r="J28" s="596"/>
      <c r="K28" s="597"/>
    </row>
    <row r="29" spans="1:11" ht="22.5" customHeight="1">
      <c r="A29" s="494"/>
      <c r="B29" s="493"/>
      <c r="C29" s="493"/>
      <c r="D29" s="493"/>
      <c r="F29" s="595"/>
      <c r="G29" s="596"/>
      <c r="H29" s="596"/>
      <c r="I29" s="596"/>
      <c r="J29" s="596"/>
      <c r="K29" s="597"/>
    </row>
    <row r="30" spans="1:11" ht="22.5" customHeight="1">
      <c r="A30" s="493"/>
      <c r="B30" s="493"/>
      <c r="C30" s="601"/>
      <c r="D30" s="601"/>
      <c r="F30" s="598"/>
      <c r="G30" s="599"/>
      <c r="H30" s="599"/>
      <c r="I30" s="599"/>
      <c r="J30" s="599"/>
      <c r="K30" s="600"/>
    </row>
    <row r="31" spans="1:11" ht="22.5" customHeight="1" thickBot="1">
      <c r="A31" s="493"/>
      <c r="B31" s="493"/>
      <c r="C31" s="493"/>
      <c r="D31" s="493"/>
      <c r="F31" s="495"/>
      <c r="G31" s="495"/>
      <c r="H31" s="495"/>
      <c r="I31" s="495"/>
      <c r="J31" s="495"/>
      <c r="K31" s="495"/>
    </row>
    <row r="32" spans="1:11" ht="22.5" customHeight="1" thickTop="1">
      <c r="A32" s="602" t="s">
        <v>1344</v>
      </c>
      <c r="B32" s="603"/>
      <c r="C32" s="603"/>
      <c r="D32" s="603"/>
      <c r="E32" s="603"/>
      <c r="F32" s="603"/>
      <c r="G32" s="603"/>
      <c r="H32" s="603"/>
      <c r="I32" s="603"/>
      <c r="J32" s="603"/>
      <c r="K32" s="604"/>
    </row>
    <row r="33" spans="1:21" ht="73.900000000000006" customHeight="1">
      <c r="A33" s="605"/>
      <c r="B33" s="606"/>
      <c r="C33" s="606"/>
      <c r="D33" s="606"/>
      <c r="E33" s="606"/>
      <c r="F33" s="606"/>
      <c r="G33" s="606"/>
      <c r="H33" s="606"/>
      <c r="I33" s="606"/>
      <c r="J33" s="606"/>
      <c r="K33" s="607"/>
      <c r="L33" s="469"/>
      <c r="M33" s="469"/>
      <c r="N33" s="469"/>
      <c r="O33" s="469"/>
      <c r="P33" s="469"/>
      <c r="Q33" s="469"/>
      <c r="R33" s="469"/>
      <c r="S33" s="469"/>
      <c r="T33" s="469"/>
      <c r="U33" s="469"/>
    </row>
    <row r="34" spans="1:21" s="496" customFormat="1" ht="12.4" customHeight="1">
      <c r="A34" s="605"/>
      <c r="B34" s="606"/>
      <c r="C34" s="606"/>
      <c r="D34" s="606"/>
      <c r="E34" s="606"/>
      <c r="F34" s="606"/>
      <c r="G34" s="606"/>
      <c r="H34" s="606"/>
      <c r="I34" s="606"/>
      <c r="J34" s="606"/>
      <c r="K34" s="607"/>
      <c r="L34" s="470"/>
      <c r="M34" s="470"/>
      <c r="N34" s="470"/>
      <c r="O34" s="470"/>
      <c r="P34" s="470"/>
      <c r="Q34" s="470"/>
      <c r="R34" s="470"/>
      <c r="S34" s="470"/>
      <c r="T34" s="470"/>
      <c r="U34" s="470"/>
    </row>
    <row r="35" spans="1:21" s="497" customFormat="1" ht="12.4" customHeight="1">
      <c r="A35" s="605"/>
      <c r="B35" s="606"/>
      <c r="C35" s="606"/>
      <c r="D35" s="606"/>
      <c r="E35" s="606"/>
      <c r="F35" s="606"/>
      <c r="G35" s="606"/>
      <c r="H35" s="606"/>
      <c r="I35" s="606"/>
      <c r="J35" s="606"/>
      <c r="K35" s="607"/>
      <c r="L35" s="496"/>
      <c r="M35" s="496"/>
      <c r="N35" s="496"/>
      <c r="O35" s="496"/>
      <c r="P35" s="496"/>
      <c r="Q35" s="496"/>
      <c r="R35" s="496"/>
      <c r="S35" s="496"/>
      <c r="T35" s="496"/>
      <c r="U35" s="496"/>
    </row>
    <row r="36" spans="1:21" s="497" customFormat="1" ht="12.4" customHeight="1">
      <c r="A36" s="605"/>
      <c r="B36" s="606"/>
      <c r="C36" s="606"/>
      <c r="D36" s="606"/>
      <c r="E36" s="606"/>
      <c r="F36" s="606"/>
      <c r="G36" s="606"/>
      <c r="H36" s="606"/>
      <c r="I36" s="606"/>
      <c r="J36" s="606"/>
      <c r="K36" s="607"/>
    </row>
    <row r="37" spans="1:21" s="497" customFormat="1" ht="12.4" customHeight="1">
      <c r="A37" s="605"/>
      <c r="B37" s="606"/>
      <c r="C37" s="606"/>
      <c r="D37" s="606"/>
      <c r="E37" s="606"/>
      <c r="F37" s="606"/>
      <c r="G37" s="606"/>
      <c r="H37" s="606"/>
      <c r="I37" s="606"/>
      <c r="J37" s="606"/>
      <c r="K37" s="607"/>
    </row>
    <row r="38" spans="1:21" s="497" customFormat="1" ht="12.4" customHeight="1">
      <c r="A38" s="605"/>
      <c r="B38" s="606"/>
      <c r="C38" s="606"/>
      <c r="D38" s="606"/>
      <c r="E38" s="606"/>
      <c r="F38" s="606"/>
      <c r="G38" s="606"/>
      <c r="H38" s="606"/>
      <c r="I38" s="606"/>
      <c r="J38" s="606"/>
      <c r="K38" s="607"/>
    </row>
    <row r="39" spans="1:21" s="497" customFormat="1" ht="12.4" customHeight="1">
      <c r="A39" s="605"/>
      <c r="B39" s="606"/>
      <c r="C39" s="606"/>
      <c r="D39" s="606"/>
      <c r="E39" s="606"/>
      <c r="F39" s="606"/>
      <c r="G39" s="606"/>
      <c r="H39" s="606"/>
      <c r="I39" s="606"/>
      <c r="J39" s="606"/>
      <c r="K39" s="607"/>
    </row>
    <row r="40" spans="1:21" s="497" customFormat="1" ht="12.4" customHeight="1">
      <c r="A40" s="605"/>
      <c r="B40" s="606"/>
      <c r="C40" s="606"/>
      <c r="D40" s="606"/>
      <c r="E40" s="606"/>
      <c r="F40" s="606"/>
      <c r="G40" s="606"/>
      <c r="H40" s="606"/>
      <c r="I40" s="606"/>
      <c r="J40" s="606"/>
      <c r="K40" s="607"/>
    </row>
    <row r="41" spans="1:21" s="497" customFormat="1" ht="12.4" customHeight="1">
      <c r="A41" s="605"/>
      <c r="B41" s="606"/>
      <c r="C41" s="606"/>
      <c r="D41" s="606"/>
      <c r="E41" s="606"/>
      <c r="F41" s="606"/>
      <c r="G41" s="606"/>
      <c r="H41" s="606"/>
      <c r="I41" s="606"/>
      <c r="J41" s="606"/>
      <c r="K41" s="607"/>
    </row>
    <row r="42" spans="1:21" ht="11.25" customHeight="1">
      <c r="A42" s="498"/>
      <c r="B42" s="499"/>
      <c r="C42" s="499"/>
      <c r="D42" s="499"/>
      <c r="E42" s="499"/>
      <c r="F42" s="499"/>
      <c r="G42" s="499"/>
      <c r="H42" s="499"/>
      <c r="I42" s="499"/>
      <c r="J42" s="499"/>
      <c r="K42" s="500"/>
      <c r="L42" s="497"/>
      <c r="M42" s="497"/>
      <c r="N42" s="497"/>
      <c r="O42" s="497"/>
      <c r="P42" s="497"/>
      <c r="Q42" s="497"/>
      <c r="R42" s="497"/>
      <c r="S42" s="497"/>
      <c r="T42" s="497"/>
      <c r="U42" s="497"/>
    </row>
    <row r="43" spans="1:21" ht="11.25" customHeight="1">
      <c r="A43" s="501" t="s">
        <v>1345</v>
      </c>
      <c r="B43" s="499"/>
      <c r="C43" s="499"/>
      <c r="D43" s="502"/>
      <c r="E43" s="499"/>
      <c r="F43" s="503" t="s">
        <v>1112</v>
      </c>
      <c r="G43" s="499"/>
      <c r="H43" s="499"/>
      <c r="I43" s="499"/>
      <c r="J43" s="499"/>
      <c r="K43" s="500"/>
      <c r="L43" s="497"/>
      <c r="M43" s="497"/>
      <c r="N43" s="497"/>
      <c r="O43" s="497"/>
      <c r="P43" s="497"/>
      <c r="Q43" s="497"/>
      <c r="R43" s="497"/>
      <c r="S43" s="497"/>
      <c r="T43" s="497"/>
      <c r="U43" s="497"/>
    </row>
    <row r="44" spans="1:21" ht="9.4" customHeight="1">
      <c r="A44" s="503"/>
      <c r="B44" s="499"/>
      <c r="C44" s="499"/>
      <c r="D44" s="499"/>
      <c r="E44" s="499"/>
      <c r="F44" s="503"/>
      <c r="G44" s="499"/>
      <c r="H44" s="499"/>
      <c r="I44" s="499"/>
      <c r="J44" s="499"/>
      <c r="K44" s="504"/>
      <c r="L44" s="497"/>
      <c r="M44" s="497"/>
      <c r="N44" s="497"/>
      <c r="O44" s="497"/>
      <c r="P44" s="497"/>
      <c r="Q44" s="497"/>
      <c r="R44" s="497"/>
      <c r="S44" s="497"/>
      <c r="T44" s="497"/>
      <c r="U44" s="497"/>
    </row>
    <row r="45" spans="1:21" ht="10.15" customHeight="1">
      <c r="A45" s="505"/>
      <c r="B45" s="506"/>
      <c r="C45" s="506"/>
      <c r="D45" s="506"/>
      <c r="E45" s="507"/>
      <c r="F45" s="506"/>
      <c r="G45" s="506"/>
      <c r="H45" s="508"/>
      <c r="I45" s="608"/>
      <c r="J45" s="608"/>
      <c r="K45" s="509" t="s">
        <v>1346</v>
      </c>
      <c r="L45" s="497"/>
      <c r="M45" s="497"/>
      <c r="N45" s="497"/>
      <c r="O45" s="497"/>
      <c r="P45" s="497"/>
      <c r="Q45" s="497"/>
      <c r="R45" s="497"/>
      <c r="S45" s="497"/>
      <c r="T45" s="497"/>
      <c r="U45" s="497"/>
    </row>
    <row r="46" spans="1:21" ht="30" customHeight="1">
      <c r="A46" s="505"/>
      <c r="B46" s="506"/>
      <c r="C46" s="506"/>
      <c r="D46" s="506"/>
      <c r="E46" s="506"/>
      <c r="F46" s="506"/>
      <c r="G46" s="506"/>
      <c r="H46" s="510"/>
      <c r="I46" s="608"/>
      <c r="J46" s="608"/>
      <c r="K46" s="511" t="b">
        <v>0</v>
      </c>
    </row>
    <row r="47" spans="1:21" ht="13.15" customHeight="1">
      <c r="A47" s="569" t="s">
        <v>1347</v>
      </c>
      <c r="B47" s="570"/>
      <c r="C47" s="570"/>
      <c r="D47" s="570"/>
      <c r="F47" s="512"/>
      <c r="G47" s="512"/>
      <c r="H47" s="512"/>
      <c r="I47" s="512" t="s">
        <v>428</v>
      </c>
      <c r="J47" s="512"/>
      <c r="K47" s="513"/>
    </row>
    <row r="48" spans="1:21" ht="12" customHeight="1">
      <c r="A48" s="514"/>
      <c r="B48" s="515"/>
      <c r="C48" s="515"/>
      <c r="D48" s="515"/>
      <c r="F48" s="516"/>
      <c r="G48" s="516"/>
      <c r="H48" s="516"/>
      <c r="I48" s="516"/>
      <c r="J48" s="516"/>
      <c r="K48" s="517"/>
    </row>
    <row r="49" spans="1:11" ht="18" customHeight="1">
      <c r="A49" s="571" t="str">
        <f>IF([1]Information!E15="","",[1]Information!E15)</f>
        <v/>
      </c>
      <c r="B49" s="572"/>
      <c r="C49" s="572"/>
      <c r="D49" s="572"/>
      <c r="F49" s="572"/>
      <c r="G49" s="572"/>
      <c r="H49" s="572"/>
      <c r="I49" s="572"/>
      <c r="J49" s="518"/>
      <c r="K49" s="519"/>
    </row>
    <row r="50" spans="1:11" ht="22.5" customHeight="1">
      <c r="A50" s="569" t="s">
        <v>1348</v>
      </c>
      <c r="B50" s="570"/>
      <c r="C50" s="570"/>
      <c r="D50" s="570"/>
      <c r="F50" s="579" t="s">
        <v>1349</v>
      </c>
      <c r="G50" s="579"/>
      <c r="H50" s="579"/>
      <c r="I50" s="579"/>
      <c r="J50" s="579"/>
      <c r="K50" s="520"/>
    </row>
    <row r="51" spans="1:11" ht="23.25" customHeight="1">
      <c r="A51" s="566" t="str">
        <f>IF([1]Information!T21="","",[1]Information!T21)</f>
        <v/>
      </c>
      <c r="B51" s="567"/>
      <c r="C51" s="567"/>
      <c r="D51" s="567"/>
      <c r="F51" s="568"/>
      <c r="G51" s="568"/>
      <c r="H51" s="568"/>
      <c r="I51" s="568"/>
      <c r="J51" s="568"/>
      <c r="K51" s="519"/>
    </row>
    <row r="52" spans="1:11" ht="22.5" customHeight="1">
      <c r="A52" s="569" t="s">
        <v>1350</v>
      </c>
      <c r="B52" s="570"/>
      <c r="C52" s="570"/>
      <c r="D52" s="570"/>
      <c r="F52" s="521"/>
      <c r="G52" s="521"/>
      <c r="H52" s="521"/>
      <c r="I52" s="521"/>
      <c r="J52" s="521"/>
      <c r="K52" s="519"/>
    </row>
    <row r="53" spans="1:11" ht="19.899999999999999" customHeight="1">
      <c r="A53" s="571" t="str">
        <f>IF([1]Information!Y6="","",[1]Information!Y6)</f>
        <v/>
      </c>
      <c r="B53" s="572"/>
      <c r="C53" s="572"/>
      <c r="D53" s="572"/>
      <c r="F53" s="568"/>
      <c r="G53" s="568"/>
      <c r="H53" s="568"/>
      <c r="I53" s="568"/>
      <c r="J53" s="568"/>
      <c r="K53" s="519"/>
    </row>
    <row r="54" spans="1:11" ht="22.5" customHeight="1" thickBot="1">
      <c r="A54" s="573" t="s">
        <v>1351</v>
      </c>
      <c r="B54" s="574"/>
      <c r="C54" s="574"/>
      <c r="D54" s="574"/>
      <c r="E54" s="523"/>
      <c r="F54" s="523"/>
      <c r="G54" s="523"/>
      <c r="H54" s="523"/>
      <c r="I54" s="523"/>
      <c r="J54" s="523"/>
      <c r="K54" s="524"/>
    </row>
    <row r="55" spans="1:11" ht="20.65" customHeight="1" thickTop="1">
      <c r="A55" s="515"/>
      <c r="B55" s="515"/>
      <c r="C55" s="515"/>
      <c r="D55" s="515"/>
      <c r="E55" s="525"/>
    </row>
    <row r="56" spans="1:11" ht="27.75" customHeight="1">
      <c r="A56" s="562"/>
      <c r="B56" s="562"/>
      <c r="C56" s="562"/>
      <c r="D56" s="562"/>
      <c r="F56" s="563"/>
      <c r="G56" s="563"/>
      <c r="H56" s="563"/>
      <c r="I56" s="563"/>
      <c r="J56" s="563"/>
    </row>
    <row r="57" spans="1:11" ht="27.75" customHeight="1">
      <c r="A57" s="564"/>
      <c r="B57" s="564"/>
      <c r="C57" s="564"/>
      <c r="D57" s="564"/>
      <c r="F57" s="565"/>
      <c r="G57" s="565"/>
      <c r="H57" s="565"/>
      <c r="I57" s="565"/>
      <c r="J57" s="565"/>
    </row>
    <row r="58" spans="1:11" ht="27.75" customHeight="1">
      <c r="A58" s="515"/>
      <c r="B58" s="515"/>
      <c r="C58" s="515"/>
      <c r="D58" s="515"/>
      <c r="F58" s="526"/>
      <c r="G58" s="526"/>
      <c r="H58" s="526"/>
      <c r="I58" s="526"/>
      <c r="J58" s="526"/>
    </row>
    <row r="59" spans="1:11" ht="9.75" customHeight="1">
      <c r="A59" s="515"/>
      <c r="B59" s="515"/>
      <c r="C59" s="515"/>
      <c r="D59" s="515"/>
    </row>
    <row r="60" spans="1:11" ht="22.5" customHeight="1"/>
  </sheetData>
  <mergeCells count="49">
    <mergeCell ref="G1:K1"/>
    <mergeCell ref="F4:K4"/>
    <mergeCell ref="F5:H5"/>
    <mergeCell ref="I5:K5"/>
    <mergeCell ref="A6:D8"/>
    <mergeCell ref="I6:K6"/>
    <mergeCell ref="F7:H7"/>
    <mergeCell ref="B9:D9"/>
    <mergeCell ref="F9:K9"/>
    <mergeCell ref="B10:D10"/>
    <mergeCell ref="F10:K16"/>
    <mergeCell ref="A11:B11"/>
    <mergeCell ref="C11:D11"/>
    <mergeCell ref="C12:D12"/>
    <mergeCell ref="C13:D13"/>
    <mergeCell ref="C14:D14"/>
    <mergeCell ref="C15:D15"/>
    <mergeCell ref="A16:B16"/>
    <mergeCell ref="C16:D16"/>
    <mergeCell ref="C17:D17"/>
    <mergeCell ref="F17:K21"/>
    <mergeCell ref="C18:D18"/>
    <mergeCell ref="C19:D19"/>
    <mergeCell ref="C20:D20"/>
    <mergeCell ref="A21:B21"/>
    <mergeCell ref="C21:D21"/>
    <mergeCell ref="A50:D50"/>
    <mergeCell ref="F50:J50"/>
    <mergeCell ref="A22:B22"/>
    <mergeCell ref="C22:D22"/>
    <mergeCell ref="F22:K26"/>
    <mergeCell ref="A24:D24"/>
    <mergeCell ref="F27:K30"/>
    <mergeCell ref="C30:D30"/>
    <mergeCell ref="A32:K41"/>
    <mergeCell ref="I45:J46"/>
    <mergeCell ref="A47:D47"/>
    <mergeCell ref="A49:D49"/>
    <mergeCell ref="F49:I49"/>
    <mergeCell ref="A56:D56"/>
    <mergeCell ref="F56:J56"/>
    <mergeCell ref="A57:D57"/>
    <mergeCell ref="F57:J57"/>
    <mergeCell ref="A51:D51"/>
    <mergeCell ref="F51:J51"/>
    <mergeCell ref="A52:D52"/>
    <mergeCell ref="A53:D53"/>
    <mergeCell ref="F53:J53"/>
    <mergeCell ref="A54:D54"/>
  </mergeCells>
  <pageMargins left="0.44" right="0.17" top="0.21" bottom="0.4" header="0.2" footer="0.17"/>
  <pageSetup scale="69" fitToHeight="0" orientation="portrait" r:id="rId1"/>
  <headerFooter>
    <oddFooter>&amp;L&amp;Z&amp;F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56673" r:id="rId4" name="Check Box 1">
              <controlPr locked="0" defaultSize="0" autoFill="0" autoLine="0" autoPict="0">
                <anchor moveWithCells="1">
                  <from>
                    <xdr:col>2</xdr:col>
                    <xdr:colOff>114300</xdr:colOff>
                    <xdr:row>20</xdr:row>
                    <xdr:rowOff>19050</xdr:rowOff>
                  </from>
                  <to>
                    <xdr:col>2</xdr:col>
                    <xdr:colOff>790575</xdr:colOff>
                    <xdr:row>21</xdr:row>
                    <xdr:rowOff>19050</xdr:rowOff>
                  </to>
                </anchor>
              </controlPr>
            </control>
          </mc:Choice>
        </mc:AlternateContent>
        <mc:AlternateContent xmlns:mc="http://schemas.openxmlformats.org/markup-compatibility/2006">
          <mc:Choice Requires="x14">
            <control shapeId="156674" r:id="rId5" name="Check Box 2">
              <controlPr defaultSize="0" autoFill="0" autoLine="0" autoPict="0">
                <anchor moveWithCells="1">
                  <from>
                    <xdr:col>2</xdr:col>
                    <xdr:colOff>942975</xdr:colOff>
                    <xdr:row>20</xdr:row>
                    <xdr:rowOff>19050</xdr:rowOff>
                  </from>
                  <to>
                    <xdr:col>3</xdr:col>
                    <xdr:colOff>666750</xdr:colOff>
                    <xdr:row>21</xdr:row>
                    <xdr:rowOff>9525</xdr:rowOff>
                  </to>
                </anchor>
              </controlPr>
            </control>
          </mc:Choice>
        </mc:AlternateContent>
        <mc:AlternateContent xmlns:mc="http://schemas.openxmlformats.org/markup-compatibility/2006">
          <mc:Choice Requires="x14">
            <control shapeId="156675" r:id="rId6" name="Check Box 3">
              <controlPr defaultSize="0" autoFill="0" autoLine="0" autoPict="0">
                <anchor moveWithCells="1">
                  <from>
                    <xdr:col>6</xdr:col>
                    <xdr:colOff>285750</xdr:colOff>
                    <xdr:row>7</xdr:row>
                    <xdr:rowOff>190500</xdr:rowOff>
                  </from>
                  <to>
                    <xdr:col>6</xdr:col>
                    <xdr:colOff>1009650</xdr:colOff>
                    <xdr:row>8</xdr:row>
                    <xdr:rowOff>200025</xdr:rowOff>
                  </to>
                </anchor>
              </controlPr>
            </control>
          </mc:Choice>
        </mc:AlternateContent>
        <mc:AlternateContent xmlns:mc="http://schemas.openxmlformats.org/markup-compatibility/2006">
          <mc:Choice Requires="x14">
            <control shapeId="156676" r:id="rId7" name="Check Box 4">
              <controlPr defaultSize="0" autoFill="0" autoLine="0" autoPict="0">
                <anchor moveWithCells="1">
                  <from>
                    <xdr:col>6</xdr:col>
                    <xdr:colOff>285750</xdr:colOff>
                    <xdr:row>8</xdr:row>
                    <xdr:rowOff>142875</xdr:rowOff>
                  </from>
                  <to>
                    <xdr:col>6</xdr:col>
                    <xdr:colOff>1085850</xdr:colOff>
                    <xdr:row>8</xdr:row>
                    <xdr:rowOff>400050</xdr:rowOff>
                  </to>
                </anchor>
              </controlPr>
            </control>
          </mc:Choice>
        </mc:AlternateContent>
        <mc:AlternateContent xmlns:mc="http://schemas.openxmlformats.org/markup-compatibility/2006">
          <mc:Choice Requires="x14">
            <control shapeId="156677" r:id="rId8" name="Check Box 5">
              <controlPr defaultSize="0" autoFill="0" autoLine="0" autoPict="0">
                <anchor moveWithCells="1">
                  <from>
                    <xdr:col>8</xdr:col>
                    <xdr:colOff>304800</xdr:colOff>
                    <xdr:row>7</xdr:row>
                    <xdr:rowOff>180975</xdr:rowOff>
                  </from>
                  <to>
                    <xdr:col>9</xdr:col>
                    <xdr:colOff>476250</xdr:colOff>
                    <xdr:row>8</xdr:row>
                    <xdr:rowOff>228600</xdr:rowOff>
                  </to>
                </anchor>
              </controlPr>
            </control>
          </mc:Choice>
        </mc:AlternateContent>
        <mc:AlternateContent xmlns:mc="http://schemas.openxmlformats.org/markup-compatibility/2006">
          <mc:Choice Requires="x14">
            <control shapeId="156678" r:id="rId9" name="Check Box 6">
              <controlPr defaultSize="0" autoFill="0" autoLine="0" autoPict="0">
                <anchor moveWithCells="1">
                  <from>
                    <xdr:col>9</xdr:col>
                    <xdr:colOff>552450</xdr:colOff>
                    <xdr:row>7</xdr:row>
                    <xdr:rowOff>180975</xdr:rowOff>
                  </from>
                  <to>
                    <xdr:col>10</xdr:col>
                    <xdr:colOff>304800</xdr:colOff>
                    <xdr:row>8</xdr:row>
                    <xdr:rowOff>209550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8772FBB1-B844-4617-9CB4-D9BB43221DB6}">
          <x14:formula1>
            <xm:f>'IOA Legend'!$R$3:$R$64</xm:f>
          </x14:formula1>
          <xm:sqref>C13:D13</xm:sqref>
        </x14:dataValidation>
        <x14:dataValidation type="list" allowBlank="1" showInputMessage="1" showErrorMessage="1" xr:uid="{F063435A-D98A-4403-93D1-0AF4AB3ED02B}">
          <x14:formula1>
            <xm:f>'IOA Legend'!$K$2:$K$13</xm:f>
          </x14:formula1>
          <xm:sqref>C14:D14</xm:sqref>
        </x14:dataValidation>
        <x14:dataValidation type="list" allowBlank="1" showInputMessage="1" showErrorMessage="1" xr:uid="{2A425D16-48FB-46C2-A70A-C0E0F7D7735C}">
          <x14:formula1>
            <xm:f>'IOA Legend'!$M$2:$M$12</xm:f>
          </x14:formula1>
          <xm:sqref>C15:D15</xm:sqref>
        </x14:dataValidation>
        <x14:dataValidation type="list" allowBlank="1" showInputMessage="1" showErrorMessage="1" xr:uid="{C7AD2FA3-EB93-4B7E-BA3E-8992B1DC298F}">
          <x14:formula1>
            <xm:f>'IOA Legend'!$L$2:$L$7</xm:f>
          </x14:formula1>
          <xm:sqref>C16:D16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DC698-84D5-49E0-B383-5D08957F150D}">
  <sheetPr>
    <pageSetUpPr fitToPage="1"/>
  </sheetPr>
  <dimension ref="A1:U59"/>
  <sheetViews>
    <sheetView showGridLines="0" topLeftCell="A7" zoomScaleNormal="100" workbookViewId="0">
      <selection activeCell="C26" sqref="C26:D26"/>
    </sheetView>
  </sheetViews>
  <sheetFormatPr defaultColWidth="9.28515625" defaultRowHeight="14.25"/>
  <cols>
    <col min="1" max="1" width="12" style="470" customWidth="1"/>
    <col min="2" max="2" width="11.42578125" style="470" customWidth="1"/>
    <col min="3" max="3" width="15.7109375" style="470" customWidth="1"/>
    <col min="4" max="4" width="19.28515625" style="470" customWidth="1"/>
    <col min="5" max="5" width="2.7109375" style="470" customWidth="1"/>
    <col min="6" max="6" width="10.42578125" style="470" customWidth="1"/>
    <col min="7" max="7" width="17.42578125" style="470" customWidth="1"/>
    <col min="8" max="8" width="9.28515625" style="470"/>
    <col min="9" max="9" width="15.28515625" style="470" customWidth="1"/>
    <col min="10" max="10" width="13" style="470" customWidth="1"/>
    <col min="11" max="11" width="22.28515625" style="470" customWidth="1"/>
    <col min="12" max="16384" width="9.28515625" style="470"/>
  </cols>
  <sheetData>
    <row r="1" spans="1:18" ht="22.5" customHeight="1">
      <c r="G1" s="619" t="s">
        <v>1033</v>
      </c>
      <c r="H1" s="619"/>
      <c r="I1" s="619"/>
      <c r="J1" s="619"/>
      <c r="K1" s="619"/>
    </row>
    <row r="2" spans="1:18" ht="22.5" customHeight="1">
      <c r="G2" s="471"/>
      <c r="H2" s="471"/>
      <c r="I2" s="471"/>
      <c r="J2" s="471"/>
      <c r="K2" s="471"/>
    </row>
    <row r="3" spans="1:18" ht="12" customHeight="1">
      <c r="F3" s="620" t="s">
        <v>1034</v>
      </c>
      <c r="G3" s="620"/>
      <c r="H3" s="620"/>
      <c r="I3" s="620"/>
      <c r="J3" s="620"/>
      <c r="K3" s="620"/>
    </row>
    <row r="4" spans="1:18">
      <c r="F4" s="527" t="s">
        <v>1329</v>
      </c>
      <c r="G4" s="484" t="str">
        <f>IF(Information!F3="","",Information!F3)</f>
        <v/>
      </c>
      <c r="H4" s="527"/>
      <c r="I4" s="527"/>
      <c r="J4" s="527"/>
      <c r="K4" s="527"/>
      <c r="L4" s="472" t="s">
        <v>1047</v>
      </c>
    </row>
    <row r="5" spans="1:18" ht="24" customHeight="1">
      <c r="A5" s="473"/>
      <c r="B5" s="473"/>
      <c r="C5" s="473"/>
      <c r="D5" s="473"/>
      <c r="F5" s="621" t="s">
        <v>1035</v>
      </c>
      <c r="G5" s="621"/>
      <c r="H5" s="621"/>
      <c r="I5" s="621" t="s">
        <v>1036</v>
      </c>
      <c r="J5" s="621"/>
      <c r="K5" s="621"/>
      <c r="L5" s="475" t="s">
        <v>1048</v>
      </c>
      <c r="M5" s="476"/>
      <c r="N5" s="476"/>
      <c r="O5" s="476"/>
      <c r="P5" s="476"/>
      <c r="Q5" s="476"/>
      <c r="R5" s="477"/>
    </row>
    <row r="6" spans="1:18" ht="17.25" customHeight="1">
      <c r="A6" s="622" t="s">
        <v>1037</v>
      </c>
      <c r="B6" s="622"/>
      <c r="C6" s="622"/>
      <c r="D6" s="622"/>
      <c r="F6" s="474" t="s">
        <v>1038</v>
      </c>
      <c r="G6" s="474"/>
      <c r="H6" s="474"/>
      <c r="I6" s="482" t="s">
        <v>1352</v>
      </c>
      <c r="J6" s="478"/>
      <c r="K6" s="478"/>
      <c r="L6" s="479" t="s">
        <v>1050</v>
      </c>
      <c r="M6" s="480"/>
      <c r="N6" s="480"/>
      <c r="O6" s="480"/>
      <c r="P6" s="480"/>
      <c r="Q6" s="480"/>
      <c r="R6" s="481"/>
    </row>
    <row r="7" spans="1:18" ht="16.5" customHeight="1">
      <c r="A7" s="622"/>
      <c r="B7" s="622"/>
      <c r="C7" s="622"/>
      <c r="D7" s="622"/>
      <c r="F7" s="624" t="s">
        <v>1040</v>
      </c>
      <c r="G7" s="624"/>
      <c r="H7" s="624"/>
      <c r="I7" s="482"/>
      <c r="J7" s="482"/>
      <c r="K7" s="482"/>
    </row>
    <row r="8" spans="1:18" ht="7.9" customHeight="1">
      <c r="A8" s="622"/>
      <c r="B8" s="622"/>
      <c r="C8" s="622"/>
      <c r="D8" s="622"/>
      <c r="F8" s="528"/>
    </row>
    <row r="9" spans="1:18" ht="33" customHeight="1">
      <c r="A9" s="485" t="s">
        <v>222</v>
      </c>
      <c r="B9" s="609"/>
      <c r="C9" s="610"/>
      <c r="D9" s="611"/>
      <c r="F9" s="612" t="s">
        <v>1049</v>
      </c>
      <c r="G9" s="613"/>
      <c r="H9" s="613"/>
      <c r="I9" s="613"/>
      <c r="J9" s="613"/>
      <c r="K9" s="614"/>
    </row>
    <row r="10" spans="1:18" ht="22.5" customHeight="1">
      <c r="A10" s="485" t="s">
        <v>1043</v>
      </c>
      <c r="B10" s="615" t="str">
        <f>CONCATENATE(Information!E6," ",Information!L6," ",Information!R6)</f>
        <v xml:space="preserve">  </v>
      </c>
      <c r="C10" s="616"/>
      <c r="D10" s="617"/>
      <c r="F10" s="582" t="s">
        <v>1330</v>
      </c>
      <c r="G10" s="583"/>
      <c r="H10" s="583"/>
      <c r="I10" s="583"/>
      <c r="J10" s="583"/>
      <c r="K10" s="584"/>
    </row>
    <row r="11" spans="1:18" ht="22.5" customHeight="1">
      <c r="A11" s="575" t="s">
        <v>1044</v>
      </c>
      <c r="B11" s="576"/>
      <c r="C11" s="580"/>
      <c r="D11" s="581"/>
      <c r="F11" s="585"/>
      <c r="G11" s="586"/>
      <c r="H11" s="586"/>
      <c r="I11" s="586"/>
      <c r="J11" s="586"/>
      <c r="K11" s="587"/>
    </row>
    <row r="12" spans="1:18" ht="22.5" customHeight="1">
      <c r="A12" s="486" t="s">
        <v>1331</v>
      </c>
      <c r="B12" s="487"/>
      <c r="C12" s="580"/>
      <c r="D12" s="581"/>
      <c r="F12" s="585"/>
      <c r="G12" s="586"/>
      <c r="H12" s="586"/>
      <c r="I12" s="586"/>
      <c r="J12" s="586"/>
      <c r="K12" s="587"/>
    </row>
    <row r="13" spans="1:18" ht="22.5" customHeight="1">
      <c r="A13" s="486" t="s">
        <v>1332</v>
      </c>
      <c r="B13" s="490"/>
      <c r="C13" s="580"/>
      <c r="D13" s="581"/>
      <c r="F13" s="585"/>
      <c r="G13" s="586"/>
      <c r="H13" s="586"/>
      <c r="I13" s="586"/>
      <c r="J13" s="586"/>
      <c r="K13" s="587"/>
    </row>
    <row r="14" spans="1:18" ht="22.5" customHeight="1">
      <c r="A14" s="486" t="s">
        <v>1353</v>
      </c>
      <c r="B14" s="490"/>
      <c r="C14" s="618"/>
      <c r="D14" s="611"/>
      <c r="F14" s="585"/>
      <c r="G14" s="586"/>
      <c r="H14" s="586"/>
      <c r="I14" s="586"/>
      <c r="J14" s="586"/>
      <c r="K14" s="587"/>
    </row>
    <row r="15" spans="1:18" ht="22.5" customHeight="1">
      <c r="A15" s="907" t="s">
        <v>1354</v>
      </c>
      <c r="B15" s="908"/>
      <c r="C15" s="580"/>
      <c r="D15" s="581"/>
      <c r="F15" s="585"/>
      <c r="G15" s="586"/>
      <c r="H15" s="586"/>
      <c r="I15" s="586"/>
      <c r="J15" s="586"/>
      <c r="K15" s="587"/>
    </row>
    <row r="16" spans="1:18" ht="22.5" customHeight="1">
      <c r="A16" s="575" t="s">
        <v>1355</v>
      </c>
      <c r="B16" s="576"/>
      <c r="C16" s="580"/>
      <c r="D16" s="581"/>
      <c r="F16" s="585"/>
      <c r="G16" s="586"/>
      <c r="H16" s="586"/>
      <c r="I16" s="586"/>
      <c r="J16" s="586"/>
      <c r="K16" s="587"/>
    </row>
    <row r="17" spans="1:11" ht="22.5" customHeight="1">
      <c r="A17" s="486" t="s">
        <v>1356</v>
      </c>
      <c r="B17" s="487"/>
      <c r="C17" s="580"/>
      <c r="D17" s="581"/>
      <c r="F17" s="585"/>
      <c r="G17" s="586"/>
      <c r="H17" s="586"/>
      <c r="I17" s="586"/>
      <c r="J17" s="586"/>
      <c r="K17" s="587"/>
    </row>
    <row r="18" spans="1:11" ht="22.5" customHeight="1">
      <c r="A18" s="907" t="s">
        <v>1357</v>
      </c>
      <c r="B18" s="908"/>
      <c r="C18" s="488"/>
      <c r="D18" s="489"/>
      <c r="F18" s="585"/>
      <c r="G18" s="586"/>
      <c r="H18" s="586"/>
      <c r="I18" s="586"/>
      <c r="J18" s="586"/>
      <c r="K18" s="587"/>
    </row>
    <row r="19" spans="1:11" ht="22.5" customHeight="1">
      <c r="A19" s="486" t="s">
        <v>1358</v>
      </c>
      <c r="B19" s="487"/>
      <c r="C19" s="580"/>
      <c r="D19" s="581"/>
      <c r="F19" s="585"/>
      <c r="G19" s="586"/>
      <c r="H19" s="586"/>
      <c r="I19" s="586"/>
      <c r="J19" s="586"/>
      <c r="K19" s="587"/>
    </row>
    <row r="20" spans="1:11" ht="22.5" customHeight="1">
      <c r="A20" s="907" t="s">
        <v>1359</v>
      </c>
      <c r="B20" s="908"/>
      <c r="C20" s="580"/>
      <c r="D20" s="581"/>
      <c r="F20" s="585"/>
      <c r="G20" s="586"/>
      <c r="H20" s="586"/>
      <c r="I20" s="586"/>
      <c r="J20" s="586"/>
      <c r="K20" s="587"/>
    </row>
    <row r="21" spans="1:11" ht="22.5" customHeight="1">
      <c r="A21" s="486" t="s">
        <v>1360</v>
      </c>
      <c r="B21" s="529"/>
      <c r="C21" s="580"/>
      <c r="D21" s="581"/>
      <c r="F21" s="585"/>
      <c r="G21" s="586"/>
      <c r="H21" s="586"/>
      <c r="I21" s="586"/>
      <c r="J21" s="586"/>
      <c r="K21" s="587"/>
    </row>
    <row r="22" spans="1:11" ht="22.5" customHeight="1">
      <c r="A22" s="486" t="s">
        <v>1361</v>
      </c>
      <c r="B22" s="487"/>
      <c r="C22" s="580"/>
      <c r="D22" s="581"/>
      <c r="F22" s="588"/>
      <c r="G22" s="589"/>
      <c r="H22" s="589"/>
      <c r="I22" s="589"/>
      <c r="J22" s="589"/>
      <c r="K22" s="590"/>
    </row>
    <row r="23" spans="1:11" ht="22.5" customHeight="1">
      <c r="A23" s="486" t="s">
        <v>1045</v>
      </c>
      <c r="B23" s="529"/>
      <c r="C23" s="488"/>
      <c r="D23" s="489"/>
      <c r="F23" s="582" t="s">
        <v>320</v>
      </c>
      <c r="G23" s="583"/>
      <c r="H23" s="583"/>
      <c r="I23" s="583"/>
      <c r="J23" s="583"/>
      <c r="K23" s="584"/>
    </row>
    <row r="24" spans="1:11" ht="22.5" customHeight="1">
      <c r="A24" s="486" t="s">
        <v>1336</v>
      </c>
      <c r="B24" s="487"/>
      <c r="C24" s="580"/>
      <c r="D24" s="581"/>
      <c r="F24" s="585"/>
      <c r="G24" s="586"/>
      <c r="H24" s="586"/>
      <c r="I24" s="586"/>
      <c r="J24" s="586"/>
      <c r="K24" s="587"/>
    </row>
    <row r="25" spans="1:11" ht="22.5" customHeight="1">
      <c r="A25" s="486" t="s">
        <v>1337</v>
      </c>
      <c r="B25" s="487"/>
      <c r="C25" s="580"/>
      <c r="D25" s="581"/>
      <c r="F25" s="585"/>
      <c r="G25" s="586"/>
      <c r="H25" s="586"/>
      <c r="I25" s="586"/>
      <c r="J25" s="586"/>
      <c r="K25" s="587"/>
    </row>
    <row r="26" spans="1:11" ht="22.5" customHeight="1">
      <c r="A26" s="486" t="s">
        <v>1338</v>
      </c>
      <c r="B26" s="487"/>
      <c r="C26" s="580"/>
      <c r="D26" s="581"/>
      <c r="F26" s="585"/>
      <c r="G26" s="586"/>
      <c r="H26" s="586"/>
      <c r="I26" s="586"/>
      <c r="J26" s="586"/>
      <c r="K26" s="587"/>
    </row>
    <row r="27" spans="1:11" ht="22.5" customHeight="1">
      <c r="A27" s="486" t="s">
        <v>1339</v>
      </c>
      <c r="B27" s="487"/>
      <c r="C27" s="577"/>
      <c r="D27" s="578"/>
      <c r="F27" s="585"/>
      <c r="G27" s="586"/>
      <c r="H27" s="586"/>
      <c r="I27" s="586"/>
      <c r="J27" s="586"/>
      <c r="K27" s="587"/>
    </row>
    <row r="28" spans="1:11" ht="22.5" customHeight="1">
      <c r="A28" s="530" t="s">
        <v>1340</v>
      </c>
      <c r="B28" s="531"/>
      <c r="C28" s="909"/>
      <c r="D28" s="910"/>
      <c r="F28" s="588"/>
      <c r="G28" s="589"/>
      <c r="H28" s="589"/>
      <c r="I28" s="589"/>
      <c r="J28" s="589"/>
      <c r="K28" s="590"/>
    </row>
    <row r="29" spans="1:11" ht="22.5" customHeight="1">
      <c r="A29" s="895" t="s">
        <v>1343</v>
      </c>
      <c r="B29" s="896"/>
      <c r="C29" s="896"/>
      <c r="D29" s="897"/>
      <c r="F29" s="582" t="s">
        <v>1341</v>
      </c>
      <c r="G29" s="583"/>
      <c r="H29" s="583"/>
      <c r="I29" s="583"/>
      <c r="J29" s="583"/>
      <c r="K29" s="584"/>
    </row>
    <row r="30" spans="1:11" ht="22.5" customHeight="1">
      <c r="A30" s="898"/>
      <c r="B30" s="899"/>
      <c r="C30" s="899"/>
      <c r="D30" s="900"/>
      <c r="F30" s="585"/>
      <c r="G30" s="586"/>
      <c r="H30" s="586"/>
      <c r="I30" s="586"/>
      <c r="J30" s="586"/>
      <c r="K30" s="587"/>
    </row>
    <row r="31" spans="1:11" ht="22.5" customHeight="1">
      <c r="A31" s="898"/>
      <c r="B31" s="899"/>
      <c r="C31" s="899"/>
      <c r="D31" s="900"/>
      <c r="F31" s="585"/>
      <c r="G31" s="586"/>
      <c r="H31" s="586"/>
      <c r="I31" s="586"/>
      <c r="J31" s="586"/>
      <c r="K31" s="587"/>
    </row>
    <row r="32" spans="1:11" ht="22.5" customHeight="1">
      <c r="A32" s="898"/>
      <c r="B32" s="899"/>
      <c r="C32" s="899"/>
      <c r="D32" s="900"/>
      <c r="F32" s="585"/>
      <c r="G32" s="586"/>
      <c r="H32" s="586"/>
      <c r="I32" s="586"/>
      <c r="J32" s="586"/>
      <c r="K32" s="587"/>
    </row>
    <row r="33" spans="1:21" ht="22.5" customHeight="1">
      <c r="A33" s="901" t="s">
        <v>1342</v>
      </c>
      <c r="B33" s="902"/>
      <c r="C33" s="903">
        <f>Information!G42</f>
        <v>0</v>
      </c>
      <c r="D33" s="904"/>
      <c r="E33" s="904"/>
      <c r="F33" s="904"/>
      <c r="G33" s="904"/>
      <c r="H33" s="905" t="s">
        <v>846</v>
      </c>
      <c r="I33" s="905"/>
      <c r="J33" s="906">
        <f>Information!Y6</f>
        <v>0</v>
      </c>
      <c r="K33" s="906"/>
    </row>
    <row r="34" spans="1:21" ht="7.9" customHeight="1" thickBot="1">
      <c r="A34" s="493"/>
      <c r="B34" s="493"/>
      <c r="C34" s="493"/>
      <c r="D34" s="493"/>
      <c r="F34" s="495"/>
      <c r="G34" s="495"/>
      <c r="H34" s="495"/>
      <c r="I34" s="495"/>
      <c r="J34" s="495"/>
      <c r="K34" s="495"/>
    </row>
    <row r="35" spans="1:21" ht="22.5" customHeight="1" thickTop="1">
      <c r="A35" s="602" t="s">
        <v>1362</v>
      </c>
      <c r="B35" s="603"/>
      <c r="C35" s="603"/>
      <c r="D35" s="603"/>
      <c r="E35" s="603"/>
      <c r="F35" s="603"/>
      <c r="G35" s="603"/>
      <c r="H35" s="603"/>
      <c r="I35" s="603"/>
      <c r="J35" s="603"/>
      <c r="K35" s="604"/>
    </row>
    <row r="36" spans="1:21" ht="73.900000000000006" customHeight="1">
      <c r="A36" s="605"/>
      <c r="B36" s="606"/>
      <c r="C36" s="606"/>
      <c r="D36" s="606"/>
      <c r="E36" s="606"/>
      <c r="F36" s="606"/>
      <c r="G36" s="606"/>
      <c r="H36" s="606"/>
      <c r="I36" s="606"/>
      <c r="J36" s="606"/>
      <c r="K36" s="607"/>
      <c r="L36" s="469"/>
      <c r="M36" s="469"/>
      <c r="N36" s="469"/>
      <c r="O36" s="469"/>
      <c r="P36" s="469"/>
      <c r="Q36" s="469"/>
      <c r="R36" s="469"/>
      <c r="S36" s="469"/>
      <c r="T36" s="469"/>
      <c r="U36" s="469"/>
    </row>
    <row r="37" spans="1:21" s="496" customFormat="1" ht="12.4" customHeight="1">
      <c r="A37" s="605"/>
      <c r="B37" s="606"/>
      <c r="C37" s="606"/>
      <c r="D37" s="606"/>
      <c r="E37" s="606"/>
      <c r="F37" s="606"/>
      <c r="G37" s="606"/>
      <c r="H37" s="606"/>
      <c r="I37" s="606"/>
      <c r="J37" s="606"/>
      <c r="K37" s="607"/>
      <c r="L37" s="470"/>
      <c r="M37" s="470"/>
      <c r="N37" s="470"/>
      <c r="O37" s="470"/>
      <c r="P37" s="470"/>
      <c r="Q37" s="470"/>
      <c r="R37" s="470"/>
      <c r="S37" s="470"/>
      <c r="T37" s="470"/>
      <c r="U37" s="470"/>
    </row>
    <row r="38" spans="1:21" s="497" customFormat="1" ht="12.4" customHeight="1">
      <c r="A38" s="605"/>
      <c r="B38" s="606"/>
      <c r="C38" s="606"/>
      <c r="D38" s="606"/>
      <c r="E38" s="606"/>
      <c r="F38" s="606"/>
      <c r="G38" s="606"/>
      <c r="H38" s="606"/>
      <c r="I38" s="606"/>
      <c r="J38" s="606"/>
      <c r="K38" s="607"/>
      <c r="L38" s="496"/>
      <c r="M38" s="496"/>
      <c r="N38" s="496"/>
      <c r="O38" s="496"/>
      <c r="P38" s="496"/>
      <c r="Q38" s="496"/>
      <c r="R38" s="496"/>
      <c r="S38" s="496"/>
      <c r="T38" s="496"/>
      <c r="U38" s="496"/>
    </row>
    <row r="39" spans="1:21" s="497" customFormat="1" ht="12.4" customHeight="1">
      <c r="A39" s="605"/>
      <c r="B39" s="606"/>
      <c r="C39" s="606"/>
      <c r="D39" s="606"/>
      <c r="E39" s="606"/>
      <c r="F39" s="606"/>
      <c r="G39" s="606"/>
      <c r="H39" s="606"/>
      <c r="I39" s="606"/>
      <c r="J39" s="606"/>
      <c r="K39" s="607"/>
    </row>
    <row r="40" spans="1:21" s="497" customFormat="1" ht="12.4" customHeight="1">
      <c r="A40" s="605"/>
      <c r="B40" s="606"/>
      <c r="C40" s="606"/>
      <c r="D40" s="606"/>
      <c r="E40" s="606"/>
      <c r="F40" s="606"/>
      <c r="G40" s="606"/>
      <c r="H40" s="606"/>
      <c r="I40" s="606"/>
      <c r="J40" s="606"/>
      <c r="K40" s="607"/>
    </row>
    <row r="41" spans="1:21" s="497" customFormat="1" ht="12.4" customHeight="1">
      <c r="A41" s="605"/>
      <c r="B41" s="606"/>
      <c r="C41" s="606"/>
      <c r="D41" s="606"/>
      <c r="E41" s="606"/>
      <c r="F41" s="606"/>
      <c r="G41" s="606"/>
      <c r="H41" s="606"/>
      <c r="I41" s="606"/>
      <c r="J41" s="606"/>
      <c r="K41" s="607"/>
    </row>
    <row r="42" spans="1:21" s="497" customFormat="1" ht="12.4" customHeight="1">
      <c r="A42" s="605"/>
      <c r="B42" s="606"/>
      <c r="C42" s="606"/>
      <c r="D42" s="606"/>
      <c r="E42" s="606"/>
      <c r="F42" s="606"/>
      <c r="G42" s="606"/>
      <c r="H42" s="606"/>
      <c r="I42" s="606"/>
      <c r="J42" s="606"/>
      <c r="K42" s="607"/>
    </row>
    <row r="43" spans="1:21" ht="11.25" customHeight="1">
      <c r="A43" s="498"/>
      <c r="B43" s="499"/>
      <c r="C43" s="499"/>
      <c r="D43" s="499"/>
      <c r="E43" s="499"/>
      <c r="F43" s="499"/>
      <c r="G43" s="499"/>
      <c r="H43" s="499"/>
      <c r="I43" s="499"/>
      <c r="J43" s="499"/>
      <c r="K43" s="500"/>
      <c r="L43" s="497"/>
      <c r="M43" s="497"/>
      <c r="N43" s="497"/>
      <c r="O43" s="497"/>
      <c r="P43" s="497"/>
      <c r="Q43" s="497"/>
      <c r="R43" s="497"/>
      <c r="S43" s="497"/>
      <c r="T43" s="497"/>
      <c r="U43" s="497"/>
    </row>
    <row r="44" spans="1:21" ht="11.25" customHeight="1">
      <c r="A44" s="501" t="s">
        <v>1345</v>
      </c>
      <c r="B44" s="499"/>
      <c r="C44" s="499"/>
      <c r="D44" s="502"/>
      <c r="E44" s="499"/>
      <c r="F44" s="503" t="s">
        <v>1112</v>
      </c>
      <c r="G44" s="499"/>
      <c r="H44" s="499"/>
      <c r="I44" s="499"/>
      <c r="J44" s="499"/>
      <c r="K44" s="500"/>
      <c r="L44" s="497"/>
      <c r="M44" s="497"/>
      <c r="N44" s="497"/>
      <c r="O44" s="497"/>
      <c r="P44" s="497"/>
      <c r="Q44" s="497"/>
      <c r="R44" s="497"/>
      <c r="S44" s="497"/>
      <c r="T44" s="497"/>
      <c r="U44" s="497"/>
    </row>
    <row r="45" spans="1:21" ht="7.9" customHeight="1">
      <c r="A45" s="503"/>
      <c r="B45" s="499"/>
      <c r="C45" s="499"/>
      <c r="D45" s="499"/>
      <c r="E45" s="499"/>
      <c r="F45" s="503"/>
      <c r="G45" s="499"/>
      <c r="H45" s="499"/>
      <c r="I45" s="499"/>
      <c r="J45" s="499"/>
      <c r="K45" s="504"/>
      <c r="L45" s="497"/>
      <c r="M45" s="497"/>
      <c r="N45" s="497"/>
      <c r="O45" s="497"/>
      <c r="P45" s="497"/>
      <c r="Q45" s="497"/>
      <c r="R45" s="497"/>
      <c r="S45" s="497"/>
      <c r="T45" s="497"/>
      <c r="U45" s="497"/>
    </row>
    <row r="46" spans="1:21" ht="10.15" customHeight="1">
      <c r="A46" s="532"/>
      <c r="E46" s="499"/>
      <c r="H46" s="508"/>
      <c r="I46" s="533"/>
      <c r="J46" s="533"/>
      <c r="K46" s="509" t="s">
        <v>1346</v>
      </c>
      <c r="L46" s="497"/>
      <c r="M46" s="497"/>
      <c r="N46" s="497"/>
      <c r="O46" s="497"/>
      <c r="P46" s="497"/>
      <c r="Q46" s="497"/>
      <c r="R46" s="497"/>
      <c r="S46" s="497"/>
      <c r="T46" s="497"/>
      <c r="U46" s="497"/>
    </row>
    <row r="47" spans="1:21" ht="30" customHeight="1">
      <c r="A47" s="505"/>
      <c r="B47" s="506"/>
      <c r="C47" s="506"/>
      <c r="D47" s="506"/>
      <c r="E47" s="506"/>
      <c r="F47" s="506"/>
      <c r="G47" s="506"/>
      <c r="H47" s="510"/>
      <c r="I47" s="608"/>
      <c r="J47" s="608"/>
      <c r="K47" s="511" t="b">
        <v>0</v>
      </c>
    </row>
    <row r="48" spans="1:21" ht="13.15" customHeight="1">
      <c r="A48" s="569" t="s">
        <v>1347</v>
      </c>
      <c r="B48" s="570"/>
      <c r="C48" s="570"/>
      <c r="D48" s="570"/>
      <c r="F48" s="512"/>
      <c r="G48" s="512"/>
      <c r="H48" s="512"/>
      <c r="I48" s="512" t="s">
        <v>428</v>
      </c>
      <c r="J48" s="512"/>
      <c r="K48" s="513"/>
    </row>
    <row r="49" spans="1:11" ht="12" customHeight="1">
      <c r="A49" s="514"/>
      <c r="B49" s="515"/>
      <c r="C49" s="515"/>
      <c r="D49" s="515"/>
      <c r="F49" s="516"/>
      <c r="G49" s="516"/>
      <c r="H49" s="516"/>
      <c r="I49" s="516"/>
      <c r="J49" s="516"/>
      <c r="K49" s="517"/>
    </row>
    <row r="50" spans="1:11" ht="18" customHeight="1">
      <c r="A50" s="571" t="str">
        <f>IF([1]Information!E15="","",[1]Information!E15)</f>
        <v/>
      </c>
      <c r="B50" s="572"/>
      <c r="C50" s="572"/>
      <c r="D50" s="572"/>
      <c r="F50" s="572"/>
      <c r="G50" s="572"/>
      <c r="H50" s="572"/>
      <c r="I50" s="572"/>
      <c r="J50" s="518"/>
      <c r="K50" s="519"/>
    </row>
    <row r="51" spans="1:11" ht="22.5" customHeight="1">
      <c r="A51" s="569" t="s">
        <v>1348</v>
      </c>
      <c r="B51" s="570"/>
      <c r="C51" s="570"/>
      <c r="D51" s="570"/>
      <c r="F51" s="579" t="s">
        <v>1349</v>
      </c>
      <c r="G51" s="579"/>
      <c r="H51" s="579"/>
      <c r="I51" s="579"/>
      <c r="J51" s="579"/>
      <c r="K51" s="520"/>
    </row>
    <row r="52" spans="1:11" ht="23.25" customHeight="1">
      <c r="A52" s="566" t="str">
        <f>IF([1]Information!T21="","",[1]Information!T21)</f>
        <v/>
      </c>
      <c r="B52" s="567"/>
      <c r="C52" s="567"/>
      <c r="D52" s="567"/>
      <c r="F52" s="894"/>
      <c r="G52" s="894"/>
      <c r="H52" s="894"/>
      <c r="I52" s="894"/>
      <c r="J52" s="894"/>
      <c r="K52" s="519"/>
    </row>
    <row r="53" spans="1:11" ht="22.5" customHeight="1" thickBot="1">
      <c r="A53" s="573" t="s">
        <v>1350</v>
      </c>
      <c r="B53" s="574"/>
      <c r="C53" s="574"/>
      <c r="D53" s="574"/>
      <c r="E53" s="523"/>
      <c r="F53" s="574" t="s">
        <v>1474</v>
      </c>
      <c r="G53" s="574"/>
      <c r="H53" s="574"/>
      <c r="I53" s="574"/>
      <c r="J53" s="522"/>
      <c r="K53" s="524"/>
    </row>
    <row r="54" spans="1:11" ht="20.65" customHeight="1" thickTop="1">
      <c r="A54" s="515"/>
      <c r="B54" s="515"/>
      <c r="C54" s="515"/>
      <c r="D54" s="515"/>
    </row>
    <row r="55" spans="1:11" ht="27.75" customHeight="1">
      <c r="A55" s="562"/>
      <c r="B55" s="562"/>
      <c r="C55" s="562"/>
      <c r="D55" s="562"/>
      <c r="F55" s="563"/>
      <c r="G55" s="563"/>
      <c r="H55" s="563"/>
      <c r="I55" s="563"/>
      <c r="J55" s="563"/>
    </row>
    <row r="56" spans="1:11" ht="27.75" customHeight="1">
      <c r="A56" s="564"/>
      <c r="B56" s="564"/>
      <c r="C56" s="564"/>
      <c r="D56" s="564"/>
      <c r="F56" s="565"/>
      <c r="G56" s="565"/>
      <c r="H56" s="565"/>
      <c r="I56" s="565"/>
      <c r="J56" s="565"/>
    </row>
    <row r="57" spans="1:11" ht="27.75" customHeight="1">
      <c r="A57" s="515"/>
      <c r="B57" s="515"/>
      <c r="C57" s="515"/>
      <c r="D57" s="515"/>
      <c r="F57" s="526"/>
      <c r="G57" s="526"/>
      <c r="H57" s="526"/>
      <c r="I57" s="526"/>
      <c r="J57" s="526"/>
    </row>
    <row r="58" spans="1:11" ht="9.75" customHeight="1">
      <c r="A58" s="515"/>
      <c r="B58" s="515"/>
      <c r="C58" s="515"/>
      <c r="D58" s="515"/>
    </row>
    <row r="59" spans="1:11" ht="22.5" customHeight="1"/>
  </sheetData>
  <mergeCells count="53">
    <mergeCell ref="G1:K1"/>
    <mergeCell ref="F3:K3"/>
    <mergeCell ref="F5:H5"/>
    <mergeCell ref="I5:K5"/>
    <mergeCell ref="A6:D8"/>
    <mergeCell ref="F7:H7"/>
    <mergeCell ref="C19:D19"/>
    <mergeCell ref="B9:D9"/>
    <mergeCell ref="F9:K9"/>
    <mergeCell ref="B10:D10"/>
    <mergeCell ref="F10:K22"/>
    <mergeCell ref="A11:B11"/>
    <mergeCell ref="C11:D11"/>
    <mergeCell ref="C12:D12"/>
    <mergeCell ref="C13:D13"/>
    <mergeCell ref="C14:D14"/>
    <mergeCell ref="A15:B15"/>
    <mergeCell ref="C15:D15"/>
    <mergeCell ref="A16:B16"/>
    <mergeCell ref="C16:D16"/>
    <mergeCell ref="C17:D17"/>
    <mergeCell ref="A18:B18"/>
    <mergeCell ref="A20:B20"/>
    <mergeCell ref="C20:D20"/>
    <mergeCell ref="C21:D21"/>
    <mergeCell ref="C22:D22"/>
    <mergeCell ref="F23:K28"/>
    <mergeCell ref="C24:D24"/>
    <mergeCell ref="C25:D25"/>
    <mergeCell ref="C26:D26"/>
    <mergeCell ref="C27:D27"/>
    <mergeCell ref="C28:D28"/>
    <mergeCell ref="A51:D51"/>
    <mergeCell ref="F51:J51"/>
    <mergeCell ref="A29:D32"/>
    <mergeCell ref="F29:K32"/>
    <mergeCell ref="A33:B33"/>
    <mergeCell ref="C33:G33"/>
    <mergeCell ref="H33:I33"/>
    <mergeCell ref="J33:K33"/>
    <mergeCell ref="A35:K42"/>
    <mergeCell ref="I47:J47"/>
    <mergeCell ref="A48:D48"/>
    <mergeCell ref="A50:D50"/>
    <mergeCell ref="F50:I50"/>
    <mergeCell ref="A56:D56"/>
    <mergeCell ref="F56:J56"/>
    <mergeCell ref="A52:D52"/>
    <mergeCell ref="F52:J52"/>
    <mergeCell ref="A53:D53"/>
    <mergeCell ref="F53:I53"/>
    <mergeCell ref="A55:D55"/>
    <mergeCell ref="F55:J55"/>
  </mergeCells>
  <pageMargins left="0.44" right="0.17" top="0.21" bottom="0.4" header="0.2" footer="0.17"/>
  <pageSetup scale="69" fitToHeight="0" orientation="portrait" r:id="rId1"/>
  <headerFooter>
    <oddFooter>&amp;L&amp;Z&amp;F</oddFooter>
  </headerFooter>
  <rowBreaks count="1" manualBreakCount="1">
    <brk id="53" max="10" man="1"/>
  </rowBreaks>
  <drawing r:id="rId2"/>
  <legacyDrawing r:id="rId3"/>
  <mc:AlternateContent xmlns:mc="http://schemas.openxmlformats.org/markup-compatibility/2006">
    <mc:Choice Requires="x14">
      <controls>
        <mc:AlternateContent xmlns:mc="http://schemas.openxmlformats.org/markup-compatibility/2006">
          <mc:Choice Requires="x14">
            <control shapeId="157697" r:id="rId4" name="Check Box 1">
              <controlPr defaultSize="0" autoFill="0" autoLine="0" autoPict="0">
                <anchor moveWithCells="1">
                  <from>
                    <xdr:col>6</xdr:col>
                    <xdr:colOff>285750</xdr:colOff>
                    <xdr:row>7</xdr:row>
                    <xdr:rowOff>190500</xdr:rowOff>
                  </from>
                  <to>
                    <xdr:col>6</xdr:col>
                    <xdr:colOff>1009650</xdr:colOff>
                    <xdr:row>8</xdr:row>
                    <xdr:rowOff>219075</xdr:rowOff>
                  </to>
                </anchor>
              </controlPr>
            </control>
          </mc:Choice>
        </mc:AlternateContent>
        <mc:AlternateContent xmlns:mc="http://schemas.openxmlformats.org/markup-compatibility/2006">
          <mc:Choice Requires="x14">
            <control shapeId="157698" r:id="rId5" name="Check Box 2">
              <controlPr defaultSize="0" autoFill="0" autoLine="0" autoPict="0">
                <anchor moveWithCells="1">
                  <from>
                    <xdr:col>6</xdr:col>
                    <xdr:colOff>285750</xdr:colOff>
                    <xdr:row>8</xdr:row>
                    <xdr:rowOff>142875</xdr:rowOff>
                  </from>
                  <to>
                    <xdr:col>6</xdr:col>
                    <xdr:colOff>1085850</xdr:colOff>
                    <xdr:row>8</xdr:row>
                    <xdr:rowOff>400050</xdr:rowOff>
                  </to>
                </anchor>
              </controlPr>
            </control>
          </mc:Choice>
        </mc:AlternateContent>
        <mc:AlternateContent xmlns:mc="http://schemas.openxmlformats.org/markup-compatibility/2006">
          <mc:Choice Requires="x14">
            <control shapeId="157699" r:id="rId6" name="Check Box 3">
              <controlPr defaultSize="0" autoFill="0" autoLine="0" autoPict="0">
                <anchor moveWithCells="1">
                  <from>
                    <xdr:col>8</xdr:col>
                    <xdr:colOff>304800</xdr:colOff>
                    <xdr:row>7</xdr:row>
                    <xdr:rowOff>180975</xdr:rowOff>
                  </from>
                  <to>
                    <xdr:col>9</xdr:col>
                    <xdr:colOff>476250</xdr:colOff>
                    <xdr:row>8</xdr:row>
                    <xdr:rowOff>257175</xdr:rowOff>
                  </to>
                </anchor>
              </controlPr>
            </control>
          </mc:Choice>
        </mc:AlternateContent>
        <mc:AlternateContent xmlns:mc="http://schemas.openxmlformats.org/markup-compatibility/2006">
          <mc:Choice Requires="x14">
            <control shapeId="157700" r:id="rId7" name="Check Box 4">
              <controlPr defaultSize="0" autoFill="0" autoLine="0" autoPict="0">
                <anchor moveWithCells="1">
                  <from>
                    <xdr:col>9</xdr:col>
                    <xdr:colOff>552450</xdr:colOff>
                    <xdr:row>7</xdr:row>
                    <xdr:rowOff>180975</xdr:rowOff>
                  </from>
                  <to>
                    <xdr:col>10</xdr:col>
                    <xdr:colOff>304800</xdr:colOff>
                    <xdr:row>8</xdr:row>
                    <xdr:rowOff>247650</xdr:rowOff>
                  </to>
                </anchor>
              </controlPr>
            </control>
          </mc:Choice>
        </mc:AlternateContent>
        <mc:AlternateContent xmlns:mc="http://schemas.openxmlformats.org/markup-compatibility/2006">
          <mc:Choice Requires="x14">
            <control shapeId="157701" r:id="rId8" name="Check Box 5">
              <controlPr locked="0" defaultSize="0" autoFill="0" autoLine="0" autoPict="0">
                <anchor moveWithCells="1">
                  <from>
                    <xdr:col>2</xdr:col>
                    <xdr:colOff>114300</xdr:colOff>
                    <xdr:row>26</xdr:row>
                    <xdr:rowOff>19050</xdr:rowOff>
                  </from>
                  <to>
                    <xdr:col>2</xdr:col>
                    <xdr:colOff>790575</xdr:colOff>
                    <xdr:row>27</xdr:row>
                    <xdr:rowOff>19050</xdr:rowOff>
                  </to>
                </anchor>
              </controlPr>
            </control>
          </mc:Choice>
        </mc:AlternateContent>
        <mc:AlternateContent xmlns:mc="http://schemas.openxmlformats.org/markup-compatibility/2006">
          <mc:Choice Requires="x14">
            <control shapeId="157702" r:id="rId9" name="Check Box 6">
              <controlPr defaultSize="0" autoFill="0" autoLine="0" autoPict="0">
                <anchor moveWithCells="1">
                  <from>
                    <xdr:col>2</xdr:col>
                    <xdr:colOff>942975</xdr:colOff>
                    <xdr:row>26</xdr:row>
                    <xdr:rowOff>19050</xdr:rowOff>
                  </from>
                  <to>
                    <xdr:col>3</xdr:col>
                    <xdr:colOff>666750</xdr:colOff>
                    <xdr:row>27</xdr:row>
                    <xdr:rowOff>9525</xdr:rowOff>
                  </to>
                </anchor>
              </controlPr>
            </control>
          </mc:Choice>
        </mc:AlternateContent>
        <mc:AlternateContent xmlns:mc="http://schemas.openxmlformats.org/markup-compatibility/2006">
          <mc:Choice Requires="x14">
            <control shapeId="157703" r:id="rId10" name="Check Box 7">
              <controlPr defaultSize="0" autoFill="0" autoLine="0" autoPict="0">
                <anchor moveWithCells="1">
                  <from>
                    <xdr:col>6</xdr:col>
                    <xdr:colOff>285750</xdr:colOff>
                    <xdr:row>3</xdr:row>
                    <xdr:rowOff>190500</xdr:rowOff>
                  </from>
                  <to>
                    <xdr:col>6</xdr:col>
                    <xdr:colOff>1009650</xdr:colOff>
                    <xdr:row>4</xdr:row>
                    <xdr:rowOff>219075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allowBlank="1" showInputMessage="1" showErrorMessage="1" xr:uid="{FD7F88D9-0B38-40C3-BD4C-47E5C96A974E}">
          <x14:formula1>
            <xm:f>'IOA Legend'!$I$5:$I$7</xm:f>
          </x14:formula1>
          <xm:sqref>C12:D12</xm:sqref>
        </x14:dataValidation>
        <x14:dataValidation type="list" allowBlank="1" showInputMessage="1" showErrorMessage="1" xr:uid="{A3CA1BB2-B029-4BDD-9B9B-12A248CB82A2}">
          <x14:formula1>
            <xm:f>'IOA Legend'!$R$2:$R$63</xm:f>
          </x14:formula1>
          <xm:sqref>C13:D13</xm:sqref>
        </x14:dataValidation>
        <x14:dataValidation type="list" allowBlank="1" showInputMessage="1" showErrorMessage="1" xr:uid="{CE37E886-F43B-49ED-BBCB-38AA5EC79279}">
          <x14:formula1>
            <xm:f>'IOA Legend'!$N$3:$N$12</xm:f>
          </x14:formula1>
          <xm:sqref>C14:D14</xm:sqref>
        </x14:dataValidation>
        <x14:dataValidation type="list" allowBlank="1" showInputMessage="1" showErrorMessage="1" xr:uid="{8792F010-8638-43DB-8DFF-D5395765FBD5}">
          <x14:formula1>
            <xm:f>'IOA Legend'!$P$2:$P$5</xm:f>
          </x14:formula1>
          <xm:sqref>C16:D16</xm:sqref>
        </x14:dataValidation>
        <x14:dataValidation type="list" allowBlank="1" showInputMessage="1" showErrorMessage="1" xr:uid="{20A89EFD-7F88-42CB-8F0C-6B736A4CDD78}">
          <x14:formula1>
            <xm:f>'IOA Legend'!$O$2:$O$8</xm:f>
          </x14:formula1>
          <xm:sqref>C17:D17</xm:sqref>
        </x14:dataValidation>
        <x14:dataValidation type="list" allowBlank="1" showInputMessage="1" showErrorMessage="1" xr:uid="{F55D1545-EBFB-42CD-B98D-D093C2759E8C}">
          <x14:formula1>
            <xm:f>'IOA Legend'!$Q$2:$Q$5</xm:f>
          </x14:formula1>
          <xm:sqref>C19:D19</xm:sqref>
        </x14:dataValidation>
        <x14:dataValidation type="list" allowBlank="1" showInputMessage="1" showErrorMessage="1" xr:uid="{DCDB541D-E995-45B2-B1ED-A2E670A7D9D1}">
          <x14:formula1>
            <xm:f>'IOA Legend'!$S$2:$S$14</xm:f>
          </x14:formula1>
          <xm:sqref>C22:D22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49DBF-D8AC-4C86-9E3C-46C8DB72291F}">
  <dimension ref="A1:V74"/>
  <sheetViews>
    <sheetView zoomScaleNormal="100" workbookViewId="0">
      <selection activeCell="U3" sqref="U3"/>
    </sheetView>
  </sheetViews>
  <sheetFormatPr defaultColWidth="9.28515625" defaultRowHeight="14.25"/>
  <cols>
    <col min="1" max="1" width="9.28515625" style="285"/>
    <col min="2" max="2" width="7.42578125" style="285" customWidth="1"/>
    <col min="3" max="3" width="4.42578125" style="285" customWidth="1"/>
    <col min="4" max="4" width="7.7109375" style="285" customWidth="1"/>
    <col min="5" max="6" width="5" style="285" customWidth="1"/>
    <col min="7" max="7" width="4.7109375" style="285" customWidth="1"/>
    <col min="8" max="8" width="6.28515625" style="285" customWidth="1"/>
    <col min="9" max="10" width="3.28515625" style="285" customWidth="1"/>
    <col min="11" max="11" width="8.28515625" style="285" customWidth="1"/>
    <col min="12" max="12" width="7" style="285" customWidth="1"/>
    <col min="13" max="13" width="2.42578125" style="285" customWidth="1"/>
    <col min="14" max="14" width="7.28515625" style="285" customWidth="1"/>
    <col min="15" max="15" width="7" style="285" customWidth="1"/>
    <col min="16" max="17" width="3.28515625" style="285" customWidth="1"/>
    <col min="18" max="18" width="6.28515625" style="285" customWidth="1"/>
    <col min="19" max="19" width="7.28515625" style="285" customWidth="1"/>
    <col min="20" max="20" width="6.7109375" style="285" customWidth="1"/>
    <col min="21" max="16384" width="9.28515625" style="285"/>
  </cols>
  <sheetData>
    <row r="1" spans="1:22" ht="6" customHeight="1"/>
    <row r="2" spans="1:22" ht="54.75" customHeight="1">
      <c r="N2" s="926" t="s">
        <v>1033</v>
      </c>
      <c r="O2" s="926"/>
      <c r="P2" s="926"/>
      <c r="Q2" s="926"/>
      <c r="R2" s="926"/>
      <c r="S2" s="926"/>
      <c r="T2" s="926"/>
      <c r="U2" s="286"/>
    </row>
    <row r="3" spans="1:22" ht="37.15" customHeight="1">
      <c r="J3" s="534"/>
      <c r="K3" s="534"/>
      <c r="L3" s="290"/>
      <c r="M3" s="535"/>
      <c r="N3" s="535"/>
      <c r="O3" s="535" t="s">
        <v>845</v>
      </c>
      <c r="P3" s="927" t="str">
        <f>CONCATENATE(Information!E6," ",Information!L6," ",Information!R6)</f>
        <v xml:space="preserve">  </v>
      </c>
      <c r="Q3" s="927"/>
      <c r="R3" s="927"/>
      <c r="S3" s="927"/>
      <c r="T3" s="927"/>
      <c r="U3" s="543" t="s">
        <v>1366</v>
      </c>
    </row>
    <row r="4" spans="1:22" ht="6" customHeight="1"/>
    <row r="5" spans="1:22" ht="22.9" customHeight="1">
      <c r="A5" s="928" t="s">
        <v>1121</v>
      </c>
      <c r="B5" s="928"/>
      <c r="C5" s="928"/>
      <c r="D5" s="928"/>
      <c r="E5" s="928"/>
      <c r="F5" s="928"/>
      <c r="G5" s="928"/>
      <c r="H5" s="928"/>
      <c r="I5" s="928"/>
      <c r="J5" s="928"/>
      <c r="K5" s="928"/>
      <c r="L5" s="928"/>
      <c r="M5" s="928"/>
      <c r="N5" s="928"/>
      <c r="O5" s="928"/>
      <c r="P5" s="928"/>
      <c r="Q5" s="928"/>
      <c r="R5" s="928"/>
      <c r="S5" s="928"/>
      <c r="T5" s="928"/>
    </row>
    <row r="6" spans="1:22" ht="6" customHeight="1"/>
    <row r="7" spans="1:22" ht="19.149999999999999" customHeight="1">
      <c r="A7" s="318" t="s">
        <v>1122</v>
      </c>
      <c r="U7" s="536"/>
      <c r="V7" s="536"/>
    </row>
    <row r="8" spans="1:22" ht="34.5" customHeight="1">
      <c r="A8" s="285" t="s">
        <v>294</v>
      </c>
      <c r="B8" s="914"/>
      <c r="C8" s="915"/>
      <c r="D8" s="915"/>
      <c r="E8" s="915"/>
      <c r="F8" s="915"/>
      <c r="G8" s="915"/>
      <c r="H8" s="915"/>
      <c r="I8" s="915"/>
      <c r="J8" s="915"/>
      <c r="K8" s="915"/>
      <c r="L8" s="915"/>
      <c r="M8" s="915"/>
      <c r="N8" s="915"/>
      <c r="O8" s="916"/>
      <c r="P8" s="291"/>
      <c r="Q8" s="917"/>
      <c r="R8" s="918"/>
      <c r="S8" s="918"/>
      <c r="T8" s="919"/>
      <c r="U8" s="912" t="s">
        <v>1346</v>
      </c>
      <c r="V8" s="913"/>
    </row>
    <row r="9" spans="1:22" s="304" customFormat="1" ht="13.5" customHeight="1">
      <c r="B9" s="922" t="s">
        <v>1363</v>
      </c>
      <c r="C9" s="922"/>
      <c r="D9" s="922"/>
      <c r="E9" s="922"/>
      <c r="F9" s="922"/>
      <c r="G9" s="922"/>
      <c r="H9" s="922"/>
      <c r="I9" s="922"/>
      <c r="J9" s="922"/>
      <c r="K9" s="922"/>
      <c r="L9" s="922"/>
      <c r="M9" s="922"/>
      <c r="N9" s="922"/>
      <c r="O9" s="922"/>
      <c r="P9" s="305"/>
      <c r="Q9" s="922" t="s">
        <v>234</v>
      </c>
      <c r="R9" s="922"/>
      <c r="S9" s="922"/>
      <c r="T9" s="922"/>
      <c r="U9" s="929" t="b">
        <v>0</v>
      </c>
      <c r="V9" s="929"/>
    </row>
    <row r="10" spans="1:22" ht="23.65" customHeight="1">
      <c r="B10" s="914"/>
      <c r="C10" s="915"/>
      <c r="D10" s="915"/>
      <c r="E10" s="915"/>
      <c r="F10" s="915"/>
      <c r="G10" s="915"/>
      <c r="H10" s="915"/>
      <c r="I10" s="915"/>
      <c r="J10" s="915"/>
      <c r="K10" s="915"/>
      <c r="L10" s="915"/>
      <c r="M10" s="916"/>
      <c r="N10" s="537"/>
      <c r="O10" s="917"/>
      <c r="P10" s="918"/>
      <c r="Q10" s="918"/>
      <c r="R10" s="918"/>
      <c r="S10" s="918"/>
      <c r="T10" s="919"/>
      <c r="U10" s="538"/>
      <c r="V10" s="538"/>
    </row>
    <row r="11" spans="1:22" s="304" customFormat="1" ht="13.5" customHeight="1">
      <c r="B11" s="922" t="s">
        <v>375</v>
      </c>
      <c r="C11" s="922"/>
      <c r="D11" s="922"/>
      <c r="E11" s="922"/>
      <c r="F11" s="922"/>
      <c r="G11" s="922"/>
      <c r="H11" s="922"/>
      <c r="I11" s="922"/>
      <c r="J11" s="922"/>
      <c r="K11" s="922"/>
      <c r="L11" s="922"/>
      <c r="M11" s="922"/>
      <c r="N11" s="305"/>
      <c r="O11" s="922" t="s">
        <v>237</v>
      </c>
      <c r="P11" s="922"/>
      <c r="Q11" s="922"/>
      <c r="R11" s="922"/>
      <c r="S11" s="922"/>
      <c r="T11" s="922"/>
      <c r="U11" s="538"/>
      <c r="V11" s="538"/>
    </row>
    <row r="12" spans="1:22" ht="22.9" customHeight="1">
      <c r="A12" s="285" t="s">
        <v>1046</v>
      </c>
      <c r="B12" s="539"/>
      <c r="C12" s="923"/>
      <c r="D12" s="924"/>
      <c r="E12" s="924"/>
      <c r="F12" s="924"/>
      <c r="G12" s="924"/>
      <c r="H12" s="924"/>
      <c r="I12" s="924"/>
      <c r="J12" s="924"/>
      <c r="K12" s="924"/>
      <c r="L12" s="924"/>
      <c r="M12" s="924"/>
      <c r="N12" s="924"/>
      <c r="O12" s="924"/>
      <c r="P12" s="924"/>
      <c r="Q12" s="924"/>
      <c r="R12" s="924"/>
      <c r="S12" s="924"/>
      <c r="T12" s="925"/>
      <c r="U12" s="538"/>
      <c r="V12" s="538"/>
    </row>
    <row r="13" spans="1:22" ht="13.5" customHeight="1">
      <c r="A13" s="540" t="b">
        <v>0</v>
      </c>
      <c r="B13" s="911" t="s">
        <v>1364</v>
      </c>
      <c r="C13" s="911"/>
      <c r="D13" s="911"/>
      <c r="E13" s="911"/>
      <c r="F13" s="911"/>
      <c r="G13" s="911"/>
      <c r="H13" s="911"/>
      <c r="I13" s="911"/>
      <c r="J13" s="911"/>
      <c r="K13" s="911"/>
      <c r="L13" s="911"/>
      <c r="M13" s="911"/>
      <c r="N13" s="911"/>
      <c r="O13" s="911"/>
      <c r="P13" s="911"/>
      <c r="Q13" s="911"/>
      <c r="R13" s="911"/>
      <c r="S13" s="911"/>
      <c r="T13" s="911"/>
      <c r="U13" s="911"/>
      <c r="V13" s="911"/>
    </row>
    <row r="14" spans="1:22" ht="10.15" customHeight="1"/>
    <row r="15" spans="1:22" ht="19.149999999999999" customHeight="1">
      <c r="A15" s="318" t="s">
        <v>1123</v>
      </c>
      <c r="U15" s="536"/>
      <c r="V15" s="536"/>
    </row>
    <row r="16" spans="1:22" ht="34.5" customHeight="1">
      <c r="A16" s="285" t="s">
        <v>294</v>
      </c>
      <c r="B16" s="914"/>
      <c r="C16" s="915"/>
      <c r="D16" s="915"/>
      <c r="E16" s="915"/>
      <c r="F16" s="915"/>
      <c r="G16" s="915"/>
      <c r="H16" s="915"/>
      <c r="I16" s="915"/>
      <c r="J16" s="915"/>
      <c r="K16" s="915"/>
      <c r="L16" s="915"/>
      <c r="M16" s="915"/>
      <c r="N16" s="915"/>
      <c r="O16" s="916"/>
      <c r="P16" s="291"/>
      <c r="Q16" s="917"/>
      <c r="R16" s="918"/>
      <c r="S16" s="918"/>
      <c r="T16" s="919"/>
      <c r="U16" s="912" t="s">
        <v>1346</v>
      </c>
      <c r="V16" s="913"/>
    </row>
    <row r="17" spans="1:22" s="304" customFormat="1" ht="13.5" customHeight="1">
      <c r="B17" s="922" t="s">
        <v>1363</v>
      </c>
      <c r="C17" s="922"/>
      <c r="D17" s="922"/>
      <c r="E17" s="922"/>
      <c r="F17" s="922"/>
      <c r="G17" s="922"/>
      <c r="H17" s="922"/>
      <c r="I17" s="922"/>
      <c r="J17" s="922"/>
      <c r="K17" s="922"/>
      <c r="L17" s="922"/>
      <c r="M17" s="922"/>
      <c r="N17" s="922"/>
      <c r="O17" s="922"/>
      <c r="P17" s="305"/>
      <c r="Q17" s="922" t="s">
        <v>234</v>
      </c>
      <c r="R17" s="922"/>
      <c r="S17" s="922"/>
      <c r="T17" s="922"/>
      <c r="U17" s="921" t="b">
        <v>0</v>
      </c>
      <c r="V17" s="921"/>
    </row>
    <row r="18" spans="1:22" ht="23.65" customHeight="1">
      <c r="B18" s="914"/>
      <c r="C18" s="915"/>
      <c r="D18" s="915"/>
      <c r="E18" s="915"/>
      <c r="F18" s="915"/>
      <c r="G18" s="915"/>
      <c r="H18" s="915"/>
      <c r="I18" s="915"/>
      <c r="J18" s="915"/>
      <c r="K18" s="915"/>
      <c r="L18" s="915"/>
      <c r="M18" s="916"/>
      <c r="N18" s="537"/>
      <c r="O18" s="917"/>
      <c r="P18" s="918"/>
      <c r="Q18" s="918"/>
      <c r="R18" s="918"/>
      <c r="S18" s="918"/>
      <c r="T18" s="919"/>
      <c r="U18" s="538"/>
      <c r="V18" s="538"/>
    </row>
    <row r="19" spans="1:22" s="304" customFormat="1" ht="13.5" customHeight="1">
      <c r="B19" s="922" t="s">
        <v>375</v>
      </c>
      <c r="C19" s="922"/>
      <c r="D19" s="922"/>
      <c r="E19" s="922"/>
      <c r="F19" s="922"/>
      <c r="G19" s="922"/>
      <c r="H19" s="922"/>
      <c r="I19" s="922"/>
      <c r="J19" s="922"/>
      <c r="K19" s="922"/>
      <c r="L19" s="922"/>
      <c r="M19" s="922"/>
      <c r="N19" s="305"/>
      <c r="O19" s="922" t="s">
        <v>237</v>
      </c>
      <c r="P19" s="922"/>
      <c r="Q19" s="922"/>
      <c r="R19" s="922"/>
      <c r="S19" s="922"/>
      <c r="T19" s="922"/>
      <c r="U19" s="538"/>
      <c r="V19" s="538"/>
    </row>
    <row r="20" spans="1:22" ht="22.9" customHeight="1">
      <c r="A20" s="285" t="s">
        <v>1046</v>
      </c>
      <c r="B20" s="539"/>
      <c r="C20" s="923"/>
      <c r="D20" s="924"/>
      <c r="E20" s="924"/>
      <c r="F20" s="924"/>
      <c r="G20" s="924"/>
      <c r="H20" s="924"/>
      <c r="I20" s="924"/>
      <c r="J20" s="924"/>
      <c r="K20" s="924"/>
      <c r="L20" s="924"/>
      <c r="M20" s="924"/>
      <c r="N20" s="924"/>
      <c r="O20" s="924"/>
      <c r="P20" s="924"/>
      <c r="Q20" s="924"/>
      <c r="R20" s="924"/>
      <c r="S20" s="924"/>
      <c r="T20" s="925"/>
      <c r="U20" s="538"/>
      <c r="V20" s="538"/>
    </row>
    <row r="21" spans="1:22" ht="13.5" customHeight="1">
      <c r="A21" s="540" t="b">
        <v>0</v>
      </c>
      <c r="B21" s="911" t="s">
        <v>1364</v>
      </c>
      <c r="C21" s="911"/>
      <c r="D21" s="911"/>
      <c r="E21" s="911"/>
      <c r="F21" s="911"/>
      <c r="G21" s="911"/>
      <c r="H21" s="911"/>
      <c r="I21" s="911"/>
      <c r="J21" s="911"/>
      <c r="K21" s="911"/>
      <c r="L21" s="911"/>
      <c r="M21" s="911"/>
      <c r="N21" s="911"/>
      <c r="O21" s="911"/>
      <c r="P21" s="911"/>
      <c r="Q21" s="911"/>
      <c r="R21" s="911"/>
      <c r="S21" s="911"/>
      <c r="T21" s="911"/>
      <c r="U21" s="911"/>
      <c r="V21" s="911"/>
    </row>
    <row r="22" spans="1:22" ht="10.15" customHeight="1"/>
    <row r="23" spans="1:22" ht="19.149999999999999" customHeight="1">
      <c r="A23" s="318" t="s">
        <v>1124</v>
      </c>
      <c r="U23" s="536"/>
      <c r="V23" s="536"/>
    </row>
    <row r="24" spans="1:22" ht="34.5" customHeight="1">
      <c r="A24" s="285" t="s">
        <v>294</v>
      </c>
      <c r="B24" s="914"/>
      <c r="C24" s="915"/>
      <c r="D24" s="915"/>
      <c r="E24" s="915"/>
      <c r="F24" s="915"/>
      <c r="G24" s="915"/>
      <c r="H24" s="915"/>
      <c r="I24" s="915"/>
      <c r="J24" s="915"/>
      <c r="K24" s="915"/>
      <c r="L24" s="915"/>
      <c r="M24" s="915"/>
      <c r="N24" s="915"/>
      <c r="O24" s="916"/>
      <c r="P24" s="291"/>
      <c r="Q24" s="917"/>
      <c r="R24" s="918"/>
      <c r="S24" s="918"/>
      <c r="T24" s="919"/>
      <c r="U24" s="912" t="s">
        <v>1346</v>
      </c>
      <c r="V24" s="913"/>
    </row>
    <row r="25" spans="1:22" s="304" customFormat="1" ht="13.5" customHeight="1">
      <c r="B25" s="922" t="s">
        <v>1363</v>
      </c>
      <c r="C25" s="922"/>
      <c r="D25" s="922"/>
      <c r="E25" s="922"/>
      <c r="F25" s="922"/>
      <c r="G25" s="922"/>
      <c r="H25" s="922"/>
      <c r="I25" s="922"/>
      <c r="J25" s="922"/>
      <c r="K25" s="922"/>
      <c r="L25" s="922"/>
      <c r="M25" s="922"/>
      <c r="N25" s="922"/>
      <c r="O25" s="922"/>
      <c r="P25" s="305"/>
      <c r="Q25" s="922" t="s">
        <v>234</v>
      </c>
      <c r="R25" s="922"/>
      <c r="S25" s="922"/>
      <c r="T25" s="922"/>
      <c r="U25" s="921" t="b">
        <v>0</v>
      </c>
      <c r="V25" s="921"/>
    </row>
    <row r="26" spans="1:22" ht="23.65" customHeight="1">
      <c r="B26" s="914"/>
      <c r="C26" s="915"/>
      <c r="D26" s="915"/>
      <c r="E26" s="915"/>
      <c r="F26" s="915"/>
      <c r="G26" s="915"/>
      <c r="H26" s="915"/>
      <c r="I26" s="915"/>
      <c r="J26" s="915"/>
      <c r="K26" s="915"/>
      <c r="L26" s="915"/>
      <c r="M26" s="916"/>
      <c r="N26" s="537"/>
      <c r="O26" s="917"/>
      <c r="P26" s="918"/>
      <c r="Q26" s="918"/>
      <c r="R26" s="918"/>
      <c r="S26" s="918"/>
      <c r="T26" s="919"/>
      <c r="U26" s="538"/>
      <c r="V26" s="538"/>
    </row>
    <row r="27" spans="1:22" s="304" customFormat="1" ht="13.5" customHeight="1">
      <c r="B27" s="922" t="s">
        <v>375</v>
      </c>
      <c r="C27" s="922"/>
      <c r="D27" s="922"/>
      <c r="E27" s="922"/>
      <c r="F27" s="922"/>
      <c r="G27" s="922"/>
      <c r="H27" s="922"/>
      <c r="I27" s="922"/>
      <c r="J27" s="922"/>
      <c r="K27" s="922"/>
      <c r="L27" s="922"/>
      <c r="M27" s="922"/>
      <c r="N27" s="305"/>
      <c r="O27" s="922" t="s">
        <v>237</v>
      </c>
      <c r="P27" s="922"/>
      <c r="Q27" s="922"/>
      <c r="R27" s="922"/>
      <c r="S27" s="922"/>
      <c r="T27" s="922"/>
      <c r="U27" s="538"/>
      <c r="V27" s="538"/>
    </row>
    <row r="28" spans="1:22" ht="22.9" customHeight="1">
      <c r="A28" s="285" t="s">
        <v>1046</v>
      </c>
      <c r="B28" s="539"/>
      <c r="C28" s="923"/>
      <c r="D28" s="924"/>
      <c r="E28" s="924"/>
      <c r="F28" s="924"/>
      <c r="G28" s="924"/>
      <c r="H28" s="924"/>
      <c r="I28" s="924"/>
      <c r="J28" s="924"/>
      <c r="K28" s="924"/>
      <c r="L28" s="924"/>
      <c r="M28" s="924"/>
      <c r="N28" s="924"/>
      <c r="O28" s="924"/>
      <c r="P28" s="924"/>
      <c r="Q28" s="924"/>
      <c r="R28" s="924"/>
      <c r="S28" s="924"/>
      <c r="T28" s="925"/>
      <c r="U28" s="538"/>
      <c r="V28" s="538"/>
    </row>
    <row r="29" spans="1:22" ht="13.5" customHeight="1">
      <c r="A29" s="540" t="b">
        <v>0</v>
      </c>
      <c r="B29" s="911" t="s">
        <v>1364</v>
      </c>
      <c r="C29" s="911"/>
      <c r="D29" s="911"/>
      <c r="E29" s="911"/>
      <c r="F29" s="911"/>
      <c r="G29" s="911"/>
      <c r="H29" s="911"/>
      <c r="I29" s="911"/>
      <c r="J29" s="911"/>
      <c r="K29" s="911"/>
      <c r="L29" s="911"/>
      <c r="M29" s="911"/>
      <c r="N29" s="911"/>
      <c r="O29" s="911"/>
      <c r="P29" s="911"/>
      <c r="Q29" s="911"/>
      <c r="R29" s="911"/>
      <c r="S29" s="911"/>
      <c r="T29" s="911"/>
      <c r="U29" s="911"/>
      <c r="V29" s="911"/>
    </row>
    <row r="30" spans="1:22" ht="12" customHeight="1"/>
    <row r="31" spans="1:22" ht="19.149999999999999" customHeight="1">
      <c r="A31" s="318" t="s">
        <v>1125</v>
      </c>
      <c r="U31" s="536"/>
      <c r="V31" s="536"/>
    </row>
    <row r="32" spans="1:22" ht="34.5" customHeight="1">
      <c r="A32" s="285" t="s">
        <v>294</v>
      </c>
      <c r="B32" s="914"/>
      <c r="C32" s="915"/>
      <c r="D32" s="915"/>
      <c r="E32" s="915"/>
      <c r="F32" s="915"/>
      <c r="G32" s="915"/>
      <c r="H32" s="915"/>
      <c r="I32" s="915"/>
      <c r="J32" s="915"/>
      <c r="K32" s="915"/>
      <c r="L32" s="915"/>
      <c r="M32" s="915"/>
      <c r="N32" s="915"/>
      <c r="O32" s="916"/>
      <c r="P32" s="291"/>
      <c r="Q32" s="917"/>
      <c r="R32" s="918"/>
      <c r="S32" s="918"/>
      <c r="T32" s="919"/>
      <c r="U32" s="912" t="s">
        <v>1346</v>
      </c>
      <c r="V32" s="913"/>
    </row>
    <row r="33" spans="1:22" s="304" customFormat="1" ht="13.5" customHeight="1">
      <c r="B33" s="920" t="s">
        <v>1363</v>
      </c>
      <c r="C33" s="920"/>
      <c r="D33" s="920"/>
      <c r="E33" s="920"/>
      <c r="F33" s="920"/>
      <c r="G33" s="920"/>
      <c r="H33" s="920"/>
      <c r="I33" s="920"/>
      <c r="J33" s="920"/>
      <c r="K33" s="920"/>
      <c r="L33" s="920"/>
      <c r="M33" s="920"/>
      <c r="N33" s="920"/>
      <c r="O33" s="920"/>
      <c r="P33" s="305"/>
      <c r="Q33" s="920" t="s">
        <v>234</v>
      </c>
      <c r="R33" s="920"/>
      <c r="S33" s="920"/>
      <c r="T33" s="920"/>
      <c r="U33" s="921" t="b">
        <v>0</v>
      </c>
      <c r="V33" s="921"/>
    </row>
    <row r="34" spans="1:22" ht="23.65" customHeight="1">
      <c r="B34" s="914"/>
      <c r="C34" s="915"/>
      <c r="D34" s="915"/>
      <c r="E34" s="915"/>
      <c r="F34" s="915"/>
      <c r="G34" s="915"/>
      <c r="H34" s="915"/>
      <c r="I34" s="915"/>
      <c r="J34" s="915"/>
      <c r="K34" s="915"/>
      <c r="L34" s="915"/>
      <c r="M34" s="916"/>
      <c r="N34" s="541"/>
      <c r="O34" s="917"/>
      <c r="P34" s="918"/>
      <c r="Q34" s="918"/>
      <c r="R34" s="918"/>
      <c r="S34" s="918"/>
      <c r="T34" s="919"/>
    </row>
    <row r="35" spans="1:22" s="304" customFormat="1" ht="13.5" customHeight="1">
      <c r="B35" s="922" t="s">
        <v>375</v>
      </c>
      <c r="C35" s="922"/>
      <c r="D35" s="922"/>
      <c r="E35" s="922"/>
      <c r="F35" s="922"/>
      <c r="G35" s="922"/>
      <c r="H35" s="922"/>
      <c r="I35" s="922"/>
      <c r="J35" s="922"/>
      <c r="K35" s="922"/>
      <c r="L35" s="922"/>
      <c r="M35" s="922"/>
      <c r="N35" s="305"/>
      <c r="O35" s="920" t="s">
        <v>237</v>
      </c>
      <c r="P35" s="920"/>
      <c r="Q35" s="920"/>
      <c r="R35" s="920"/>
      <c r="S35" s="920"/>
      <c r="T35" s="920"/>
    </row>
    <row r="36" spans="1:22" ht="22.9" customHeight="1">
      <c r="A36" s="285" t="s">
        <v>1046</v>
      </c>
      <c r="B36" s="539"/>
      <c r="C36" s="923"/>
      <c r="D36" s="924"/>
      <c r="E36" s="924"/>
      <c r="F36" s="924"/>
      <c r="G36" s="924"/>
      <c r="H36" s="924"/>
      <c r="I36" s="924"/>
      <c r="J36" s="924"/>
      <c r="K36" s="924"/>
      <c r="L36" s="924"/>
      <c r="M36" s="924"/>
      <c r="N36" s="924"/>
      <c r="O36" s="924"/>
      <c r="P36" s="924"/>
      <c r="Q36" s="924"/>
      <c r="R36" s="924"/>
      <c r="S36" s="924"/>
      <c r="T36" s="925"/>
      <c r="U36" s="538"/>
      <c r="V36" s="538"/>
    </row>
    <row r="37" spans="1:22" ht="13.5" customHeight="1">
      <c r="A37" s="540" t="b">
        <v>0</v>
      </c>
      <c r="B37" s="911" t="s">
        <v>1364</v>
      </c>
      <c r="C37" s="911"/>
      <c r="D37" s="911"/>
      <c r="E37" s="911"/>
      <c r="F37" s="911"/>
      <c r="G37" s="911"/>
      <c r="H37" s="911"/>
      <c r="I37" s="911"/>
      <c r="J37" s="911"/>
      <c r="K37" s="911"/>
      <c r="L37" s="911"/>
      <c r="M37" s="911"/>
      <c r="N37" s="911"/>
      <c r="O37" s="911"/>
      <c r="P37" s="911"/>
      <c r="Q37" s="911"/>
      <c r="R37" s="911"/>
      <c r="S37" s="911"/>
      <c r="T37" s="911"/>
      <c r="U37" s="911"/>
      <c r="V37" s="911"/>
    </row>
    <row r="38" spans="1:22" ht="12" customHeight="1"/>
    <row r="39" spans="1:22" ht="19.149999999999999" customHeight="1">
      <c r="A39" s="318" t="s">
        <v>1126</v>
      </c>
      <c r="U39" s="912"/>
      <c r="V39" s="913"/>
    </row>
    <row r="40" spans="1:22" ht="34.5" customHeight="1">
      <c r="A40" s="285" t="s">
        <v>294</v>
      </c>
      <c r="B40" s="914"/>
      <c r="C40" s="915"/>
      <c r="D40" s="915"/>
      <c r="E40" s="915"/>
      <c r="F40" s="915"/>
      <c r="G40" s="915"/>
      <c r="H40" s="915"/>
      <c r="I40" s="915"/>
      <c r="J40" s="915"/>
      <c r="K40" s="915"/>
      <c r="L40" s="915"/>
      <c r="M40" s="915"/>
      <c r="N40" s="915"/>
      <c r="O40" s="916"/>
      <c r="P40" s="291"/>
      <c r="Q40" s="917"/>
      <c r="R40" s="918"/>
      <c r="S40" s="918"/>
      <c r="T40" s="919"/>
      <c r="U40" s="912" t="s">
        <v>1346</v>
      </c>
      <c r="V40" s="913"/>
    </row>
    <row r="41" spans="1:22" s="304" customFormat="1" ht="13.5" customHeight="1">
      <c r="B41" s="920" t="s">
        <v>1363</v>
      </c>
      <c r="C41" s="920"/>
      <c r="D41" s="920"/>
      <c r="E41" s="920"/>
      <c r="F41" s="920"/>
      <c r="G41" s="920"/>
      <c r="H41" s="920"/>
      <c r="I41" s="920"/>
      <c r="J41" s="920"/>
      <c r="K41" s="920"/>
      <c r="L41" s="920"/>
      <c r="M41" s="920"/>
      <c r="N41" s="920"/>
      <c r="O41" s="920"/>
      <c r="P41" s="305"/>
      <c r="Q41" s="920" t="s">
        <v>234</v>
      </c>
      <c r="R41" s="920"/>
      <c r="S41" s="920"/>
      <c r="T41" s="920"/>
      <c r="U41" s="921" t="b">
        <v>0</v>
      </c>
      <c r="V41" s="921"/>
    </row>
    <row r="42" spans="1:22" ht="23.65" customHeight="1">
      <c r="B42" s="914"/>
      <c r="C42" s="915"/>
      <c r="D42" s="915"/>
      <c r="E42" s="915"/>
      <c r="F42" s="915"/>
      <c r="G42" s="915"/>
      <c r="H42" s="915"/>
      <c r="I42" s="915"/>
      <c r="J42" s="915"/>
      <c r="K42" s="915"/>
      <c r="L42" s="915"/>
      <c r="M42" s="916"/>
      <c r="N42" s="541"/>
      <c r="O42" s="917"/>
      <c r="P42" s="918"/>
      <c r="Q42" s="918"/>
      <c r="R42" s="918"/>
      <c r="S42" s="918"/>
      <c r="T42" s="919"/>
    </row>
    <row r="43" spans="1:22" s="304" customFormat="1" ht="13.5" customHeight="1">
      <c r="B43" s="922" t="s">
        <v>375</v>
      </c>
      <c r="C43" s="922"/>
      <c r="D43" s="922"/>
      <c r="E43" s="922"/>
      <c r="F43" s="922"/>
      <c r="G43" s="922"/>
      <c r="H43" s="922"/>
      <c r="I43" s="922"/>
      <c r="J43" s="922"/>
      <c r="K43" s="922"/>
      <c r="L43" s="922"/>
      <c r="M43" s="922"/>
      <c r="N43" s="305"/>
      <c r="O43" s="920" t="s">
        <v>237</v>
      </c>
      <c r="P43" s="920"/>
      <c r="Q43" s="920"/>
      <c r="R43" s="920"/>
      <c r="S43" s="920"/>
      <c r="T43" s="920"/>
    </row>
    <row r="44" spans="1:22" ht="22.9" customHeight="1">
      <c r="A44" s="285" t="s">
        <v>1046</v>
      </c>
      <c r="B44" s="539"/>
      <c r="C44" s="923"/>
      <c r="D44" s="924"/>
      <c r="E44" s="924"/>
      <c r="F44" s="924"/>
      <c r="G44" s="924"/>
      <c r="H44" s="924"/>
      <c r="I44" s="924"/>
      <c r="J44" s="924"/>
      <c r="K44" s="924"/>
      <c r="L44" s="924"/>
      <c r="M44" s="924"/>
      <c r="N44" s="924"/>
      <c r="O44" s="924"/>
      <c r="P44" s="924"/>
      <c r="Q44" s="924"/>
      <c r="R44" s="924"/>
      <c r="S44" s="924"/>
      <c r="T44" s="925"/>
      <c r="U44" s="538"/>
      <c r="V44" s="538"/>
    </row>
    <row r="45" spans="1:22" ht="13.5" customHeight="1">
      <c r="A45" s="540" t="b">
        <v>0</v>
      </c>
      <c r="B45" s="911" t="s">
        <v>1364</v>
      </c>
      <c r="C45" s="911"/>
      <c r="D45" s="911"/>
      <c r="E45" s="911"/>
      <c r="F45" s="911"/>
      <c r="G45" s="911"/>
      <c r="H45" s="911"/>
      <c r="I45" s="911"/>
      <c r="J45" s="911"/>
      <c r="K45" s="911"/>
      <c r="L45" s="911"/>
      <c r="M45" s="911"/>
      <c r="N45" s="911"/>
      <c r="O45" s="911"/>
      <c r="P45" s="911"/>
      <c r="Q45" s="911"/>
      <c r="R45" s="911"/>
      <c r="S45" s="911"/>
      <c r="T45" s="911"/>
      <c r="U45" s="911"/>
      <c r="V45" s="911"/>
    </row>
    <row r="46" spans="1:22" ht="18" customHeight="1"/>
    <row r="47" spans="1:22" ht="18" customHeight="1"/>
    <row r="48" spans="1:22"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sheetData>
  <mergeCells count="64">
    <mergeCell ref="U8:V8"/>
    <mergeCell ref="B11:M11"/>
    <mergeCell ref="O11:T11"/>
    <mergeCell ref="N2:T2"/>
    <mergeCell ref="P3:T3"/>
    <mergeCell ref="A5:T5"/>
    <mergeCell ref="B8:O8"/>
    <mergeCell ref="Q8:T8"/>
    <mergeCell ref="B9:O9"/>
    <mergeCell ref="Q9:T9"/>
    <mergeCell ref="U9:V9"/>
    <mergeCell ref="B10:M10"/>
    <mergeCell ref="O10:T10"/>
    <mergeCell ref="B21:V21"/>
    <mergeCell ref="C12:T12"/>
    <mergeCell ref="B13:V13"/>
    <mergeCell ref="B16:O16"/>
    <mergeCell ref="Q16:T16"/>
    <mergeCell ref="U16:V16"/>
    <mergeCell ref="B17:O17"/>
    <mergeCell ref="Q17:T17"/>
    <mergeCell ref="U17:V17"/>
    <mergeCell ref="B18:M18"/>
    <mergeCell ref="O18:T18"/>
    <mergeCell ref="B19:M19"/>
    <mergeCell ref="O19:T19"/>
    <mergeCell ref="C20:T20"/>
    <mergeCell ref="B29:V29"/>
    <mergeCell ref="B24:O24"/>
    <mergeCell ref="Q24:T24"/>
    <mergeCell ref="U24:V24"/>
    <mergeCell ref="B25:O25"/>
    <mergeCell ref="Q25:T25"/>
    <mergeCell ref="U25:V25"/>
    <mergeCell ref="B26:M26"/>
    <mergeCell ref="O26:T26"/>
    <mergeCell ref="B27:M27"/>
    <mergeCell ref="O27:T27"/>
    <mergeCell ref="C28:T28"/>
    <mergeCell ref="B37:V37"/>
    <mergeCell ref="B32:O32"/>
    <mergeCell ref="Q32:T32"/>
    <mergeCell ref="U32:V32"/>
    <mergeCell ref="B33:O33"/>
    <mergeCell ref="Q33:T33"/>
    <mergeCell ref="U33:V33"/>
    <mergeCell ref="B34:M34"/>
    <mergeCell ref="O34:T34"/>
    <mergeCell ref="B35:M35"/>
    <mergeCell ref="O35:T35"/>
    <mergeCell ref="C36:T36"/>
    <mergeCell ref="B45:V45"/>
    <mergeCell ref="U39:V39"/>
    <mergeCell ref="B40:O40"/>
    <mergeCell ref="Q40:T40"/>
    <mergeCell ref="U40:V40"/>
    <mergeCell ref="B41:O41"/>
    <mergeCell ref="Q41:T41"/>
    <mergeCell ref="U41:V41"/>
    <mergeCell ref="B42:M42"/>
    <mergeCell ref="O42:T42"/>
    <mergeCell ref="B43:M43"/>
    <mergeCell ref="O43:T43"/>
    <mergeCell ref="C44:T44"/>
  </mergeCells>
  <pageMargins left="0.25" right="0.25" top="0.75" bottom="0.75" header="0.3" footer="0.3"/>
  <pageSetup scale="78" orientation="portrait" horizont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7">
    <pageSetUpPr fitToPage="1"/>
  </sheetPr>
  <dimension ref="A1:BO91"/>
  <sheetViews>
    <sheetView workbookViewId="0">
      <selection activeCell="B26" sqref="B26:AB53"/>
    </sheetView>
  </sheetViews>
  <sheetFormatPr defaultColWidth="3" defaultRowHeight="12" customHeight="1"/>
  <cols>
    <col min="1" max="4" width="3" style="45" customWidth="1"/>
    <col min="5" max="5" width="11.5703125" style="45" customWidth="1"/>
    <col min="6" max="6" width="3" style="45" customWidth="1"/>
    <col min="7" max="7" width="4" style="45" customWidth="1"/>
    <col min="8" max="8" width="1" style="45" hidden="1" customWidth="1"/>
    <col min="9" max="9" width="12.42578125" style="45" customWidth="1"/>
    <col min="10" max="14" width="3" style="45" customWidth="1"/>
    <col min="15" max="15" width="10.42578125" style="45" customWidth="1"/>
    <col min="16" max="17" width="3" style="45" customWidth="1"/>
    <col min="18" max="18" width="4.28515625" style="45" customWidth="1"/>
    <col min="19" max="19" width="1.42578125" style="45" customWidth="1"/>
    <col min="20" max="21" width="3" style="45" customWidth="1"/>
    <col min="22" max="22" width="5.42578125" style="45" customWidth="1"/>
    <col min="23" max="23" width="10.5703125" style="45" customWidth="1"/>
    <col min="24" max="28" width="3" style="107" customWidth="1"/>
    <col min="29" max="32" width="3" style="45" customWidth="1"/>
    <col min="33" max="33" width="2.7109375" style="45" customWidth="1"/>
    <col min="34" max="51" width="3" style="45" customWidth="1"/>
    <col min="52" max="16384" width="3" style="45"/>
  </cols>
  <sheetData>
    <row r="1" spans="1:67" s="41" customFormat="1" ht="22.15" customHeight="1">
      <c r="A1" s="930" t="s">
        <v>810</v>
      </c>
      <c r="B1" s="930"/>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84"/>
      <c r="AF1" s="84"/>
      <c r="AG1" s="85"/>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row>
    <row r="2" spans="1:67" s="41" customFormat="1" ht="22.15" customHeight="1">
      <c r="A2" s="117"/>
      <c r="B2" s="117"/>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84"/>
      <c r="AF2" s="84"/>
      <c r="AG2" s="85"/>
      <c r="AH2" s="84"/>
      <c r="AI2" s="84"/>
      <c r="AJ2" s="84"/>
      <c r="AK2" s="84"/>
      <c r="AL2" s="84"/>
      <c r="AM2" s="84"/>
      <c r="AN2" s="84"/>
      <c r="AO2" s="84"/>
      <c r="AP2" s="84"/>
      <c r="AQ2" s="84"/>
      <c r="AR2" s="84"/>
      <c r="AS2" s="84"/>
      <c r="AT2" s="84"/>
      <c r="AU2" s="84"/>
      <c r="AV2" s="84"/>
      <c r="AW2" s="84"/>
      <c r="AX2" s="84"/>
      <c r="AY2" s="84"/>
      <c r="AZ2" s="84"/>
      <c r="BA2" s="84"/>
      <c r="BB2" s="84"/>
      <c r="BC2" s="84"/>
      <c r="BD2" s="84"/>
      <c r="BE2" s="84"/>
      <c r="BF2" s="84"/>
      <c r="BG2" s="84"/>
      <c r="BH2" s="84"/>
      <c r="BI2" s="84"/>
      <c r="BJ2" s="84"/>
      <c r="BK2" s="84"/>
      <c r="BL2" s="84"/>
      <c r="BM2" s="84"/>
      <c r="BN2" s="84"/>
      <c r="BO2" s="84"/>
    </row>
    <row r="3" spans="1:67" ht="22.5" customHeight="1">
      <c r="A3" s="86"/>
      <c r="B3" s="87"/>
      <c r="C3" s="87"/>
      <c r="D3" s="87"/>
      <c r="E3" s="87"/>
      <c r="F3" s="87"/>
      <c r="G3" s="87"/>
      <c r="H3" s="87"/>
      <c r="I3" s="87"/>
      <c r="J3" s="87"/>
      <c r="K3" s="87"/>
      <c r="L3" s="87"/>
      <c r="M3" s="87"/>
      <c r="N3" s="87"/>
      <c r="O3" s="87"/>
      <c r="P3" s="87"/>
      <c r="Q3" s="87"/>
      <c r="R3" s="87"/>
      <c r="S3" s="87"/>
      <c r="T3" s="87"/>
      <c r="U3" s="87"/>
      <c r="V3" s="87"/>
      <c r="W3" s="87"/>
      <c r="X3" s="88"/>
      <c r="Y3" s="88"/>
      <c r="Z3" s="88"/>
      <c r="AA3" s="88"/>
      <c r="AB3" s="88"/>
      <c r="AC3" s="87"/>
      <c r="AD3" s="89"/>
      <c r="AE3" s="86"/>
      <c r="AF3" s="86"/>
      <c r="AG3" s="86"/>
      <c r="AH3" s="86"/>
      <c r="AI3" s="86"/>
      <c r="AJ3" s="86"/>
      <c r="AK3" s="86"/>
      <c r="AL3" s="86"/>
      <c r="AM3" s="86"/>
      <c r="AN3" s="86"/>
      <c r="AO3" s="86"/>
      <c r="AP3" s="86"/>
      <c r="AQ3" s="86"/>
      <c r="AR3" s="86"/>
      <c r="AS3" s="86"/>
      <c r="AT3" s="86"/>
      <c r="AU3" s="86"/>
      <c r="AV3" s="86"/>
      <c r="AW3" s="86"/>
      <c r="AX3" s="86"/>
      <c r="AY3" s="86"/>
      <c r="AZ3" s="86"/>
      <c r="BA3" s="86"/>
      <c r="BB3" s="32"/>
      <c r="BC3" s="32"/>
      <c r="BD3" s="32"/>
      <c r="BE3" s="32"/>
      <c r="BF3" s="32"/>
      <c r="BG3" s="32"/>
      <c r="BH3" s="32"/>
      <c r="BI3" s="32"/>
      <c r="BJ3" s="32"/>
      <c r="BK3" s="32"/>
      <c r="BL3" s="32"/>
      <c r="BM3" s="32"/>
      <c r="BN3" s="32"/>
      <c r="BO3" s="32"/>
    </row>
    <row r="4" spans="1:67" ht="12" customHeight="1">
      <c r="A4" s="89"/>
      <c r="B4" s="89"/>
      <c r="C4" s="89"/>
      <c r="D4" s="89"/>
      <c r="E4" s="89" t="s">
        <v>795</v>
      </c>
      <c r="F4" s="89"/>
      <c r="G4" s="89"/>
      <c r="H4" s="89"/>
      <c r="I4" s="89" t="s">
        <v>795</v>
      </c>
      <c r="J4" s="89"/>
      <c r="K4" s="89"/>
      <c r="L4" s="89"/>
      <c r="M4" s="89" t="s">
        <v>795</v>
      </c>
      <c r="N4" s="89"/>
      <c r="O4" s="89"/>
      <c r="P4" s="89"/>
      <c r="Q4" s="89"/>
      <c r="R4" s="89" t="s">
        <v>796</v>
      </c>
      <c r="S4" s="89"/>
      <c r="T4" s="89"/>
      <c r="U4" s="89"/>
      <c r="V4" s="89"/>
      <c r="W4" s="89" t="s">
        <v>812</v>
      </c>
      <c r="X4" s="89"/>
      <c r="Y4" s="89"/>
      <c r="Z4" s="45"/>
      <c r="AA4" s="45"/>
      <c r="AB4" s="89"/>
      <c r="AC4" s="89"/>
      <c r="AE4" s="86"/>
      <c r="AF4" s="86"/>
      <c r="AG4" s="86"/>
      <c r="AH4" s="86"/>
      <c r="AI4" s="86"/>
      <c r="AJ4" s="86"/>
      <c r="AK4" s="86"/>
      <c r="AL4" s="86"/>
      <c r="AM4" s="86"/>
      <c r="AN4" s="86"/>
      <c r="AO4" s="86"/>
      <c r="AP4" s="86"/>
      <c r="AQ4" s="86"/>
      <c r="AR4" s="86"/>
      <c r="AS4" s="86"/>
      <c r="AT4" s="86"/>
      <c r="AU4" s="86"/>
      <c r="AV4" s="86"/>
      <c r="AW4" s="86"/>
      <c r="AX4" s="86"/>
      <c r="AY4" s="86"/>
      <c r="AZ4" s="86"/>
      <c r="BA4" s="86"/>
      <c r="BB4" s="32"/>
      <c r="BC4" s="32"/>
      <c r="BD4" s="32"/>
      <c r="BE4" s="32"/>
      <c r="BF4" s="32"/>
      <c r="BG4" s="32"/>
      <c r="BH4" s="32"/>
      <c r="BI4" s="32"/>
      <c r="BJ4" s="32"/>
      <c r="BK4" s="32"/>
      <c r="BL4" s="32"/>
      <c r="BM4" s="32"/>
      <c r="BN4" s="32"/>
      <c r="BO4" s="32"/>
    </row>
    <row r="5" spans="1:67" ht="12" customHeight="1">
      <c r="A5" s="89"/>
      <c r="B5" s="89"/>
      <c r="C5" s="89"/>
      <c r="D5" s="89"/>
      <c r="E5" s="89" t="s">
        <v>491</v>
      </c>
      <c r="F5" s="89"/>
      <c r="G5" s="89"/>
      <c r="H5" s="89"/>
      <c r="I5" s="89" t="s">
        <v>797</v>
      </c>
      <c r="J5" s="89"/>
      <c r="K5" s="89"/>
      <c r="L5" s="89"/>
      <c r="M5" s="89" t="s">
        <v>244</v>
      </c>
      <c r="N5" s="89"/>
      <c r="O5" s="89"/>
      <c r="P5" s="89"/>
      <c r="Q5" s="89"/>
      <c r="R5" s="89" t="s">
        <v>245</v>
      </c>
      <c r="S5" s="89"/>
      <c r="T5" s="89"/>
      <c r="U5" s="89"/>
      <c r="V5" s="89"/>
      <c r="W5" s="89" t="s">
        <v>811</v>
      </c>
      <c r="X5" s="89"/>
      <c r="Y5" s="89"/>
      <c r="Z5" s="90"/>
      <c r="AA5" s="90"/>
      <c r="AB5" s="89"/>
      <c r="AC5" s="89"/>
      <c r="AE5" s="86"/>
      <c r="AF5" s="86"/>
      <c r="AG5" s="86"/>
      <c r="AH5" s="86"/>
      <c r="AI5" s="86"/>
      <c r="AJ5" s="86"/>
      <c r="AK5" s="86"/>
      <c r="AL5" s="86"/>
      <c r="AM5" s="86"/>
      <c r="AN5" s="86"/>
      <c r="AO5" s="86"/>
      <c r="AP5" s="86"/>
      <c r="AQ5" s="86"/>
      <c r="AR5" s="86"/>
      <c r="AS5" s="86"/>
      <c r="AT5" s="86"/>
      <c r="AU5" s="86"/>
      <c r="AV5" s="86"/>
      <c r="AW5" s="86"/>
      <c r="AX5" s="86"/>
      <c r="AY5" s="86"/>
      <c r="AZ5" s="86"/>
      <c r="BA5" s="86"/>
      <c r="BB5" s="32"/>
      <c r="BC5" s="32"/>
      <c r="BD5" s="32"/>
      <c r="BE5" s="32"/>
      <c r="BF5" s="32"/>
      <c r="BG5" s="32"/>
      <c r="BH5" s="32"/>
      <c r="BI5" s="32"/>
      <c r="BJ5" s="32"/>
      <c r="BK5" s="32"/>
      <c r="BL5" s="32"/>
      <c r="BM5" s="32"/>
      <c r="BN5" s="32"/>
      <c r="BO5" s="32"/>
    </row>
    <row r="6" spans="1:67" ht="12" customHeight="1">
      <c r="A6" s="89"/>
      <c r="B6" s="89"/>
      <c r="C6" s="89"/>
      <c r="D6" s="89"/>
      <c r="E6" s="89" t="s">
        <v>246</v>
      </c>
      <c r="F6" s="89"/>
      <c r="G6" s="89"/>
      <c r="H6" s="89"/>
      <c r="I6" s="89" t="s">
        <v>798</v>
      </c>
      <c r="J6" s="89"/>
      <c r="K6" s="89"/>
      <c r="L6" s="89"/>
      <c r="M6" s="89" t="s">
        <v>799</v>
      </c>
      <c r="N6" s="89"/>
      <c r="O6" s="89"/>
      <c r="P6" s="89"/>
      <c r="Q6" s="89"/>
      <c r="R6" s="89" t="s">
        <v>800</v>
      </c>
      <c r="S6" s="89"/>
      <c r="T6" s="89"/>
      <c r="U6" s="89"/>
      <c r="V6" s="89"/>
      <c r="W6" s="89" t="s">
        <v>813</v>
      </c>
      <c r="X6" s="89"/>
      <c r="Y6" s="89"/>
      <c r="Z6" s="89"/>
      <c r="AA6" s="89"/>
      <c r="AB6" s="89"/>
      <c r="AC6" s="89"/>
      <c r="AE6" s="86"/>
      <c r="AF6" s="86"/>
      <c r="AG6" s="86"/>
      <c r="AH6" s="86"/>
      <c r="AI6" s="86"/>
      <c r="AJ6" s="86"/>
      <c r="AK6" s="86"/>
      <c r="AL6" s="86"/>
      <c r="AM6" s="86"/>
      <c r="AN6" s="86"/>
      <c r="AO6" s="86"/>
      <c r="AP6" s="86"/>
      <c r="AQ6" s="86"/>
      <c r="AR6" s="86"/>
      <c r="AS6" s="86"/>
      <c r="AT6" s="86"/>
      <c r="AU6" s="86"/>
      <c r="AV6" s="86"/>
      <c r="AW6" s="86"/>
      <c r="AX6" s="86"/>
      <c r="AY6" s="86"/>
      <c r="AZ6" s="86"/>
      <c r="BA6" s="86"/>
      <c r="BB6" s="32"/>
      <c r="BC6" s="32"/>
      <c r="BD6" s="32"/>
      <c r="BE6" s="32"/>
      <c r="BF6" s="32"/>
      <c r="BG6" s="32"/>
      <c r="BH6" s="32"/>
      <c r="BI6" s="32"/>
      <c r="BJ6" s="32"/>
      <c r="BK6" s="32"/>
      <c r="BL6" s="32"/>
      <c r="BM6" s="32"/>
      <c r="BN6" s="32"/>
      <c r="BO6" s="32"/>
    </row>
    <row r="7" spans="1:67" ht="12" customHeight="1">
      <c r="A7" s="89"/>
      <c r="B7" s="89"/>
      <c r="C7" s="89"/>
      <c r="D7" s="89"/>
      <c r="E7" s="89" t="s">
        <v>247</v>
      </c>
      <c r="F7" s="89"/>
      <c r="G7" s="89"/>
      <c r="H7" s="89"/>
      <c r="I7" s="89" t="s">
        <v>801</v>
      </c>
      <c r="J7" s="89"/>
      <c r="K7" s="89"/>
      <c r="L7" s="89"/>
      <c r="M7" s="89" t="s">
        <v>248</v>
      </c>
      <c r="N7" s="89"/>
      <c r="O7" s="89"/>
      <c r="P7" s="89"/>
      <c r="Q7" s="89"/>
      <c r="R7" s="89" t="s">
        <v>247</v>
      </c>
      <c r="S7" s="89"/>
      <c r="T7" s="91"/>
      <c r="U7" s="91"/>
      <c r="V7" s="89"/>
      <c r="W7" s="89" t="s">
        <v>814</v>
      </c>
      <c r="X7" s="89"/>
      <c r="Y7" s="89"/>
      <c r="Z7" s="89"/>
      <c r="AA7" s="89"/>
      <c r="AB7" s="89"/>
      <c r="AC7" s="91"/>
      <c r="AE7" s="92"/>
      <c r="AF7" s="86"/>
      <c r="AG7" s="86"/>
      <c r="AH7" s="92"/>
      <c r="AI7" s="92"/>
      <c r="AJ7" s="92"/>
      <c r="AK7" s="92"/>
      <c r="AL7" s="92"/>
      <c r="AM7" s="92"/>
      <c r="AN7" s="92"/>
      <c r="AO7" s="92"/>
      <c r="AP7" s="92"/>
      <c r="AQ7" s="86"/>
      <c r="AR7" s="86"/>
      <c r="AS7" s="92"/>
      <c r="AT7" s="92"/>
      <c r="AU7" s="92"/>
      <c r="AV7" s="92"/>
      <c r="AW7" s="92"/>
      <c r="AX7" s="92"/>
      <c r="AY7" s="92"/>
      <c r="AZ7" s="92"/>
      <c r="BA7" s="86"/>
      <c r="BB7" s="32"/>
      <c r="BC7" s="32"/>
      <c r="BD7" s="32"/>
      <c r="BE7" s="32"/>
      <c r="BF7" s="32"/>
      <c r="BG7" s="32"/>
      <c r="BH7" s="32"/>
      <c r="BI7" s="32"/>
      <c r="BJ7" s="32"/>
      <c r="BK7" s="32"/>
      <c r="BL7" s="32"/>
      <c r="BM7" s="32"/>
      <c r="BN7" s="32"/>
      <c r="BO7" s="32"/>
    </row>
    <row r="8" spans="1:67" ht="12" customHeight="1">
      <c r="A8" s="93"/>
      <c r="B8" s="89"/>
      <c r="C8" s="89"/>
      <c r="D8" s="89"/>
      <c r="E8" s="93">
        <v>2063220013</v>
      </c>
      <c r="F8" s="93"/>
      <c r="G8" s="93"/>
      <c r="H8" s="91"/>
      <c r="I8" s="93">
        <v>2062421787</v>
      </c>
      <c r="J8" s="93"/>
      <c r="K8" s="93"/>
      <c r="L8" s="93"/>
      <c r="M8" s="934">
        <v>2538397317</v>
      </c>
      <c r="N8" s="934"/>
      <c r="O8" s="934"/>
      <c r="P8" s="93"/>
      <c r="Q8" s="93"/>
      <c r="R8" s="91" t="s">
        <v>249</v>
      </c>
      <c r="S8" s="91"/>
      <c r="T8" s="91"/>
      <c r="U8" s="91"/>
      <c r="V8" s="91"/>
      <c r="W8" s="91" t="s">
        <v>815</v>
      </c>
      <c r="X8" s="91"/>
      <c r="Y8" s="91"/>
      <c r="Z8" s="45"/>
      <c r="AA8" s="45"/>
      <c r="AB8" s="91"/>
      <c r="AC8" s="32"/>
      <c r="AE8" s="31"/>
      <c r="AF8" s="31"/>
      <c r="AG8" s="31"/>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row>
    <row r="9" spans="1:67" ht="12" customHeight="1" thickBot="1">
      <c r="A9" s="31"/>
      <c r="B9" s="94"/>
      <c r="C9" s="94"/>
      <c r="D9" s="94"/>
      <c r="E9" s="94"/>
      <c r="F9" s="94"/>
      <c r="G9" s="94"/>
      <c r="H9" s="94"/>
      <c r="I9" s="94"/>
      <c r="J9" s="94"/>
      <c r="K9" s="95"/>
      <c r="L9" s="95"/>
      <c r="M9" s="94"/>
      <c r="N9" s="94"/>
      <c r="O9" s="94"/>
      <c r="P9" s="94"/>
      <c r="Q9" s="95"/>
      <c r="R9" s="94"/>
      <c r="S9" s="94"/>
      <c r="T9" s="94"/>
      <c r="U9" s="94"/>
      <c r="V9" s="95"/>
      <c r="W9" s="95"/>
      <c r="X9" s="96"/>
      <c r="Y9" s="96"/>
      <c r="Z9" s="96"/>
      <c r="AA9" s="96"/>
      <c r="AB9" s="96"/>
      <c r="AC9" s="94"/>
      <c r="AD9" s="31"/>
      <c r="AE9" s="31"/>
      <c r="AF9" s="31"/>
      <c r="AG9" s="31"/>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row>
    <row r="10" spans="1:67" ht="12" customHeight="1">
      <c r="A10" s="31"/>
      <c r="B10" s="93"/>
      <c r="C10" s="93"/>
      <c r="D10" s="93"/>
      <c r="E10" s="93"/>
      <c r="F10" s="93"/>
      <c r="G10" s="93"/>
      <c r="H10" s="93"/>
      <c r="I10" s="93"/>
      <c r="J10" s="93"/>
      <c r="K10" s="91"/>
      <c r="L10" s="91"/>
      <c r="M10" s="93"/>
      <c r="N10" s="93"/>
      <c r="O10" s="93"/>
      <c r="P10" s="93"/>
      <c r="Q10" s="91"/>
      <c r="R10" s="93"/>
      <c r="S10" s="93"/>
      <c r="T10" s="93"/>
      <c r="U10" s="93"/>
      <c r="V10" s="91"/>
      <c r="W10" s="91"/>
      <c r="X10" s="109"/>
      <c r="Y10" s="109"/>
      <c r="Z10" s="109"/>
      <c r="AA10" s="109"/>
      <c r="AB10" s="109"/>
      <c r="AC10" s="93"/>
      <c r="AD10" s="31"/>
      <c r="AE10" s="31"/>
      <c r="AF10" s="31"/>
      <c r="AG10" s="31"/>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row>
    <row r="11" spans="1:67" s="110" customFormat="1" ht="20.100000000000001" customHeight="1">
      <c r="A11" s="932" t="s">
        <v>802</v>
      </c>
      <c r="B11" s="932"/>
      <c r="C11" s="932"/>
      <c r="D11" s="932"/>
      <c r="E11" s="932"/>
      <c r="F11" s="932"/>
      <c r="G11" s="932"/>
      <c r="H11" s="932"/>
      <c r="I11" s="932"/>
      <c r="J11" s="932"/>
      <c r="K11" s="932"/>
      <c r="L11" s="932"/>
      <c r="M11" s="932"/>
      <c r="N11" s="932"/>
      <c r="O11" s="932"/>
      <c r="P11" s="932"/>
      <c r="Q11" s="932"/>
      <c r="R11" s="932"/>
      <c r="S11" s="932"/>
      <c r="T11" s="932"/>
      <c r="U11" s="932"/>
      <c r="V11" s="932"/>
      <c r="W11" s="932"/>
      <c r="X11" s="932"/>
      <c r="Y11" s="932"/>
      <c r="Z11" s="932"/>
      <c r="AA11" s="932"/>
      <c r="AB11" s="932"/>
      <c r="AC11" s="932"/>
      <c r="AD11" s="932"/>
      <c r="AE11" s="83"/>
      <c r="AF11" s="83"/>
      <c r="AG11" s="83"/>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row>
    <row r="12" spans="1:67" ht="12" customHeight="1">
      <c r="A12" s="31"/>
      <c r="B12" s="93"/>
      <c r="C12" s="93"/>
      <c r="D12" s="93"/>
      <c r="E12" s="93"/>
      <c r="F12" s="93"/>
      <c r="G12" s="93"/>
      <c r="H12" s="93"/>
      <c r="I12" s="93"/>
      <c r="J12" s="93"/>
      <c r="K12" s="91"/>
      <c r="L12" s="91"/>
      <c r="M12" s="93"/>
      <c r="N12" s="93"/>
      <c r="O12" s="93"/>
      <c r="P12" s="93"/>
      <c r="Q12" s="91"/>
      <c r="R12" s="93"/>
      <c r="S12" s="93"/>
      <c r="T12" s="93"/>
      <c r="U12" s="93"/>
      <c r="V12" s="91"/>
      <c r="W12" s="91"/>
      <c r="X12" s="109"/>
      <c r="Y12" s="109"/>
      <c r="Z12" s="109"/>
      <c r="AA12" s="109"/>
      <c r="AB12" s="109"/>
      <c r="AC12" s="93"/>
      <c r="AD12" s="31"/>
      <c r="AE12" s="31"/>
      <c r="AF12" s="31"/>
      <c r="AG12" s="31"/>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row>
    <row r="13" spans="1:67" ht="12" customHeight="1">
      <c r="A13" s="31" t="s">
        <v>221</v>
      </c>
      <c r="B13" s="31"/>
      <c r="C13" s="31"/>
      <c r="D13" s="31"/>
      <c r="E13" s="31"/>
      <c r="F13" s="31"/>
      <c r="G13" s="31"/>
      <c r="H13" s="31"/>
      <c r="I13" s="31"/>
      <c r="J13" s="31"/>
      <c r="K13" s="31"/>
      <c r="L13" s="31"/>
      <c r="M13" s="31"/>
      <c r="N13" s="31"/>
      <c r="O13" s="31"/>
      <c r="P13" s="31"/>
      <c r="Q13" s="31"/>
      <c r="R13" s="31"/>
      <c r="S13" s="31"/>
      <c r="T13" s="31"/>
      <c r="U13" s="31"/>
      <c r="V13" s="31"/>
      <c r="W13" s="31"/>
      <c r="X13" s="97"/>
      <c r="Y13" s="97"/>
      <c r="Z13" s="97"/>
      <c r="AA13" s="97"/>
      <c r="AB13" s="97"/>
      <c r="AC13" s="31"/>
      <c r="AD13" s="31"/>
      <c r="AE13" s="31"/>
      <c r="AF13" s="31"/>
      <c r="AG13" s="31"/>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s="98" customFormat="1" ht="12" customHeight="1">
      <c r="A14" s="90"/>
      <c r="B14" s="935" t="s">
        <v>803</v>
      </c>
      <c r="C14" s="935"/>
      <c r="D14" s="935"/>
      <c r="E14" s="935"/>
      <c r="F14" s="935"/>
      <c r="G14" s="935"/>
      <c r="H14" s="935"/>
      <c r="I14" s="935"/>
      <c r="J14" s="935"/>
      <c r="K14" s="935"/>
      <c r="L14" s="935"/>
      <c r="M14" s="935"/>
      <c r="N14" s="935"/>
      <c r="O14" s="935"/>
      <c r="P14" s="935"/>
      <c r="Q14" s="935"/>
      <c r="R14" s="935"/>
      <c r="S14" s="935"/>
      <c r="T14" s="935"/>
      <c r="U14" s="935"/>
      <c r="V14" s="935"/>
      <c r="W14" s="935"/>
      <c r="X14" s="935"/>
      <c r="Y14" s="935"/>
      <c r="Z14" s="935"/>
      <c r="AA14" s="935"/>
      <c r="AB14" s="935"/>
      <c r="AC14" s="935"/>
      <c r="AD14" s="90"/>
      <c r="AE14" s="90"/>
      <c r="AF14" s="90"/>
      <c r="AG14" s="90"/>
      <c r="AH14" s="90"/>
      <c r="AI14" s="90"/>
      <c r="AJ14" s="90"/>
      <c r="AK14" s="90"/>
      <c r="AO14" s="90"/>
      <c r="AP14" s="90"/>
      <c r="AQ14" s="90"/>
      <c r="AR14" s="90"/>
      <c r="AS14" s="90"/>
      <c r="AT14" s="90"/>
      <c r="AU14" s="90"/>
      <c r="AV14" s="90"/>
      <c r="AW14" s="90"/>
      <c r="AX14" s="90"/>
      <c r="AY14" s="90"/>
      <c r="AZ14" s="90"/>
      <c r="BA14" s="90"/>
      <c r="BB14" s="90"/>
      <c r="BC14" s="90"/>
      <c r="BD14" s="90"/>
      <c r="BE14" s="90"/>
      <c r="BF14" s="90"/>
      <c r="BG14" s="90"/>
      <c r="BH14" s="90"/>
      <c r="BI14" s="90"/>
      <c r="BJ14" s="90"/>
      <c r="BK14" s="90"/>
      <c r="BL14" s="90"/>
      <c r="BM14" s="90"/>
      <c r="BN14" s="90"/>
      <c r="BO14" s="90"/>
    </row>
    <row r="15" spans="1:67" s="90" customFormat="1" ht="12" customHeight="1">
      <c r="A15" s="98" t="s">
        <v>221</v>
      </c>
      <c r="B15" s="935"/>
      <c r="C15" s="935"/>
      <c r="D15" s="935"/>
      <c r="E15" s="935"/>
      <c r="F15" s="935"/>
      <c r="G15" s="935"/>
      <c r="H15" s="935"/>
      <c r="I15" s="935"/>
      <c r="J15" s="935"/>
      <c r="K15" s="935"/>
      <c r="L15" s="935"/>
      <c r="M15" s="935"/>
      <c r="N15" s="935"/>
      <c r="O15" s="935"/>
      <c r="P15" s="935"/>
      <c r="Q15" s="935"/>
      <c r="R15" s="935"/>
      <c r="S15" s="935"/>
      <c r="T15" s="935"/>
      <c r="U15" s="935"/>
      <c r="V15" s="935"/>
      <c r="W15" s="935"/>
      <c r="X15" s="935"/>
      <c r="Y15" s="935"/>
      <c r="Z15" s="935"/>
      <c r="AA15" s="935"/>
      <c r="AB15" s="935"/>
      <c r="AC15" s="935"/>
    </row>
    <row r="16" spans="1:67" s="98" customFormat="1" ht="12" customHeight="1">
      <c r="B16" s="935"/>
      <c r="C16" s="935"/>
      <c r="D16" s="935"/>
      <c r="E16" s="935"/>
      <c r="F16" s="935"/>
      <c r="G16" s="935"/>
      <c r="H16" s="935"/>
      <c r="I16" s="935"/>
      <c r="J16" s="935"/>
      <c r="K16" s="935"/>
      <c r="L16" s="935"/>
      <c r="M16" s="935"/>
      <c r="N16" s="935"/>
      <c r="O16" s="935"/>
      <c r="P16" s="935"/>
      <c r="Q16" s="935"/>
      <c r="R16" s="935"/>
      <c r="S16" s="935"/>
      <c r="T16" s="935"/>
      <c r="U16" s="935"/>
      <c r="V16" s="935"/>
      <c r="W16" s="935"/>
      <c r="X16" s="935"/>
      <c r="Y16" s="935"/>
      <c r="Z16" s="935"/>
      <c r="AA16" s="935"/>
      <c r="AB16" s="935"/>
      <c r="AC16" s="935"/>
    </row>
    <row r="17" spans="1:67" s="98" customFormat="1" ht="9.75" customHeight="1">
      <c r="B17" s="935"/>
      <c r="C17" s="935"/>
      <c r="D17" s="935"/>
      <c r="E17" s="935"/>
      <c r="F17" s="935"/>
      <c r="G17" s="935"/>
      <c r="H17" s="935"/>
      <c r="I17" s="935"/>
      <c r="J17" s="935"/>
      <c r="K17" s="935"/>
      <c r="L17" s="935"/>
      <c r="M17" s="935"/>
      <c r="N17" s="935"/>
      <c r="O17" s="935"/>
      <c r="P17" s="935"/>
      <c r="Q17" s="935"/>
      <c r="R17" s="935"/>
      <c r="S17" s="935"/>
      <c r="T17" s="935"/>
      <c r="U17" s="935"/>
      <c r="V17" s="935"/>
      <c r="W17" s="935"/>
      <c r="X17" s="935"/>
      <c r="Y17" s="935"/>
      <c r="Z17" s="935"/>
      <c r="AA17" s="935"/>
      <c r="AB17" s="935"/>
      <c r="AC17" s="935"/>
    </row>
    <row r="18" spans="1:67" s="98" customFormat="1" ht="9.75" customHeight="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row>
    <row r="19" spans="1:67" s="90" customFormat="1" ht="12" customHeight="1">
      <c r="A19" s="98"/>
      <c r="B19" s="87"/>
      <c r="C19" s="87"/>
      <c r="D19" s="87"/>
      <c r="E19" s="87"/>
      <c r="F19" s="87"/>
      <c r="G19" s="87"/>
      <c r="H19" s="87"/>
      <c r="I19" s="87"/>
      <c r="J19" s="87"/>
      <c r="K19" s="87"/>
      <c r="L19" s="87"/>
      <c r="M19" s="87"/>
      <c r="N19" s="87"/>
      <c r="O19" s="87"/>
      <c r="P19" s="87"/>
      <c r="Q19" s="87"/>
      <c r="R19" s="87"/>
      <c r="S19" s="87"/>
      <c r="T19" s="87"/>
      <c r="U19" s="87"/>
      <c r="V19" s="87"/>
      <c r="W19" s="87"/>
      <c r="X19" s="87"/>
      <c r="Y19" s="87"/>
      <c r="Z19" s="87"/>
      <c r="AA19" s="87"/>
      <c r="AB19" s="87"/>
      <c r="AC19" s="87"/>
      <c r="AF19" s="99"/>
      <c r="AH19" s="98"/>
      <c r="AI19" s="98"/>
      <c r="AJ19" s="98"/>
      <c r="AK19" s="98"/>
      <c r="AL19" s="98"/>
      <c r="AM19" s="98"/>
      <c r="AN19" s="98"/>
      <c r="AO19" s="98"/>
      <c r="AP19" s="98"/>
      <c r="AQ19" s="98"/>
      <c r="AR19" s="98"/>
      <c r="AS19" s="98"/>
      <c r="AT19" s="98"/>
      <c r="AU19" s="98"/>
      <c r="AV19" s="98"/>
    </row>
    <row r="20" spans="1:67" ht="12" customHeight="1">
      <c r="A20" s="98"/>
      <c r="B20" s="87" t="s">
        <v>804</v>
      </c>
      <c r="C20" s="87"/>
      <c r="D20" s="87"/>
      <c r="E20" s="87"/>
      <c r="F20" s="87"/>
      <c r="G20" s="87"/>
      <c r="H20" s="936"/>
      <c r="I20" s="936"/>
      <c r="J20" s="936"/>
      <c r="K20" s="936"/>
      <c r="L20" s="936"/>
      <c r="M20" s="936"/>
      <c r="N20" s="936"/>
      <c r="O20" s="936"/>
      <c r="P20" s="936"/>
      <c r="Q20" s="936"/>
      <c r="R20" s="936"/>
      <c r="S20" s="936"/>
      <c r="T20" s="936"/>
      <c r="U20" s="936"/>
      <c r="V20" s="936"/>
      <c r="W20" s="936"/>
      <c r="X20" s="936"/>
      <c r="Y20" s="936"/>
      <c r="Z20" s="936"/>
      <c r="AA20" s="936"/>
      <c r="AB20" s="936"/>
      <c r="AC20" s="87"/>
    </row>
    <row r="21" spans="1:67" ht="12" customHeight="1">
      <c r="A21" s="98"/>
      <c r="B21" s="87"/>
      <c r="C21" s="87"/>
      <c r="D21" s="87"/>
      <c r="E21" s="87"/>
      <c r="F21" s="87"/>
      <c r="G21" s="87"/>
      <c r="H21" s="116"/>
      <c r="I21" s="116"/>
      <c r="J21" s="116"/>
      <c r="K21" s="116"/>
      <c r="L21" s="116"/>
      <c r="M21" s="116"/>
      <c r="N21" s="116"/>
      <c r="O21" s="116"/>
      <c r="P21" s="116"/>
      <c r="Q21" s="116"/>
      <c r="R21" s="116"/>
      <c r="S21" s="116"/>
      <c r="T21" s="116"/>
      <c r="U21" s="116"/>
      <c r="V21" s="116"/>
      <c r="W21" s="116"/>
      <c r="X21" s="116"/>
      <c r="Y21" s="116"/>
      <c r="Z21" s="116"/>
      <c r="AA21" s="116"/>
      <c r="AB21" s="116"/>
      <c r="AC21" s="87"/>
    </row>
    <row r="22" spans="1:67" ht="12" customHeight="1">
      <c r="A22" s="98"/>
      <c r="B22" s="87"/>
      <c r="C22" s="87"/>
      <c r="D22" s="87"/>
      <c r="E22" s="87"/>
      <c r="F22" s="87"/>
      <c r="G22" s="87"/>
      <c r="H22" s="87"/>
      <c r="I22" s="87"/>
      <c r="J22" s="87"/>
      <c r="K22" s="87"/>
      <c r="L22" s="87"/>
      <c r="M22" s="87"/>
      <c r="N22" s="87"/>
      <c r="O22" s="87"/>
      <c r="P22" s="87"/>
      <c r="Q22" s="87"/>
      <c r="R22" s="87"/>
      <c r="S22" s="87"/>
      <c r="T22" s="87"/>
      <c r="U22" s="87"/>
      <c r="V22" s="87"/>
      <c r="W22" s="87"/>
      <c r="X22" s="87"/>
      <c r="Y22" s="87"/>
      <c r="Z22" s="87"/>
      <c r="AA22" s="87"/>
      <c r="AB22" s="87"/>
      <c r="AC22" s="87"/>
      <c r="AJ22" s="89"/>
      <c r="AK22" s="89"/>
      <c r="AL22" s="89"/>
      <c r="AM22" s="89"/>
      <c r="AN22" s="89"/>
      <c r="AO22" s="89"/>
      <c r="AP22" s="89"/>
      <c r="AQ22" s="89"/>
      <c r="AR22" s="89"/>
      <c r="AS22" s="89"/>
      <c r="AT22" s="89"/>
      <c r="AU22" s="89"/>
      <c r="AV22" s="89"/>
      <c r="AW22" s="89"/>
      <c r="AX22" s="89"/>
      <c r="AY22" s="89"/>
      <c r="AZ22" s="89"/>
      <c r="BA22" s="89"/>
      <c r="BB22" s="89"/>
      <c r="BC22" s="89"/>
      <c r="BD22" s="89"/>
    </row>
    <row r="23" spans="1:67" s="90" customFormat="1" ht="12" customHeight="1">
      <c r="A23" s="98"/>
      <c r="B23" s="87" t="s">
        <v>805</v>
      </c>
      <c r="C23" s="87"/>
      <c r="D23" s="87"/>
      <c r="E23" s="87"/>
      <c r="F23" s="87"/>
      <c r="G23" s="936"/>
      <c r="H23" s="936"/>
      <c r="I23" s="936"/>
      <c r="J23" s="936"/>
      <c r="K23" s="936"/>
      <c r="L23" s="936"/>
      <c r="M23" s="936"/>
      <c r="N23" s="936"/>
      <c r="O23" s="936"/>
      <c r="P23" s="936"/>
      <c r="Q23" s="936"/>
      <c r="R23" s="87"/>
      <c r="S23" s="87"/>
      <c r="T23" s="87"/>
      <c r="U23" s="87"/>
      <c r="V23" s="87"/>
      <c r="W23" s="87"/>
      <c r="X23" s="87"/>
      <c r="Y23" s="87"/>
      <c r="Z23" s="87"/>
      <c r="AA23" s="87"/>
      <c r="AB23" s="87"/>
      <c r="AC23" s="87"/>
      <c r="AF23" s="99"/>
      <c r="AG23" s="99"/>
      <c r="AJ23" s="89"/>
      <c r="AK23" s="89"/>
      <c r="AL23" s="89"/>
      <c r="AM23" s="89"/>
      <c r="AN23" s="89"/>
      <c r="AO23" s="89"/>
      <c r="AP23" s="89"/>
      <c r="AQ23" s="89"/>
      <c r="AR23" s="89"/>
      <c r="AS23" s="89"/>
      <c r="AT23" s="89"/>
      <c r="AU23" s="89"/>
      <c r="AV23" s="89"/>
      <c r="AW23" s="89"/>
      <c r="AX23" s="89"/>
      <c r="AY23" s="89"/>
      <c r="AZ23" s="89"/>
      <c r="BA23" s="89"/>
      <c r="BB23" s="89"/>
      <c r="BC23" s="89"/>
      <c r="BD23" s="89"/>
    </row>
    <row r="24" spans="1:67" s="90" customFormat="1" ht="12" customHeight="1">
      <c r="A24" s="98"/>
      <c r="B24" s="87"/>
      <c r="C24" s="87"/>
      <c r="D24" s="87"/>
      <c r="E24" s="87"/>
      <c r="F24" s="87"/>
      <c r="G24" s="116"/>
      <c r="H24" s="116"/>
      <c r="I24" s="116"/>
      <c r="J24" s="116"/>
      <c r="K24" s="116"/>
      <c r="L24" s="116"/>
      <c r="M24" s="116"/>
      <c r="N24" s="116"/>
      <c r="O24" s="116"/>
      <c r="P24" s="116"/>
      <c r="Q24" s="116"/>
      <c r="R24" s="87"/>
      <c r="S24" s="87"/>
      <c r="T24" s="87"/>
      <c r="U24" s="87"/>
      <c r="V24" s="87"/>
      <c r="W24" s="87"/>
      <c r="X24" s="87"/>
      <c r="Y24" s="87"/>
      <c r="Z24" s="87"/>
      <c r="AA24" s="87"/>
      <c r="AB24" s="87"/>
      <c r="AC24" s="87"/>
      <c r="AF24" s="99"/>
      <c r="AG24" s="99"/>
      <c r="AJ24" s="89"/>
      <c r="AK24" s="89"/>
      <c r="AL24" s="89"/>
      <c r="AM24" s="89"/>
      <c r="AN24" s="89"/>
      <c r="AO24" s="89"/>
      <c r="AP24" s="89"/>
      <c r="AQ24" s="89"/>
      <c r="AR24" s="89"/>
      <c r="AS24" s="89"/>
      <c r="AT24" s="89"/>
      <c r="AU24" s="89"/>
      <c r="AV24" s="89"/>
      <c r="AW24" s="89"/>
      <c r="AX24" s="89"/>
      <c r="AY24" s="89"/>
      <c r="AZ24" s="89"/>
      <c r="BA24" s="89"/>
      <c r="BB24" s="89"/>
      <c r="BC24" s="89"/>
      <c r="BD24" s="89"/>
    </row>
    <row r="25" spans="1:67" s="98" customFormat="1" ht="12" customHeight="1">
      <c r="B25" s="87"/>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J25" s="89"/>
      <c r="AK25" s="89"/>
      <c r="AL25" s="89"/>
      <c r="AM25" s="89"/>
      <c r="AN25" s="89"/>
      <c r="AO25" s="89"/>
      <c r="AP25" s="89"/>
      <c r="AQ25" s="89"/>
      <c r="AR25" s="89"/>
      <c r="AS25" s="89"/>
      <c r="AT25" s="89"/>
      <c r="AU25" s="89"/>
      <c r="AV25" s="89"/>
      <c r="AW25" s="89"/>
      <c r="AX25" s="89"/>
      <c r="AY25" s="89"/>
      <c r="AZ25" s="89"/>
      <c r="BA25" s="89"/>
      <c r="BB25" s="89"/>
      <c r="BC25" s="89"/>
      <c r="BD25" s="89"/>
    </row>
    <row r="26" spans="1:67" s="98" customFormat="1" ht="12" customHeight="1">
      <c r="B26" s="933" t="s">
        <v>816</v>
      </c>
      <c r="C26" s="933"/>
      <c r="D26" s="933"/>
      <c r="E26" s="933"/>
      <c r="F26" s="933"/>
      <c r="G26" s="933"/>
      <c r="H26" s="933"/>
      <c r="I26" s="933"/>
      <c r="J26" s="933"/>
      <c r="K26" s="933"/>
      <c r="L26" s="933"/>
      <c r="M26" s="933"/>
      <c r="N26" s="933"/>
      <c r="O26" s="933"/>
      <c r="P26" s="933"/>
      <c r="Q26" s="933"/>
      <c r="R26" s="933"/>
      <c r="S26" s="933"/>
      <c r="T26" s="933"/>
      <c r="U26" s="933"/>
      <c r="V26" s="933"/>
      <c r="W26" s="933"/>
      <c r="X26" s="933"/>
      <c r="Y26" s="933"/>
      <c r="Z26" s="933"/>
      <c r="AA26" s="933"/>
      <c r="AB26" s="933"/>
      <c r="AC26" s="113"/>
      <c r="AJ26" s="89"/>
      <c r="AK26" s="89"/>
      <c r="AL26" s="89"/>
      <c r="AM26" s="89"/>
      <c r="AN26" s="89"/>
      <c r="AO26" s="89"/>
      <c r="AP26" s="89"/>
      <c r="AQ26" s="89"/>
      <c r="AR26" s="89"/>
      <c r="AS26" s="89"/>
      <c r="AT26" s="89"/>
      <c r="AU26" s="89"/>
      <c r="AV26" s="89"/>
      <c r="AW26" s="89"/>
      <c r="AX26" s="89"/>
      <c r="AY26" s="89"/>
      <c r="AZ26" s="91"/>
      <c r="BA26" s="91"/>
      <c r="BB26" s="934"/>
      <c r="BC26" s="934"/>
      <c r="BD26" s="934"/>
    </row>
    <row r="27" spans="1:67" ht="12" customHeight="1">
      <c r="A27" s="98"/>
      <c r="B27" s="933"/>
      <c r="C27" s="933"/>
      <c r="D27" s="933"/>
      <c r="E27" s="933"/>
      <c r="F27" s="933"/>
      <c r="G27" s="933"/>
      <c r="H27" s="933"/>
      <c r="I27" s="933"/>
      <c r="J27" s="933"/>
      <c r="K27" s="933"/>
      <c r="L27" s="933"/>
      <c r="M27" s="933"/>
      <c r="N27" s="933"/>
      <c r="O27" s="933"/>
      <c r="P27" s="933"/>
      <c r="Q27" s="933"/>
      <c r="R27" s="933"/>
      <c r="S27" s="933"/>
      <c r="T27" s="933"/>
      <c r="U27" s="933"/>
      <c r="V27" s="933"/>
      <c r="W27" s="933"/>
      <c r="X27" s="933"/>
      <c r="Y27" s="933"/>
      <c r="Z27" s="933"/>
      <c r="AA27" s="933"/>
      <c r="AB27" s="933"/>
      <c r="AC27" s="113"/>
      <c r="AJ27" s="934"/>
      <c r="AK27" s="934"/>
      <c r="AL27" s="934"/>
      <c r="AM27" s="934"/>
      <c r="AN27" s="91"/>
      <c r="AO27" s="934"/>
      <c r="AP27" s="934"/>
      <c r="AQ27" s="934"/>
      <c r="AR27" s="934"/>
      <c r="AS27" s="91"/>
      <c r="AT27" s="91"/>
      <c r="AU27" s="934"/>
      <c r="AV27" s="934"/>
      <c r="AW27" s="934"/>
      <c r="AX27" s="934"/>
      <c r="AY27" s="91"/>
      <c r="AZ27" s="91"/>
      <c r="BA27" s="91"/>
      <c r="BB27" s="91"/>
      <c r="BC27" s="91"/>
      <c r="BD27" s="91"/>
    </row>
    <row r="28" spans="1:67" ht="12" customHeight="1">
      <c r="A28" s="98"/>
      <c r="B28" s="933"/>
      <c r="C28" s="933"/>
      <c r="D28" s="933"/>
      <c r="E28" s="933"/>
      <c r="F28" s="933"/>
      <c r="G28" s="933"/>
      <c r="H28" s="933"/>
      <c r="I28" s="933"/>
      <c r="J28" s="933"/>
      <c r="K28" s="933"/>
      <c r="L28" s="933"/>
      <c r="M28" s="933"/>
      <c r="N28" s="933"/>
      <c r="O28" s="933"/>
      <c r="P28" s="933"/>
      <c r="Q28" s="933"/>
      <c r="R28" s="933"/>
      <c r="S28" s="933"/>
      <c r="T28" s="933"/>
      <c r="U28" s="933"/>
      <c r="V28" s="933"/>
      <c r="W28" s="933"/>
      <c r="X28" s="933"/>
      <c r="Y28" s="933"/>
      <c r="Z28" s="933"/>
      <c r="AA28" s="933"/>
      <c r="AB28" s="933"/>
      <c r="AC28" s="113"/>
      <c r="AM28" s="101"/>
      <c r="AN28" s="101"/>
      <c r="AO28" s="101"/>
      <c r="AP28" s="101"/>
      <c r="AQ28" s="101"/>
    </row>
    <row r="29" spans="1:67" ht="12" customHeight="1">
      <c r="A29" s="98"/>
      <c r="B29" s="933"/>
      <c r="C29" s="933"/>
      <c r="D29" s="933"/>
      <c r="E29" s="933"/>
      <c r="F29" s="933"/>
      <c r="G29" s="933"/>
      <c r="H29" s="933"/>
      <c r="I29" s="933"/>
      <c r="J29" s="933"/>
      <c r="K29" s="933"/>
      <c r="L29" s="933"/>
      <c r="M29" s="933"/>
      <c r="N29" s="933"/>
      <c r="O29" s="933"/>
      <c r="P29" s="933"/>
      <c r="Q29" s="933"/>
      <c r="R29" s="933"/>
      <c r="S29" s="933"/>
      <c r="T29" s="933"/>
      <c r="U29" s="933"/>
      <c r="V29" s="933"/>
      <c r="W29" s="933"/>
      <c r="X29" s="933"/>
      <c r="Y29" s="933"/>
      <c r="Z29" s="933"/>
      <c r="AA29" s="933"/>
      <c r="AB29" s="933"/>
      <c r="AC29" s="113"/>
      <c r="AM29" s="101"/>
      <c r="AN29" s="101"/>
      <c r="AO29" s="101"/>
      <c r="AP29" s="101"/>
      <c r="AQ29" s="101"/>
    </row>
    <row r="30" spans="1:67" s="98" customFormat="1" ht="12" customHeight="1">
      <c r="B30" s="933"/>
      <c r="C30" s="933"/>
      <c r="D30" s="933"/>
      <c r="E30" s="933"/>
      <c r="F30" s="933"/>
      <c r="G30" s="933"/>
      <c r="H30" s="933"/>
      <c r="I30" s="933"/>
      <c r="J30" s="933"/>
      <c r="K30" s="933"/>
      <c r="L30" s="933"/>
      <c r="M30" s="933"/>
      <c r="N30" s="933"/>
      <c r="O30" s="933"/>
      <c r="P30" s="933"/>
      <c r="Q30" s="933"/>
      <c r="R30" s="933"/>
      <c r="S30" s="933"/>
      <c r="T30" s="933"/>
      <c r="U30" s="933"/>
      <c r="V30" s="933"/>
      <c r="W30" s="933"/>
      <c r="X30" s="933"/>
      <c r="Y30" s="933"/>
      <c r="Z30" s="933"/>
      <c r="AA30" s="933"/>
      <c r="AB30" s="933"/>
      <c r="AC30" s="113"/>
      <c r="AI30" s="99" t="s">
        <v>221</v>
      </c>
      <c r="AJ30" s="99"/>
      <c r="AK30" s="99"/>
      <c r="AL30" s="99"/>
      <c r="AM30" s="102"/>
      <c r="AN30" s="102"/>
      <c r="AO30" s="99"/>
      <c r="AP30" s="99"/>
      <c r="BO30" s="100"/>
    </row>
    <row r="31" spans="1:67" s="98" customFormat="1" ht="12" customHeight="1">
      <c r="B31" s="933"/>
      <c r="C31" s="933"/>
      <c r="D31" s="933"/>
      <c r="E31" s="933"/>
      <c r="F31" s="933"/>
      <c r="G31" s="933"/>
      <c r="H31" s="933"/>
      <c r="I31" s="933"/>
      <c r="J31" s="933"/>
      <c r="K31" s="933"/>
      <c r="L31" s="933"/>
      <c r="M31" s="933"/>
      <c r="N31" s="933"/>
      <c r="O31" s="933"/>
      <c r="P31" s="933"/>
      <c r="Q31" s="933"/>
      <c r="R31" s="933"/>
      <c r="S31" s="933"/>
      <c r="T31" s="933"/>
      <c r="U31" s="933"/>
      <c r="V31" s="933"/>
      <c r="W31" s="933"/>
      <c r="X31" s="933"/>
      <c r="Y31" s="933"/>
      <c r="Z31" s="933"/>
      <c r="AA31" s="933"/>
      <c r="AB31" s="933"/>
      <c r="AC31" s="113"/>
      <c r="AM31" s="102"/>
      <c r="AN31" s="102"/>
      <c r="BO31" s="100"/>
    </row>
    <row r="32" spans="1:67" s="98" customFormat="1" ht="12" customHeight="1">
      <c r="B32" s="933"/>
      <c r="C32" s="933"/>
      <c r="D32" s="933"/>
      <c r="E32" s="933"/>
      <c r="F32" s="933"/>
      <c r="G32" s="933"/>
      <c r="H32" s="933"/>
      <c r="I32" s="933"/>
      <c r="J32" s="933"/>
      <c r="K32" s="933"/>
      <c r="L32" s="933"/>
      <c r="M32" s="933"/>
      <c r="N32" s="933"/>
      <c r="O32" s="933"/>
      <c r="P32" s="933"/>
      <c r="Q32" s="933"/>
      <c r="R32" s="933"/>
      <c r="S32" s="933"/>
      <c r="T32" s="933"/>
      <c r="U32" s="933"/>
      <c r="V32" s="933"/>
      <c r="W32" s="933"/>
      <c r="X32" s="933"/>
      <c r="Y32" s="933"/>
      <c r="Z32" s="933"/>
      <c r="AA32" s="933"/>
      <c r="AB32" s="933"/>
      <c r="AC32" s="113"/>
      <c r="AG32" s="102"/>
      <c r="AH32" s="102"/>
      <c r="BO32" s="100"/>
    </row>
    <row r="33" spans="2:67" s="98" customFormat="1" ht="12" customHeight="1">
      <c r="B33" s="933"/>
      <c r="C33" s="933"/>
      <c r="D33" s="933"/>
      <c r="E33" s="933"/>
      <c r="F33" s="933"/>
      <c r="G33" s="933"/>
      <c r="H33" s="933"/>
      <c r="I33" s="933"/>
      <c r="J33" s="933"/>
      <c r="K33" s="933"/>
      <c r="L33" s="933"/>
      <c r="M33" s="933"/>
      <c r="N33" s="933"/>
      <c r="O33" s="933"/>
      <c r="P33" s="933"/>
      <c r="Q33" s="933"/>
      <c r="R33" s="933"/>
      <c r="S33" s="933"/>
      <c r="T33" s="933"/>
      <c r="U33" s="933"/>
      <c r="V33" s="933"/>
      <c r="W33" s="933"/>
      <c r="X33" s="933"/>
      <c r="Y33" s="933"/>
      <c r="Z33" s="933"/>
      <c r="AA33" s="933"/>
      <c r="AB33" s="933"/>
      <c r="AC33" s="113"/>
      <c r="AH33" s="102"/>
      <c r="BO33" s="100"/>
    </row>
    <row r="34" spans="2:67" s="98" customFormat="1" ht="12" customHeight="1">
      <c r="B34" s="933"/>
      <c r="C34" s="933"/>
      <c r="D34" s="933"/>
      <c r="E34" s="933"/>
      <c r="F34" s="933"/>
      <c r="G34" s="933"/>
      <c r="H34" s="933"/>
      <c r="I34" s="933"/>
      <c r="J34" s="933"/>
      <c r="K34" s="933"/>
      <c r="L34" s="933"/>
      <c r="M34" s="933"/>
      <c r="N34" s="933"/>
      <c r="O34" s="933"/>
      <c r="P34" s="933"/>
      <c r="Q34" s="933"/>
      <c r="R34" s="933"/>
      <c r="S34" s="933"/>
      <c r="T34" s="933"/>
      <c r="U34" s="933"/>
      <c r="V34" s="933"/>
      <c r="W34" s="933"/>
      <c r="X34" s="933"/>
      <c r="Y34" s="933"/>
      <c r="Z34" s="933"/>
      <c r="AA34" s="933"/>
      <c r="AB34" s="933"/>
      <c r="AC34" s="113"/>
      <c r="AF34" s="100"/>
      <c r="AG34" s="100"/>
      <c r="AH34" s="102"/>
      <c r="BO34" s="100"/>
    </row>
    <row r="35" spans="2:67" s="98" customFormat="1" ht="12" customHeight="1">
      <c r="B35" s="933"/>
      <c r="C35" s="933"/>
      <c r="D35" s="933"/>
      <c r="E35" s="933"/>
      <c r="F35" s="933"/>
      <c r="G35" s="933"/>
      <c r="H35" s="933"/>
      <c r="I35" s="933"/>
      <c r="J35" s="933"/>
      <c r="K35" s="933"/>
      <c r="L35" s="933"/>
      <c r="M35" s="933"/>
      <c r="N35" s="933"/>
      <c r="O35" s="933"/>
      <c r="P35" s="933"/>
      <c r="Q35" s="933"/>
      <c r="R35" s="933"/>
      <c r="S35" s="933"/>
      <c r="T35" s="933"/>
      <c r="U35" s="933"/>
      <c r="V35" s="933"/>
      <c r="W35" s="933"/>
      <c r="X35" s="933"/>
      <c r="Y35" s="933"/>
      <c r="Z35" s="933"/>
      <c r="AA35" s="933"/>
      <c r="AB35" s="933"/>
      <c r="AC35" s="113"/>
      <c r="AF35" s="100"/>
      <c r="AG35" s="100"/>
      <c r="AH35" s="102"/>
      <c r="BO35" s="100"/>
    </row>
    <row r="36" spans="2:67" s="98" customFormat="1" ht="12" customHeight="1">
      <c r="B36" s="933"/>
      <c r="C36" s="933"/>
      <c r="D36" s="933"/>
      <c r="E36" s="933"/>
      <c r="F36" s="933"/>
      <c r="G36" s="933"/>
      <c r="H36" s="933"/>
      <c r="I36" s="933"/>
      <c r="J36" s="933"/>
      <c r="K36" s="933"/>
      <c r="L36" s="933"/>
      <c r="M36" s="933"/>
      <c r="N36" s="933"/>
      <c r="O36" s="933"/>
      <c r="P36" s="933"/>
      <c r="Q36" s="933"/>
      <c r="R36" s="933"/>
      <c r="S36" s="933"/>
      <c r="T36" s="933"/>
      <c r="U36" s="933"/>
      <c r="V36" s="933"/>
      <c r="W36" s="933"/>
      <c r="X36" s="933"/>
      <c r="Y36" s="933"/>
      <c r="Z36" s="933"/>
      <c r="AA36" s="933"/>
      <c r="AB36" s="933"/>
      <c r="AC36" s="113"/>
      <c r="AF36" s="103"/>
      <c r="AG36" s="103"/>
      <c r="AH36" s="103"/>
      <c r="BO36" s="100"/>
    </row>
    <row r="37" spans="2:67" s="98" customFormat="1" ht="12" customHeight="1">
      <c r="B37" s="933"/>
      <c r="C37" s="933"/>
      <c r="D37" s="933"/>
      <c r="E37" s="933"/>
      <c r="F37" s="933"/>
      <c r="G37" s="933"/>
      <c r="H37" s="933"/>
      <c r="I37" s="933"/>
      <c r="J37" s="933"/>
      <c r="K37" s="933"/>
      <c r="L37" s="933"/>
      <c r="M37" s="933"/>
      <c r="N37" s="933"/>
      <c r="O37" s="933"/>
      <c r="P37" s="933"/>
      <c r="Q37" s="933"/>
      <c r="R37" s="933"/>
      <c r="S37" s="933"/>
      <c r="T37" s="933"/>
      <c r="U37" s="933"/>
      <c r="V37" s="933"/>
      <c r="W37" s="933"/>
      <c r="X37" s="933"/>
      <c r="Y37" s="933"/>
      <c r="Z37" s="933"/>
      <c r="AA37" s="933"/>
      <c r="AB37" s="933"/>
      <c r="AC37" s="113"/>
      <c r="BO37" s="100"/>
    </row>
    <row r="38" spans="2:67" s="98" customFormat="1" ht="12" customHeight="1">
      <c r="B38" s="933"/>
      <c r="C38" s="933"/>
      <c r="D38" s="933"/>
      <c r="E38" s="933"/>
      <c r="F38" s="933"/>
      <c r="G38" s="933"/>
      <c r="H38" s="933"/>
      <c r="I38" s="933"/>
      <c r="J38" s="933"/>
      <c r="K38" s="933"/>
      <c r="L38" s="933"/>
      <c r="M38" s="933"/>
      <c r="N38" s="933"/>
      <c r="O38" s="933"/>
      <c r="P38" s="933"/>
      <c r="Q38" s="933"/>
      <c r="R38" s="933"/>
      <c r="S38" s="933"/>
      <c r="T38" s="933"/>
      <c r="U38" s="933"/>
      <c r="V38" s="933"/>
      <c r="W38" s="933"/>
      <c r="X38" s="933"/>
      <c r="Y38" s="933"/>
      <c r="Z38" s="933"/>
      <c r="AA38" s="933"/>
      <c r="AB38" s="933"/>
      <c r="AC38" s="113"/>
      <c r="AH38" s="102"/>
      <c r="AI38" s="99" t="s">
        <v>221</v>
      </c>
      <c r="AJ38" s="99"/>
      <c r="AK38" s="99"/>
      <c r="AL38" s="99"/>
      <c r="AM38" s="99"/>
      <c r="AN38" s="99"/>
      <c r="AO38" s="99"/>
      <c r="AP38" s="99"/>
      <c r="BO38" s="100"/>
    </row>
    <row r="39" spans="2:67" s="98" customFormat="1" ht="12" customHeight="1">
      <c r="B39" s="933"/>
      <c r="C39" s="933"/>
      <c r="D39" s="933"/>
      <c r="E39" s="933"/>
      <c r="F39" s="933"/>
      <c r="G39" s="933"/>
      <c r="H39" s="933"/>
      <c r="I39" s="933"/>
      <c r="J39" s="933"/>
      <c r="K39" s="933"/>
      <c r="L39" s="933"/>
      <c r="M39" s="933"/>
      <c r="N39" s="933"/>
      <c r="O39" s="933"/>
      <c r="P39" s="933"/>
      <c r="Q39" s="933"/>
      <c r="R39" s="933"/>
      <c r="S39" s="933"/>
      <c r="T39" s="933"/>
      <c r="U39" s="933"/>
      <c r="V39" s="933"/>
      <c r="W39" s="933"/>
      <c r="X39" s="933"/>
      <c r="Y39" s="933"/>
      <c r="Z39" s="933"/>
      <c r="AA39" s="933"/>
      <c r="AB39" s="933"/>
      <c r="AC39" s="113"/>
      <c r="AH39" s="102"/>
      <c r="AI39" s="99"/>
      <c r="AJ39" s="99"/>
      <c r="AK39" s="99"/>
      <c r="AL39" s="99"/>
      <c r="AM39" s="99"/>
      <c r="AN39" s="99"/>
      <c r="AO39" s="99"/>
      <c r="AP39" s="99"/>
      <c r="BO39" s="100"/>
    </row>
    <row r="40" spans="2:67" s="98" customFormat="1" ht="12" customHeight="1">
      <c r="B40" s="933"/>
      <c r="C40" s="933"/>
      <c r="D40" s="933"/>
      <c r="E40" s="933"/>
      <c r="F40" s="933"/>
      <c r="G40" s="933"/>
      <c r="H40" s="933"/>
      <c r="I40" s="933"/>
      <c r="J40" s="933"/>
      <c r="K40" s="933"/>
      <c r="L40" s="933"/>
      <c r="M40" s="933"/>
      <c r="N40" s="933"/>
      <c r="O40" s="933"/>
      <c r="P40" s="933"/>
      <c r="Q40" s="933"/>
      <c r="R40" s="933"/>
      <c r="S40" s="933"/>
      <c r="T40" s="933"/>
      <c r="U40" s="933"/>
      <c r="V40" s="933"/>
      <c r="W40" s="933"/>
      <c r="X40" s="933"/>
      <c r="Y40" s="933"/>
      <c r="Z40" s="933"/>
      <c r="AA40" s="933"/>
      <c r="AB40" s="933"/>
      <c r="AC40" s="113"/>
      <c r="AH40" s="102"/>
      <c r="AI40" s="99"/>
      <c r="AJ40" s="99"/>
      <c r="AK40" s="99"/>
      <c r="AL40" s="99"/>
      <c r="AM40" s="99"/>
      <c r="AN40" s="99"/>
      <c r="AO40" s="99"/>
      <c r="AP40" s="99"/>
      <c r="BO40" s="100"/>
    </row>
    <row r="41" spans="2:67" s="98" customFormat="1" ht="12" customHeight="1">
      <c r="B41" s="933"/>
      <c r="C41" s="933"/>
      <c r="D41" s="933"/>
      <c r="E41" s="933"/>
      <c r="F41" s="933"/>
      <c r="G41" s="933"/>
      <c r="H41" s="933"/>
      <c r="I41" s="933"/>
      <c r="J41" s="933"/>
      <c r="K41" s="933"/>
      <c r="L41" s="933"/>
      <c r="M41" s="933"/>
      <c r="N41" s="933"/>
      <c r="O41" s="933"/>
      <c r="P41" s="933"/>
      <c r="Q41" s="933"/>
      <c r="R41" s="933"/>
      <c r="S41" s="933"/>
      <c r="T41" s="933"/>
      <c r="U41" s="933"/>
      <c r="V41" s="933"/>
      <c r="W41" s="933"/>
      <c r="X41" s="933"/>
      <c r="Y41" s="933"/>
      <c r="Z41" s="933"/>
      <c r="AA41" s="933"/>
      <c r="AB41" s="933"/>
      <c r="AC41" s="113"/>
      <c r="AH41" s="102"/>
      <c r="AJ41" s="99"/>
      <c r="AK41" s="99"/>
      <c r="AL41" s="99"/>
      <c r="AM41" s="99"/>
      <c r="AN41" s="99"/>
      <c r="AO41" s="99"/>
      <c r="AP41" s="99"/>
      <c r="BO41" s="99"/>
    </row>
    <row r="42" spans="2:67" s="98" customFormat="1" ht="12" customHeight="1">
      <c r="B42" s="933"/>
      <c r="C42" s="933"/>
      <c r="D42" s="933"/>
      <c r="E42" s="933"/>
      <c r="F42" s="933"/>
      <c r="G42" s="933"/>
      <c r="H42" s="933"/>
      <c r="I42" s="933"/>
      <c r="J42" s="933"/>
      <c r="K42" s="933"/>
      <c r="L42" s="933"/>
      <c r="M42" s="933"/>
      <c r="N42" s="933"/>
      <c r="O42" s="933"/>
      <c r="P42" s="933"/>
      <c r="Q42" s="933"/>
      <c r="R42" s="933"/>
      <c r="S42" s="933"/>
      <c r="T42" s="933"/>
      <c r="U42" s="933"/>
      <c r="V42" s="933"/>
      <c r="W42" s="933"/>
      <c r="X42" s="933"/>
      <c r="Y42" s="933"/>
      <c r="Z42" s="933"/>
      <c r="AA42" s="933"/>
      <c r="AB42" s="933"/>
      <c r="AC42" s="113"/>
      <c r="AH42" s="102"/>
      <c r="AJ42" s="99"/>
      <c r="AK42" s="99"/>
      <c r="AL42" s="99"/>
      <c r="AM42" s="99"/>
      <c r="AN42" s="99"/>
      <c r="AO42" s="99"/>
      <c r="AP42" s="99"/>
      <c r="BO42" s="99"/>
    </row>
    <row r="43" spans="2:67" s="98" customFormat="1" ht="12" customHeight="1">
      <c r="B43" s="933"/>
      <c r="C43" s="933"/>
      <c r="D43" s="933"/>
      <c r="E43" s="933"/>
      <c r="F43" s="933"/>
      <c r="G43" s="933"/>
      <c r="H43" s="933"/>
      <c r="I43" s="933"/>
      <c r="J43" s="933"/>
      <c r="K43" s="933"/>
      <c r="L43" s="933"/>
      <c r="M43" s="933"/>
      <c r="N43" s="933"/>
      <c r="O43" s="933"/>
      <c r="P43" s="933"/>
      <c r="Q43" s="933"/>
      <c r="R43" s="933"/>
      <c r="S43" s="933"/>
      <c r="T43" s="933"/>
      <c r="U43" s="933"/>
      <c r="V43" s="933"/>
      <c r="W43" s="933"/>
      <c r="X43" s="933"/>
      <c r="Y43" s="933"/>
      <c r="Z43" s="933"/>
      <c r="AA43" s="933"/>
      <c r="AB43" s="933"/>
      <c r="AC43" s="113"/>
      <c r="AH43" s="102"/>
      <c r="AJ43" s="99"/>
      <c r="AK43" s="99"/>
      <c r="AL43" s="99"/>
      <c r="AM43" s="99"/>
      <c r="AN43" s="99"/>
      <c r="AO43" s="99"/>
      <c r="AP43" s="99"/>
      <c r="BO43" s="99"/>
    </row>
    <row r="44" spans="2:67" s="98" customFormat="1" ht="12" customHeight="1">
      <c r="B44" s="933"/>
      <c r="C44" s="933"/>
      <c r="D44" s="933"/>
      <c r="E44" s="933"/>
      <c r="F44" s="933"/>
      <c r="G44" s="933"/>
      <c r="H44" s="933"/>
      <c r="I44" s="933"/>
      <c r="J44" s="933"/>
      <c r="K44" s="933"/>
      <c r="L44" s="933"/>
      <c r="M44" s="933"/>
      <c r="N44" s="933"/>
      <c r="O44" s="933"/>
      <c r="P44" s="933"/>
      <c r="Q44" s="933"/>
      <c r="R44" s="933"/>
      <c r="S44" s="933"/>
      <c r="T44" s="933"/>
      <c r="U44" s="933"/>
      <c r="V44" s="933"/>
      <c r="W44" s="933"/>
      <c r="X44" s="933"/>
      <c r="Y44" s="933"/>
      <c r="Z44" s="933"/>
      <c r="AA44" s="933"/>
      <c r="AB44" s="933"/>
      <c r="AC44" s="113"/>
      <c r="AH44" s="102"/>
      <c r="AJ44" s="99"/>
      <c r="AK44" s="99"/>
      <c r="AL44" s="99"/>
      <c r="AM44" s="99"/>
      <c r="AN44" s="99"/>
      <c r="AO44" s="99"/>
      <c r="AP44" s="99"/>
      <c r="BO44" s="99"/>
    </row>
    <row r="45" spans="2:67" s="98" customFormat="1" ht="12" customHeight="1">
      <c r="B45" s="933"/>
      <c r="C45" s="933"/>
      <c r="D45" s="933"/>
      <c r="E45" s="933"/>
      <c r="F45" s="933"/>
      <c r="G45" s="933"/>
      <c r="H45" s="933"/>
      <c r="I45" s="933"/>
      <c r="J45" s="933"/>
      <c r="K45" s="933"/>
      <c r="L45" s="933"/>
      <c r="M45" s="933"/>
      <c r="N45" s="933"/>
      <c r="O45" s="933"/>
      <c r="P45" s="933"/>
      <c r="Q45" s="933"/>
      <c r="R45" s="933"/>
      <c r="S45" s="933"/>
      <c r="T45" s="933"/>
      <c r="U45" s="933"/>
      <c r="V45" s="933"/>
      <c r="W45" s="933"/>
      <c r="X45" s="933"/>
      <c r="Y45" s="933"/>
      <c r="Z45" s="933"/>
      <c r="AA45" s="933"/>
      <c r="AB45" s="933"/>
      <c r="AC45" s="113"/>
      <c r="AH45" s="102"/>
      <c r="AJ45" s="99"/>
      <c r="AK45" s="99"/>
      <c r="AL45" s="99"/>
      <c r="AM45" s="99"/>
      <c r="AN45" s="99"/>
      <c r="AO45" s="99"/>
      <c r="AP45" s="99"/>
      <c r="BO45" s="100"/>
    </row>
    <row r="46" spans="2:67" s="98" customFormat="1" ht="12" customHeight="1">
      <c r="B46" s="933"/>
      <c r="C46" s="933"/>
      <c r="D46" s="933"/>
      <c r="E46" s="933"/>
      <c r="F46" s="933"/>
      <c r="G46" s="933"/>
      <c r="H46" s="933"/>
      <c r="I46" s="933"/>
      <c r="J46" s="933"/>
      <c r="K46" s="933"/>
      <c r="L46" s="933"/>
      <c r="M46" s="933"/>
      <c r="N46" s="933"/>
      <c r="O46" s="933"/>
      <c r="P46" s="933"/>
      <c r="Q46" s="933"/>
      <c r="R46" s="933"/>
      <c r="S46" s="933"/>
      <c r="T46" s="933"/>
      <c r="U46" s="933"/>
      <c r="V46" s="933"/>
      <c r="W46" s="933"/>
      <c r="X46" s="933"/>
      <c r="Y46" s="933"/>
      <c r="Z46" s="933"/>
      <c r="AA46" s="933"/>
      <c r="AB46" s="933"/>
      <c r="AC46" s="113"/>
      <c r="AH46" s="102"/>
      <c r="AJ46" s="99"/>
      <c r="AK46" s="99"/>
      <c r="AL46" s="99"/>
      <c r="AM46" s="99"/>
      <c r="AN46" s="99"/>
      <c r="AO46" s="99"/>
      <c r="AP46" s="99"/>
      <c r="BO46" s="100"/>
    </row>
    <row r="47" spans="2:67" s="98" customFormat="1" ht="12" customHeight="1">
      <c r="B47" s="933"/>
      <c r="C47" s="933"/>
      <c r="D47" s="933"/>
      <c r="E47" s="933"/>
      <c r="F47" s="933"/>
      <c r="G47" s="933"/>
      <c r="H47" s="933"/>
      <c r="I47" s="933"/>
      <c r="J47" s="933"/>
      <c r="K47" s="933"/>
      <c r="L47" s="933"/>
      <c r="M47" s="933"/>
      <c r="N47" s="933"/>
      <c r="O47" s="933"/>
      <c r="P47" s="933"/>
      <c r="Q47" s="933"/>
      <c r="R47" s="933"/>
      <c r="S47" s="933"/>
      <c r="T47" s="933"/>
      <c r="U47" s="933"/>
      <c r="V47" s="933"/>
      <c r="W47" s="933"/>
      <c r="X47" s="933"/>
      <c r="Y47" s="933"/>
      <c r="Z47" s="933"/>
      <c r="AA47" s="933"/>
      <c r="AB47" s="933"/>
      <c r="AC47" s="113"/>
      <c r="AF47" s="100"/>
      <c r="AG47" s="100"/>
      <c r="AH47" s="102"/>
      <c r="AJ47" s="99"/>
      <c r="AK47" s="99"/>
      <c r="AL47" s="99"/>
      <c r="AM47" s="99"/>
      <c r="AN47" s="99"/>
      <c r="AO47" s="99"/>
      <c r="AP47" s="99"/>
      <c r="BO47" s="100"/>
    </row>
    <row r="48" spans="2:67" s="98" customFormat="1" ht="12" customHeight="1">
      <c r="B48" s="933"/>
      <c r="C48" s="933"/>
      <c r="D48" s="933"/>
      <c r="E48" s="933"/>
      <c r="F48" s="933"/>
      <c r="G48" s="933"/>
      <c r="H48" s="933"/>
      <c r="I48" s="933"/>
      <c r="J48" s="933"/>
      <c r="K48" s="933"/>
      <c r="L48" s="933"/>
      <c r="M48" s="933"/>
      <c r="N48" s="933"/>
      <c r="O48" s="933"/>
      <c r="P48" s="933"/>
      <c r="Q48" s="933"/>
      <c r="R48" s="933"/>
      <c r="S48" s="933"/>
      <c r="T48" s="933"/>
      <c r="U48" s="933"/>
      <c r="V48" s="933"/>
      <c r="W48" s="933"/>
      <c r="X48" s="933"/>
      <c r="Y48" s="933"/>
      <c r="Z48" s="933"/>
      <c r="AA48" s="933"/>
      <c r="AB48" s="933"/>
      <c r="AC48" s="113"/>
      <c r="AF48" s="100"/>
      <c r="AG48" s="100"/>
      <c r="AH48" s="102"/>
      <c r="AJ48" s="99"/>
      <c r="AK48" s="99"/>
      <c r="AL48" s="99"/>
      <c r="AM48" s="99"/>
      <c r="AN48" s="99"/>
      <c r="AO48" s="99"/>
      <c r="AP48" s="99"/>
      <c r="BO48" s="100"/>
    </row>
    <row r="49" spans="2:67" s="98" customFormat="1" ht="12" customHeight="1">
      <c r="B49" s="933"/>
      <c r="C49" s="933"/>
      <c r="D49" s="933"/>
      <c r="E49" s="933"/>
      <c r="F49" s="933"/>
      <c r="G49" s="933"/>
      <c r="H49" s="933"/>
      <c r="I49" s="933"/>
      <c r="J49" s="933"/>
      <c r="K49" s="933"/>
      <c r="L49" s="933"/>
      <c r="M49" s="933"/>
      <c r="N49" s="933"/>
      <c r="O49" s="933"/>
      <c r="P49" s="933"/>
      <c r="Q49" s="933"/>
      <c r="R49" s="933"/>
      <c r="S49" s="933"/>
      <c r="T49" s="933"/>
      <c r="U49" s="933"/>
      <c r="V49" s="933"/>
      <c r="W49" s="933"/>
      <c r="X49" s="933"/>
      <c r="Y49" s="933"/>
      <c r="Z49" s="933"/>
      <c r="AA49" s="933"/>
      <c r="AB49" s="933"/>
      <c r="AC49" s="113"/>
      <c r="AF49" s="100"/>
      <c r="AG49" s="100"/>
      <c r="AH49" s="102"/>
      <c r="AJ49" s="99"/>
      <c r="AK49" s="99"/>
      <c r="AL49" s="99"/>
      <c r="AM49" s="99"/>
      <c r="AN49" s="99"/>
      <c r="AO49" s="99"/>
      <c r="AP49" s="99"/>
      <c r="BO49" s="100"/>
    </row>
    <row r="50" spans="2:67" s="98" customFormat="1" ht="12" customHeight="1">
      <c r="B50" s="933"/>
      <c r="C50" s="933"/>
      <c r="D50" s="933"/>
      <c r="E50" s="933"/>
      <c r="F50" s="933"/>
      <c r="G50" s="933"/>
      <c r="H50" s="933"/>
      <c r="I50" s="933"/>
      <c r="J50" s="933"/>
      <c r="K50" s="933"/>
      <c r="L50" s="933"/>
      <c r="M50" s="933"/>
      <c r="N50" s="933"/>
      <c r="O50" s="933"/>
      <c r="P50" s="933"/>
      <c r="Q50" s="933"/>
      <c r="R50" s="933"/>
      <c r="S50" s="933"/>
      <c r="T50" s="933"/>
      <c r="U50" s="933"/>
      <c r="V50" s="933"/>
      <c r="W50" s="933"/>
      <c r="X50" s="933"/>
      <c r="Y50" s="933"/>
      <c r="Z50" s="933"/>
      <c r="AA50" s="933"/>
      <c r="AB50" s="933"/>
      <c r="AC50" s="113"/>
      <c r="AF50" s="100"/>
      <c r="AG50" s="100"/>
      <c r="AH50" s="102"/>
      <c r="AJ50" s="99"/>
      <c r="AK50" s="99"/>
      <c r="AL50" s="99"/>
      <c r="AM50" s="99"/>
      <c r="AN50" s="99"/>
      <c r="AO50" s="99"/>
      <c r="AP50" s="99"/>
      <c r="BO50" s="100"/>
    </row>
    <row r="51" spans="2:67" s="98" customFormat="1" ht="12" customHeight="1">
      <c r="B51" s="933"/>
      <c r="C51" s="933"/>
      <c r="D51" s="933"/>
      <c r="E51" s="933"/>
      <c r="F51" s="933"/>
      <c r="G51" s="933"/>
      <c r="H51" s="933"/>
      <c r="I51" s="933"/>
      <c r="J51" s="933"/>
      <c r="K51" s="933"/>
      <c r="L51" s="933"/>
      <c r="M51" s="933"/>
      <c r="N51" s="933"/>
      <c r="O51" s="933"/>
      <c r="P51" s="933"/>
      <c r="Q51" s="933"/>
      <c r="R51" s="933"/>
      <c r="S51" s="933"/>
      <c r="T51" s="933"/>
      <c r="U51" s="933"/>
      <c r="V51" s="933"/>
      <c r="W51" s="933"/>
      <c r="X51" s="933"/>
      <c r="Y51" s="933"/>
      <c r="Z51" s="933"/>
      <c r="AA51" s="933"/>
      <c r="AB51" s="933"/>
      <c r="AC51" s="113"/>
      <c r="AF51" s="100"/>
      <c r="AG51" s="100"/>
      <c r="AH51" s="102"/>
      <c r="AJ51" s="99"/>
      <c r="AK51" s="99"/>
      <c r="AL51" s="99"/>
      <c r="AM51" s="99"/>
      <c r="AN51" s="99"/>
      <c r="AO51" s="99"/>
      <c r="AP51" s="99"/>
      <c r="BO51" s="100"/>
    </row>
    <row r="52" spans="2:67" s="98" customFormat="1" ht="12" customHeight="1">
      <c r="B52" s="933"/>
      <c r="C52" s="933"/>
      <c r="D52" s="933"/>
      <c r="E52" s="933"/>
      <c r="F52" s="933"/>
      <c r="G52" s="933"/>
      <c r="H52" s="933"/>
      <c r="I52" s="933"/>
      <c r="J52" s="933"/>
      <c r="K52" s="933"/>
      <c r="L52" s="933"/>
      <c r="M52" s="933"/>
      <c r="N52" s="933"/>
      <c r="O52" s="933"/>
      <c r="P52" s="933"/>
      <c r="Q52" s="933"/>
      <c r="R52" s="933"/>
      <c r="S52" s="933"/>
      <c r="T52" s="933"/>
      <c r="U52" s="933"/>
      <c r="V52" s="933"/>
      <c r="W52" s="933"/>
      <c r="X52" s="933"/>
      <c r="Y52" s="933"/>
      <c r="Z52" s="933"/>
      <c r="AA52" s="933"/>
      <c r="AB52" s="933"/>
      <c r="AC52" s="113"/>
      <c r="AF52" s="100"/>
      <c r="AG52" s="100"/>
      <c r="AH52" s="102"/>
      <c r="AJ52" s="99"/>
      <c r="AK52" s="99"/>
      <c r="AL52" s="99"/>
      <c r="AM52" s="99"/>
      <c r="AN52" s="99"/>
      <c r="AO52" s="99"/>
      <c r="AP52" s="99"/>
      <c r="BO52" s="100"/>
    </row>
    <row r="53" spans="2:67" s="98" customFormat="1" ht="12" customHeight="1">
      <c r="B53" s="933"/>
      <c r="C53" s="933"/>
      <c r="D53" s="933"/>
      <c r="E53" s="933"/>
      <c r="F53" s="933"/>
      <c r="G53" s="933"/>
      <c r="H53" s="933"/>
      <c r="I53" s="933"/>
      <c r="J53" s="933"/>
      <c r="K53" s="933"/>
      <c r="L53" s="933"/>
      <c r="M53" s="933"/>
      <c r="N53" s="933"/>
      <c r="O53" s="933"/>
      <c r="P53" s="933"/>
      <c r="Q53" s="933"/>
      <c r="R53" s="933"/>
      <c r="S53" s="933"/>
      <c r="T53" s="933"/>
      <c r="U53" s="933"/>
      <c r="V53" s="933"/>
      <c r="W53" s="933"/>
      <c r="X53" s="933"/>
      <c r="Y53" s="933"/>
      <c r="Z53" s="933"/>
      <c r="AA53" s="933"/>
      <c r="AB53" s="933"/>
      <c r="AC53" s="113"/>
      <c r="AF53" s="100"/>
      <c r="AG53" s="100"/>
      <c r="AH53" s="102"/>
      <c r="AJ53" s="99"/>
      <c r="AK53" s="99"/>
      <c r="AL53" s="99"/>
      <c r="AM53" s="99"/>
      <c r="AN53" s="99"/>
      <c r="AO53" s="99"/>
      <c r="AP53" s="99"/>
      <c r="BO53" s="100"/>
    </row>
    <row r="54" spans="2:67" s="98" customFormat="1" ht="12" customHeight="1">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c r="AA54" s="112"/>
      <c r="AB54" s="112"/>
      <c r="AC54" s="113"/>
      <c r="AF54" s="100"/>
      <c r="AG54" s="100"/>
      <c r="AH54" s="102"/>
      <c r="AJ54" s="99"/>
      <c r="AK54" s="99"/>
      <c r="AL54" s="99"/>
      <c r="AM54" s="99"/>
      <c r="AN54" s="99"/>
      <c r="AO54" s="99"/>
      <c r="AP54" s="99"/>
      <c r="BO54" s="100"/>
    </row>
    <row r="55" spans="2:67" s="98" customFormat="1" ht="12" customHeight="1">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c r="AA55" s="112"/>
      <c r="AB55" s="112"/>
      <c r="AC55" s="113"/>
      <c r="AF55" s="100"/>
      <c r="AG55" s="100"/>
      <c r="AH55" s="102"/>
      <c r="AJ55" s="99"/>
      <c r="AK55" s="99"/>
      <c r="AL55" s="99"/>
      <c r="AM55" s="99"/>
      <c r="AN55" s="99"/>
      <c r="AO55" s="99"/>
      <c r="AP55" s="99"/>
      <c r="BO55" s="100"/>
    </row>
    <row r="56" spans="2:67" s="98" customFormat="1" ht="15.75" customHeight="1">
      <c r="B56" s="113"/>
      <c r="C56" s="113"/>
      <c r="D56" s="113"/>
      <c r="E56" s="113"/>
      <c r="F56" s="113"/>
      <c r="G56" s="113"/>
      <c r="H56" s="113"/>
      <c r="I56" s="113"/>
      <c r="J56" s="113"/>
      <c r="K56" s="113"/>
      <c r="L56" s="113"/>
      <c r="M56" s="113"/>
      <c r="N56" s="113"/>
      <c r="O56" s="113"/>
      <c r="P56" s="113"/>
      <c r="Q56" s="113"/>
      <c r="R56" s="113"/>
      <c r="S56" s="113"/>
      <c r="T56" s="113"/>
      <c r="U56" s="113"/>
      <c r="V56" s="113"/>
      <c r="W56" s="933" t="s">
        <v>806</v>
      </c>
      <c r="X56" s="933"/>
      <c r="Y56" s="933"/>
      <c r="Z56" s="933"/>
      <c r="AA56" s="933"/>
      <c r="AB56" s="933"/>
      <c r="AC56" s="113"/>
      <c r="AF56" s="100"/>
      <c r="AG56" s="100"/>
      <c r="AH56" s="102"/>
      <c r="AJ56" s="99"/>
      <c r="AK56" s="99"/>
      <c r="AL56" s="99"/>
      <c r="AM56" s="99"/>
      <c r="AN56" s="99"/>
      <c r="AO56" s="99"/>
      <c r="AP56" s="99"/>
      <c r="BO56" s="100"/>
    </row>
    <row r="57" spans="2:67" s="98" customFormat="1" ht="12" customHeight="1">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F57" s="100"/>
      <c r="AG57" s="100"/>
      <c r="AH57" s="102"/>
      <c r="AJ57" s="99"/>
      <c r="AK57" s="99"/>
      <c r="AL57" s="99"/>
      <c r="AM57" s="99"/>
      <c r="AN57" s="99"/>
      <c r="AO57" s="99"/>
      <c r="AP57" s="99"/>
      <c r="BO57" s="100"/>
    </row>
    <row r="58" spans="2:67" s="98" customFormat="1" ht="12" customHeight="1">
      <c r="B58" s="114"/>
      <c r="C58" s="114"/>
      <c r="D58" s="114"/>
      <c r="E58" s="114"/>
      <c r="F58" s="114"/>
      <c r="G58" s="114"/>
      <c r="H58" s="114"/>
      <c r="I58" s="114"/>
      <c r="J58" s="114"/>
      <c r="K58" s="114"/>
      <c r="L58" s="114"/>
      <c r="M58" s="113"/>
      <c r="N58" s="113"/>
      <c r="O58" s="113"/>
      <c r="P58" s="113"/>
      <c r="Q58" s="113"/>
      <c r="R58" s="113"/>
      <c r="S58" s="113"/>
      <c r="T58" s="113"/>
      <c r="U58" s="113"/>
      <c r="V58" s="113"/>
      <c r="W58" s="113"/>
      <c r="X58" s="113"/>
      <c r="Y58" s="113"/>
      <c r="Z58" s="113"/>
      <c r="AA58" s="113"/>
      <c r="AB58" s="113"/>
      <c r="AC58" s="113"/>
      <c r="AF58" s="100"/>
      <c r="AG58" s="100"/>
      <c r="AH58" s="102"/>
      <c r="AJ58" s="99"/>
      <c r="AK58" s="99"/>
      <c r="AL58" s="99"/>
      <c r="AM58" s="99"/>
      <c r="AN58" s="99"/>
      <c r="AO58" s="99"/>
      <c r="AP58" s="99"/>
      <c r="BO58" s="100"/>
    </row>
    <row r="59" spans="2:67" s="98" customFormat="1" ht="15.75" customHeight="1">
      <c r="B59" s="113"/>
      <c r="C59" s="113"/>
      <c r="D59" s="113"/>
      <c r="E59" s="931" t="s">
        <v>807</v>
      </c>
      <c r="F59" s="931"/>
      <c r="G59" s="931"/>
      <c r="H59" s="931"/>
      <c r="I59" s="113"/>
      <c r="J59" s="113"/>
      <c r="K59" s="113"/>
      <c r="L59" s="113"/>
      <c r="M59" s="113"/>
      <c r="N59" s="113"/>
      <c r="O59" s="113"/>
      <c r="P59" s="113"/>
      <c r="Q59" s="113"/>
      <c r="R59" s="113"/>
      <c r="S59" s="113"/>
      <c r="T59" s="113"/>
      <c r="U59" s="113"/>
      <c r="V59" s="113"/>
      <c r="W59" s="113"/>
      <c r="X59" s="113"/>
      <c r="Y59" s="113"/>
      <c r="Z59" s="113"/>
      <c r="AA59" s="113"/>
      <c r="AB59" s="113"/>
      <c r="AC59" s="113"/>
      <c r="AF59" s="100"/>
      <c r="AG59" s="100"/>
      <c r="AH59" s="102" t="s">
        <v>221</v>
      </c>
      <c r="AJ59" s="99"/>
      <c r="AK59" s="99"/>
      <c r="AL59" s="99"/>
      <c r="AM59" s="99"/>
      <c r="AN59" s="99"/>
      <c r="AO59" s="99"/>
      <c r="AP59" s="99"/>
      <c r="BO59" s="100"/>
    </row>
    <row r="60" spans="2:67" s="98" customFormat="1" ht="15.75" customHeight="1">
      <c r="B60" s="113"/>
      <c r="C60" s="113"/>
      <c r="D60" s="113"/>
      <c r="E60" s="115"/>
      <c r="F60" s="115"/>
      <c r="G60" s="115"/>
      <c r="H60" s="115"/>
      <c r="I60" s="113"/>
      <c r="J60" s="113"/>
      <c r="K60" s="113"/>
      <c r="L60" s="113"/>
      <c r="M60" s="113"/>
      <c r="N60" s="113"/>
      <c r="O60" s="113"/>
      <c r="P60" s="113"/>
      <c r="Q60" s="113"/>
      <c r="R60" s="113"/>
      <c r="S60" s="113"/>
      <c r="T60" s="113"/>
      <c r="U60" s="113"/>
      <c r="V60" s="113"/>
      <c r="W60" s="113"/>
      <c r="X60" s="113"/>
      <c r="Y60" s="113"/>
      <c r="Z60" s="113"/>
      <c r="AA60" s="113"/>
      <c r="AB60" s="113"/>
      <c r="AC60" s="113"/>
      <c r="AF60" s="100"/>
      <c r="AG60" s="100"/>
      <c r="AH60" s="102"/>
      <c r="AJ60" s="99"/>
      <c r="AK60" s="99"/>
      <c r="AL60" s="99"/>
      <c r="AM60" s="99"/>
      <c r="AN60" s="99"/>
      <c r="AO60" s="99"/>
      <c r="AP60" s="99"/>
      <c r="BO60" s="100"/>
    </row>
    <row r="61" spans="2:67" s="98" customFormat="1" ht="12" customHeight="1">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G61" s="102"/>
      <c r="AH61" s="102"/>
      <c r="AJ61" s="99"/>
      <c r="AK61" s="99"/>
      <c r="AL61" s="99"/>
      <c r="AM61" s="99"/>
      <c r="AN61" s="99"/>
      <c r="AO61" s="99"/>
      <c r="AP61" s="99"/>
    </row>
    <row r="62" spans="2:67" s="98" customFormat="1" ht="12" customHeight="1">
      <c r="B62" s="114"/>
      <c r="C62" s="114"/>
      <c r="D62" s="114"/>
      <c r="E62" s="114"/>
      <c r="F62" s="114"/>
      <c r="G62" s="114"/>
      <c r="H62" s="114"/>
      <c r="I62" s="114"/>
      <c r="J62" s="114"/>
      <c r="K62" s="114"/>
      <c r="L62" s="114"/>
      <c r="M62" s="113"/>
      <c r="N62" s="113"/>
      <c r="O62" s="113"/>
      <c r="P62" s="113"/>
      <c r="Q62" s="113"/>
      <c r="R62" s="113"/>
      <c r="S62" s="113"/>
      <c r="T62" s="113"/>
      <c r="U62" s="113"/>
      <c r="V62" s="113"/>
      <c r="W62" s="113"/>
      <c r="X62" s="113"/>
      <c r="Y62" s="113"/>
      <c r="Z62" s="113"/>
      <c r="AA62" s="113"/>
      <c r="AB62" s="113"/>
      <c r="AC62" s="113"/>
      <c r="AG62" s="102"/>
      <c r="AH62" s="102"/>
      <c r="AI62" s="99" t="s">
        <v>221</v>
      </c>
      <c r="AJ62" s="99"/>
      <c r="AK62" s="99"/>
      <c r="AL62" s="99"/>
      <c r="AM62" s="99"/>
      <c r="AN62" s="99"/>
      <c r="AO62" s="99"/>
      <c r="AP62" s="99"/>
      <c r="BN62" s="45"/>
    </row>
    <row r="63" spans="2:67" s="98" customFormat="1" ht="16.5" customHeight="1">
      <c r="B63" s="113"/>
      <c r="C63" s="113"/>
      <c r="D63" s="113"/>
      <c r="E63" s="931" t="s">
        <v>808</v>
      </c>
      <c r="F63" s="931"/>
      <c r="G63" s="931"/>
      <c r="H63" s="931"/>
      <c r="I63" s="113"/>
      <c r="J63" s="113"/>
      <c r="K63" s="113"/>
      <c r="L63" s="113"/>
      <c r="M63" s="113"/>
      <c r="N63" s="113"/>
      <c r="O63" s="113"/>
      <c r="P63" s="113"/>
      <c r="Q63" s="113"/>
      <c r="R63" s="113"/>
      <c r="S63" s="113"/>
      <c r="T63" s="113"/>
      <c r="U63" s="113"/>
      <c r="V63" s="113"/>
      <c r="W63" s="113"/>
      <c r="X63" s="113"/>
      <c r="Y63" s="113"/>
      <c r="Z63" s="113"/>
      <c r="AA63" s="113"/>
      <c r="AB63" s="113"/>
      <c r="AC63" s="113"/>
    </row>
    <row r="64" spans="2:67" s="98" customFormat="1" ht="16.5" customHeight="1">
      <c r="B64" s="113"/>
      <c r="C64" s="113"/>
      <c r="D64" s="113"/>
      <c r="E64" s="115"/>
      <c r="F64" s="115"/>
      <c r="G64" s="115"/>
      <c r="H64" s="115"/>
      <c r="I64" s="113"/>
      <c r="J64" s="113"/>
      <c r="K64" s="113"/>
      <c r="L64" s="113"/>
      <c r="M64" s="113"/>
      <c r="N64" s="113"/>
      <c r="O64" s="113"/>
      <c r="P64" s="113"/>
      <c r="Q64" s="113"/>
      <c r="R64" s="113"/>
      <c r="S64" s="113"/>
      <c r="T64" s="113"/>
      <c r="U64" s="113"/>
      <c r="V64" s="113"/>
      <c r="W64" s="113"/>
      <c r="X64" s="113"/>
      <c r="Y64" s="113"/>
      <c r="Z64" s="113"/>
      <c r="AA64" s="113"/>
      <c r="AB64" s="113"/>
      <c r="AC64" s="113"/>
    </row>
    <row r="65" spans="1:66" s="98" customFormat="1" ht="12" customHeight="1">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row>
    <row r="66" spans="1:66" s="98" customFormat="1" ht="12" customHeight="1">
      <c r="B66" s="114"/>
      <c r="C66" s="114"/>
      <c r="D66" s="114"/>
      <c r="E66" s="114"/>
      <c r="F66" s="114"/>
      <c r="G66" s="114"/>
      <c r="H66" s="114"/>
      <c r="I66" s="114"/>
      <c r="J66" s="114"/>
      <c r="K66" s="114"/>
      <c r="L66" s="114"/>
      <c r="M66" s="113"/>
      <c r="N66" s="113"/>
      <c r="O66" s="113"/>
      <c r="P66" s="113"/>
      <c r="Q66" s="113"/>
      <c r="R66" s="113"/>
      <c r="S66" s="113"/>
      <c r="T66" s="113"/>
      <c r="U66" s="113"/>
      <c r="V66" s="113"/>
      <c r="W66" s="113"/>
      <c r="X66" s="113"/>
      <c r="Y66" s="113"/>
      <c r="Z66" s="113"/>
      <c r="AA66" s="113"/>
      <c r="AB66" s="113"/>
      <c r="AC66" s="113"/>
      <c r="AJ66" s="99"/>
      <c r="AK66" s="99"/>
      <c r="AL66" s="99"/>
      <c r="AM66" s="99"/>
      <c r="AN66" s="99"/>
      <c r="AO66" s="99"/>
      <c r="AP66" s="99"/>
      <c r="BN66" s="104"/>
    </row>
    <row r="67" spans="1:66" s="98" customFormat="1" ht="19.5" customHeight="1">
      <c r="B67" s="113"/>
      <c r="C67" s="113"/>
      <c r="D67" s="113"/>
      <c r="E67" s="931" t="s">
        <v>809</v>
      </c>
      <c r="F67" s="931"/>
      <c r="G67" s="931"/>
      <c r="H67" s="931"/>
      <c r="I67" s="113"/>
      <c r="J67" s="113"/>
      <c r="K67" s="113"/>
      <c r="L67" s="113"/>
      <c r="M67" s="113"/>
      <c r="N67" s="113"/>
      <c r="O67" s="113"/>
      <c r="P67" s="113"/>
      <c r="Q67" s="113"/>
      <c r="R67" s="113"/>
      <c r="S67" s="113"/>
      <c r="T67" s="113"/>
      <c r="U67" s="113"/>
      <c r="V67" s="113"/>
      <c r="W67" s="113"/>
      <c r="X67" s="113"/>
      <c r="Y67" s="113"/>
      <c r="Z67" s="113"/>
      <c r="AA67" s="113"/>
      <c r="AB67" s="113"/>
      <c r="AC67" s="87"/>
      <c r="AD67" s="105"/>
      <c r="AJ67" s="99"/>
      <c r="AK67" s="99"/>
      <c r="AL67" s="102">
        <f>(10995)*1</f>
        <v>10995</v>
      </c>
      <c r="AM67" s="102"/>
      <c r="AN67" s="99"/>
      <c r="AO67" s="99"/>
      <c r="AP67" s="99"/>
      <c r="BN67" s="104"/>
    </row>
    <row r="68" spans="1:66" s="98" customFormat="1" ht="12" customHeight="1">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J68" s="99"/>
      <c r="AK68" s="99"/>
      <c r="AL68" s="99"/>
      <c r="AM68" s="99"/>
      <c r="AN68" s="99"/>
      <c r="AO68" s="99"/>
      <c r="AP68" s="99"/>
      <c r="BN68" s="104"/>
    </row>
    <row r="69" spans="1:66" s="98" customFormat="1" ht="12" customHeight="1">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G69" s="102"/>
      <c r="AH69" s="102"/>
      <c r="AJ69" s="99"/>
      <c r="AK69" s="99"/>
      <c r="AL69" s="99"/>
      <c r="AM69" s="99"/>
      <c r="AN69" s="99"/>
      <c r="AO69" s="99"/>
      <c r="AP69" s="99"/>
      <c r="BN69" s="104"/>
    </row>
    <row r="70" spans="1:66" s="98" customFormat="1" ht="12" customHeight="1">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G70" s="102"/>
      <c r="AH70" s="102"/>
      <c r="AJ70" s="99"/>
      <c r="AK70" s="99"/>
      <c r="AL70" s="99"/>
      <c r="AM70" s="99"/>
      <c r="AN70" s="99"/>
      <c r="AO70" s="99"/>
      <c r="AP70" s="99"/>
      <c r="BN70" s="104"/>
    </row>
    <row r="71" spans="1:66" s="98" customFormat="1" ht="12" customHeight="1">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G71" s="102"/>
      <c r="AH71" s="102"/>
      <c r="AJ71" s="99"/>
      <c r="AK71" s="99"/>
      <c r="AL71" s="99"/>
      <c r="AM71" s="99"/>
      <c r="AN71" s="99"/>
      <c r="AO71" s="99"/>
      <c r="AP71" s="99"/>
      <c r="BN71" s="104"/>
    </row>
    <row r="72" spans="1:66" s="98" customFormat="1" ht="12" customHeight="1">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J72" s="99"/>
      <c r="AK72" s="99"/>
      <c r="AL72" s="99"/>
      <c r="AM72" s="99"/>
      <c r="AN72" s="99"/>
      <c r="AO72" s="99"/>
      <c r="AP72" s="99"/>
      <c r="BN72" s="104"/>
    </row>
    <row r="73" spans="1:66" s="98" customFormat="1" ht="12" customHeight="1">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row>
    <row r="74" spans="1:66" s="98" customFormat="1" ht="12" customHeight="1">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row>
    <row r="75" spans="1:66" s="98" customFormat="1" ht="12" customHeight="1">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row>
    <row r="76" spans="1:66" s="98" customFormat="1" ht="16.149999999999999" customHeight="1">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G76" s="102"/>
      <c r="AH76" s="102"/>
      <c r="AJ76" s="99"/>
      <c r="AK76" s="99"/>
      <c r="AL76" s="99"/>
      <c r="AM76" s="99"/>
      <c r="AN76" s="99"/>
      <c r="AO76" s="99"/>
      <c r="AP76" s="99"/>
      <c r="BN76" s="45"/>
    </row>
    <row r="77" spans="1:66" s="98" customFormat="1" ht="12" customHeight="1">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G77" s="102"/>
      <c r="AH77" s="102"/>
      <c r="AI77" s="99" t="s">
        <v>221</v>
      </c>
      <c r="AJ77" s="99"/>
      <c r="AK77" s="99"/>
      <c r="AL77" s="99"/>
      <c r="AM77" s="99"/>
      <c r="AN77" s="99"/>
      <c r="AO77" s="99"/>
      <c r="AP77" s="99"/>
      <c r="BN77" s="45"/>
    </row>
    <row r="78" spans="1:66" ht="12" customHeight="1">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row>
    <row r="79" spans="1:66" ht="12" customHeight="1">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row>
    <row r="80" spans="1:66" ht="12" customHeight="1">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row>
    <row r="81" spans="1:29" ht="12" customHeight="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row>
    <row r="82" spans="1:29" ht="12" customHeight="1">
      <c r="A82" s="98"/>
      <c r="B82" s="98"/>
      <c r="C82" s="98"/>
      <c r="D82" s="98"/>
      <c r="E82" s="98"/>
      <c r="F82" s="98"/>
      <c r="G82" s="98"/>
      <c r="H82" s="98"/>
      <c r="I82" s="98"/>
      <c r="J82" s="98"/>
      <c r="K82" s="98"/>
      <c r="L82" s="98"/>
      <c r="M82" s="98"/>
      <c r="N82" s="98"/>
      <c r="O82" s="98"/>
      <c r="P82" s="98"/>
      <c r="Q82" s="98"/>
      <c r="R82" s="98"/>
      <c r="S82" s="98"/>
      <c r="T82" s="98"/>
      <c r="U82" s="98"/>
      <c r="V82" s="98"/>
    </row>
    <row r="83" spans="1:29" ht="12" customHeight="1">
      <c r="A83" s="98"/>
      <c r="B83" s="106" t="s">
        <v>221</v>
      </c>
      <c r="C83" s="106"/>
      <c r="D83" s="106"/>
      <c r="E83" s="106"/>
      <c r="F83" s="106"/>
      <c r="G83" s="106"/>
      <c r="H83" s="106"/>
      <c r="I83" s="106"/>
      <c r="J83" s="106"/>
      <c r="K83" s="106"/>
      <c r="L83" s="106"/>
      <c r="M83" s="106"/>
      <c r="N83" s="106"/>
      <c r="O83" s="106"/>
      <c r="P83" s="106"/>
      <c r="Q83" s="98"/>
      <c r="R83" s="98"/>
      <c r="S83" s="98"/>
      <c r="T83" s="98"/>
      <c r="U83" s="98"/>
      <c r="V83" s="98"/>
    </row>
    <row r="84" spans="1:29" ht="12" customHeight="1">
      <c r="A84" s="98"/>
      <c r="B84" s="104" t="s">
        <v>221</v>
      </c>
      <c r="C84" s="104"/>
      <c r="D84" s="104"/>
      <c r="E84" s="104"/>
      <c r="F84" s="104"/>
      <c r="G84" s="104"/>
      <c r="H84" s="104"/>
      <c r="I84" s="104"/>
      <c r="J84" s="104"/>
      <c r="K84" s="104"/>
      <c r="L84" s="104"/>
      <c r="M84" s="104"/>
      <c r="N84" s="104"/>
      <c r="O84" s="104"/>
      <c r="P84" s="104"/>
      <c r="Q84" s="104"/>
      <c r="R84" s="104"/>
      <c r="S84" s="104"/>
      <c r="T84" s="104"/>
      <c r="U84" s="104"/>
      <c r="V84" s="104"/>
    </row>
    <row r="85" spans="1:29" ht="12" customHeight="1">
      <c r="A85" s="98"/>
      <c r="B85" s="104"/>
      <c r="C85" s="104"/>
      <c r="D85" s="104"/>
      <c r="E85" s="104"/>
      <c r="F85" s="104"/>
      <c r="G85" s="104"/>
      <c r="H85" s="104"/>
      <c r="I85" s="104"/>
      <c r="J85" s="104"/>
      <c r="K85" s="104"/>
      <c r="L85" s="104"/>
      <c r="M85" s="104"/>
      <c r="N85" s="104"/>
      <c r="O85" s="104"/>
      <c r="P85" s="104"/>
      <c r="Q85" s="104"/>
      <c r="R85" s="104"/>
      <c r="S85" s="104"/>
      <c r="T85" s="104"/>
      <c r="U85" s="104"/>
      <c r="V85" s="104"/>
    </row>
    <row r="86" spans="1:29" ht="12" customHeight="1">
      <c r="A86" s="98"/>
      <c r="B86" s="104"/>
      <c r="C86" s="104"/>
      <c r="D86" s="104"/>
      <c r="E86" s="104"/>
      <c r="F86" s="104"/>
      <c r="G86" s="104"/>
      <c r="H86" s="104"/>
      <c r="I86" s="104"/>
      <c r="J86" s="104"/>
      <c r="K86" s="104"/>
      <c r="L86" s="104"/>
      <c r="M86" s="104"/>
      <c r="N86" s="104"/>
      <c r="O86" s="104"/>
      <c r="P86" s="104"/>
      <c r="Q86" s="104"/>
      <c r="R86" s="104"/>
      <c r="S86" s="104"/>
      <c r="T86" s="104"/>
      <c r="U86" s="104"/>
      <c r="V86" s="104"/>
    </row>
    <row r="87" spans="1:29" ht="12" customHeight="1">
      <c r="A87" s="98"/>
      <c r="B87" s="104"/>
      <c r="C87" s="104"/>
      <c r="D87" s="104"/>
      <c r="E87" s="104"/>
      <c r="F87" s="104"/>
      <c r="G87" s="104"/>
      <c r="H87" s="104"/>
      <c r="I87" s="104"/>
      <c r="J87" s="104"/>
      <c r="K87" s="104"/>
      <c r="L87" s="104"/>
      <c r="M87" s="104"/>
      <c r="N87" s="104"/>
      <c r="O87" s="104"/>
      <c r="P87" s="104"/>
      <c r="Q87" s="104"/>
      <c r="R87" s="104"/>
      <c r="S87" s="104"/>
      <c r="T87" s="104"/>
      <c r="U87" s="104"/>
      <c r="V87" s="104"/>
    </row>
    <row r="88" spans="1:29" ht="12" customHeight="1">
      <c r="A88" s="98"/>
      <c r="B88" s="104"/>
      <c r="C88" s="104"/>
      <c r="D88" s="104"/>
      <c r="E88" s="104"/>
      <c r="F88" s="104"/>
      <c r="G88" s="104"/>
      <c r="H88" s="104"/>
      <c r="I88" s="104"/>
      <c r="J88" s="104"/>
      <c r="K88" s="104"/>
      <c r="L88" s="104"/>
      <c r="M88" s="104"/>
      <c r="N88" s="104"/>
      <c r="O88" s="104"/>
      <c r="P88" s="104"/>
      <c r="Q88" s="104"/>
      <c r="R88" s="104"/>
      <c r="S88" s="104"/>
      <c r="T88" s="104"/>
      <c r="U88" s="104"/>
      <c r="V88" s="104"/>
    </row>
    <row r="89" spans="1:29" ht="12" customHeight="1">
      <c r="A89" s="98"/>
      <c r="B89" s="104"/>
      <c r="C89" s="104"/>
      <c r="D89" s="104"/>
      <c r="E89" s="104"/>
      <c r="F89" s="104"/>
      <c r="G89" s="104"/>
      <c r="H89" s="104"/>
      <c r="I89" s="104"/>
      <c r="J89" s="104"/>
      <c r="K89" s="104"/>
      <c r="L89" s="104"/>
      <c r="M89" s="104"/>
      <c r="N89" s="104"/>
      <c r="O89" s="104"/>
      <c r="P89" s="104"/>
      <c r="Q89" s="104"/>
      <c r="R89" s="104"/>
      <c r="S89" s="104"/>
      <c r="T89" s="104"/>
      <c r="U89" s="104"/>
      <c r="V89" s="104"/>
    </row>
    <row r="90" spans="1:29" ht="12" customHeight="1">
      <c r="A90" s="98"/>
      <c r="B90" s="104"/>
      <c r="C90" s="104"/>
      <c r="D90" s="104"/>
      <c r="E90" s="104"/>
      <c r="F90" s="104"/>
      <c r="G90" s="104"/>
      <c r="H90" s="104"/>
      <c r="I90" s="104"/>
      <c r="J90" s="104"/>
      <c r="K90" s="104"/>
      <c r="L90" s="104"/>
      <c r="M90" s="104"/>
      <c r="N90" s="104"/>
      <c r="O90" s="104"/>
      <c r="P90" s="104"/>
      <c r="Q90" s="104"/>
      <c r="R90" s="104"/>
      <c r="S90" s="104"/>
      <c r="T90" s="104"/>
      <c r="U90" s="104"/>
      <c r="V90" s="104"/>
    </row>
    <row r="91" spans="1:29" ht="12" customHeight="1">
      <c r="A91" s="98"/>
      <c r="B91" s="98"/>
      <c r="C91" s="98"/>
      <c r="D91" s="98"/>
      <c r="E91" s="98"/>
      <c r="F91" s="98"/>
      <c r="G91" s="98"/>
      <c r="H91" s="98"/>
      <c r="I91" s="98"/>
      <c r="J91" s="98"/>
      <c r="K91" s="98"/>
      <c r="L91" s="98"/>
      <c r="M91" s="98"/>
      <c r="N91" s="98"/>
      <c r="O91" s="98"/>
      <c r="P91" s="98"/>
      <c r="Q91" s="98"/>
      <c r="R91" s="98"/>
      <c r="S91" s="98"/>
      <c r="T91" s="98"/>
      <c r="U91" s="98"/>
      <c r="V91" s="98"/>
    </row>
  </sheetData>
  <sheetProtection password="D95D" sheet="1"/>
  <mergeCells count="15">
    <mergeCell ref="BB26:BD26"/>
    <mergeCell ref="AJ27:AM27"/>
    <mergeCell ref="AO27:AR27"/>
    <mergeCell ref="AU27:AX27"/>
    <mergeCell ref="B14:AC17"/>
    <mergeCell ref="H20:AB20"/>
    <mergeCell ref="G23:Q23"/>
    <mergeCell ref="A1:AD1"/>
    <mergeCell ref="E67:H67"/>
    <mergeCell ref="A11:AD11"/>
    <mergeCell ref="B26:AB53"/>
    <mergeCell ref="W56:AB56"/>
    <mergeCell ref="E63:H63"/>
    <mergeCell ref="E59:H59"/>
    <mergeCell ref="M8:O8"/>
  </mergeCells>
  <pageMargins left="0.7" right="0.7" top="0.75" bottom="0.75" header="0.3" footer="0.3"/>
  <pageSetup scale="74" fitToHeight="0" orientation="portrait" verticalDpi="597"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4">
    <pageSetUpPr fitToPage="1"/>
  </sheetPr>
  <dimension ref="A1:J52"/>
  <sheetViews>
    <sheetView showGridLines="0" workbookViewId="0">
      <selection activeCell="F11" sqref="F11:AF11"/>
    </sheetView>
  </sheetViews>
  <sheetFormatPr defaultColWidth="8.7109375" defaultRowHeight="12.75"/>
  <cols>
    <col min="3" max="3" width="10.5703125" customWidth="1"/>
    <col min="6" max="6" width="5.5703125" customWidth="1"/>
    <col min="10" max="10" width="9.28515625" customWidth="1"/>
  </cols>
  <sheetData>
    <row r="1" spans="1:10" ht="18.75">
      <c r="A1" s="941" t="s">
        <v>422</v>
      </c>
      <c r="B1" s="941"/>
      <c r="C1" s="941"/>
      <c r="D1" s="941"/>
      <c r="E1" s="941"/>
      <c r="F1" s="941"/>
      <c r="G1" s="941"/>
      <c r="H1" s="941"/>
      <c r="I1" s="941"/>
      <c r="J1" s="941"/>
    </row>
    <row r="3" spans="1:10" ht="15" customHeight="1">
      <c r="A3" s="940" t="s">
        <v>430</v>
      </c>
      <c r="B3" s="942"/>
      <c r="C3" s="942"/>
      <c r="D3" s="942"/>
      <c r="E3" s="942"/>
      <c r="F3" s="942"/>
      <c r="G3" s="942"/>
      <c r="H3" s="942"/>
      <c r="I3" s="942"/>
      <c r="J3" s="942"/>
    </row>
    <row r="4" spans="1:10">
      <c r="A4" s="942"/>
      <c r="B4" s="942"/>
      <c r="C4" s="942"/>
      <c r="D4" s="942"/>
      <c r="E4" s="942"/>
      <c r="F4" s="942"/>
      <c r="G4" s="942"/>
      <c r="H4" s="942"/>
      <c r="I4" s="942"/>
      <c r="J4" s="942"/>
    </row>
    <row r="5" spans="1:10" ht="15">
      <c r="A5" s="839" t="s">
        <v>259</v>
      </c>
      <c r="B5" s="839"/>
      <c r="C5" s="839"/>
      <c r="D5" s="943"/>
      <c r="E5" s="943"/>
      <c r="F5" s="943"/>
      <c r="G5" s="839" t="s">
        <v>429</v>
      </c>
      <c r="H5" s="839"/>
      <c r="I5" s="839"/>
      <c r="J5" s="839"/>
    </row>
    <row r="7" spans="1:10" ht="15" customHeight="1">
      <c r="A7" s="940" t="s">
        <v>431</v>
      </c>
      <c r="B7" s="940"/>
      <c r="C7" s="940"/>
      <c r="D7" s="940"/>
      <c r="E7" s="940"/>
      <c r="F7" s="940"/>
      <c r="G7" s="940"/>
      <c r="H7" s="940"/>
      <c r="I7" s="940"/>
      <c r="J7" s="940"/>
    </row>
    <row r="8" spans="1:10" ht="15" customHeight="1">
      <c r="A8" s="940"/>
      <c r="B8" s="940"/>
      <c r="C8" s="940"/>
      <c r="D8" s="940"/>
      <c r="E8" s="940"/>
      <c r="F8" s="940"/>
      <c r="G8" s="940"/>
      <c r="H8" s="940"/>
      <c r="I8" s="940"/>
      <c r="J8" s="940"/>
    </row>
    <row r="9" spans="1:10" ht="15" customHeight="1">
      <c r="A9" s="940"/>
      <c r="B9" s="940"/>
      <c r="C9" s="940"/>
      <c r="D9" s="940"/>
      <c r="E9" s="940"/>
      <c r="F9" s="940"/>
      <c r="G9" s="940"/>
      <c r="H9" s="940"/>
      <c r="I9" s="940"/>
      <c r="J9" s="940"/>
    </row>
    <row r="11" spans="1:10" ht="13.15" customHeight="1">
      <c r="A11" s="938" t="s">
        <v>432</v>
      </c>
      <c r="B11" s="938"/>
      <c r="C11" s="938"/>
      <c r="D11" s="938"/>
      <c r="E11" s="938"/>
      <c r="F11" s="939"/>
      <c r="G11" s="939"/>
      <c r="H11" s="938" t="s">
        <v>433</v>
      </c>
      <c r="I11" s="938"/>
      <c r="J11" s="938"/>
    </row>
    <row r="13" spans="1:10" ht="13.15" customHeight="1">
      <c r="B13" s="937" t="s">
        <v>423</v>
      </c>
      <c r="C13" s="937"/>
      <c r="D13" s="937"/>
      <c r="E13" s="937"/>
      <c r="F13" s="937"/>
      <c r="G13" s="937"/>
      <c r="H13" s="937"/>
      <c r="I13" s="937"/>
      <c r="J13" s="937"/>
    </row>
    <row r="14" spans="1:10">
      <c r="B14" s="937"/>
      <c r="C14" s="937"/>
      <c r="D14" s="937"/>
      <c r="E14" s="937"/>
      <c r="F14" s="937"/>
      <c r="G14" s="937"/>
      <c r="H14" s="937"/>
      <c r="I14" s="937"/>
      <c r="J14" s="937"/>
    </row>
    <row r="16" spans="1:10" ht="18.75" customHeight="1">
      <c r="B16" s="937" t="s">
        <v>424</v>
      </c>
      <c r="C16" s="937"/>
      <c r="D16" s="937"/>
      <c r="E16" s="937"/>
      <c r="F16" s="937"/>
      <c r="G16" s="937"/>
      <c r="H16" s="937"/>
      <c r="I16" s="937"/>
      <c r="J16" s="937"/>
    </row>
    <row r="17" spans="1:10" ht="13.15" customHeight="1">
      <c r="B17" s="937"/>
      <c r="C17" s="937"/>
      <c r="D17" s="937"/>
      <c r="E17" s="937"/>
      <c r="F17" s="937"/>
      <c r="G17" s="937"/>
      <c r="H17" s="937"/>
      <c r="I17" s="937"/>
      <c r="J17" s="937"/>
    </row>
    <row r="18" spans="1:10">
      <c r="B18" s="937"/>
      <c r="C18" s="937"/>
      <c r="D18" s="937"/>
      <c r="E18" s="937"/>
      <c r="F18" s="937"/>
      <c r="G18" s="937"/>
      <c r="H18" s="937"/>
      <c r="I18" s="937"/>
      <c r="J18" s="937"/>
    </row>
    <row r="19" spans="1:10" ht="0.75" customHeight="1"/>
    <row r="20" spans="1:10" ht="35.25" customHeight="1">
      <c r="B20" s="937" t="s">
        <v>692</v>
      </c>
      <c r="C20" s="937"/>
      <c r="D20" s="937"/>
      <c r="E20" s="937"/>
      <c r="F20" s="937"/>
      <c r="G20" s="937"/>
      <c r="H20" s="937"/>
      <c r="I20" s="937"/>
      <c r="J20" s="937"/>
    </row>
    <row r="21" spans="1:10">
      <c r="B21" s="937"/>
      <c r="C21" s="937"/>
      <c r="D21" s="937"/>
      <c r="E21" s="937"/>
      <c r="F21" s="937"/>
      <c r="G21" s="937"/>
      <c r="H21" s="937"/>
      <c r="I21" s="937"/>
      <c r="J21" s="937"/>
    </row>
    <row r="22" spans="1:10" ht="8.25" customHeight="1"/>
    <row r="23" spans="1:10" ht="15" customHeight="1">
      <c r="A23" s="944" t="s">
        <v>793</v>
      </c>
      <c r="B23" s="944"/>
      <c r="C23" s="944"/>
      <c r="D23" s="944"/>
      <c r="E23" s="944"/>
      <c r="F23" s="944"/>
      <c r="G23" s="944"/>
      <c r="H23" s="944"/>
      <c r="I23" s="944"/>
      <c r="J23" s="944"/>
    </row>
    <row r="25" spans="1:10" ht="15.6" customHeight="1">
      <c r="A25" s="937" t="s">
        <v>425</v>
      </c>
      <c r="B25" s="937"/>
      <c r="C25" s="937"/>
      <c r="D25" s="937"/>
      <c r="E25" s="937"/>
      <c r="F25" s="937"/>
      <c r="G25" s="937"/>
      <c r="H25" s="937"/>
      <c r="I25" s="937"/>
      <c r="J25" s="937"/>
    </row>
    <row r="26" spans="1:10">
      <c r="A26" s="937"/>
      <c r="B26" s="937"/>
      <c r="C26" s="937"/>
      <c r="D26" s="937"/>
      <c r="E26" s="937"/>
      <c r="F26" s="937"/>
      <c r="G26" s="937"/>
      <c r="H26" s="937"/>
      <c r="I26" s="937"/>
      <c r="J26" s="937"/>
    </row>
    <row r="27" spans="1:10">
      <c r="A27" s="937"/>
      <c r="B27" s="937"/>
      <c r="C27" s="937"/>
      <c r="D27" s="937"/>
      <c r="E27" s="937"/>
      <c r="F27" s="937"/>
      <c r="G27" s="937"/>
      <c r="H27" s="937"/>
      <c r="I27" s="937"/>
      <c r="J27" s="937"/>
    </row>
    <row r="29" spans="1:10" ht="15">
      <c r="A29" s="839" t="s">
        <v>434</v>
      </c>
      <c r="B29" s="839"/>
      <c r="C29" s="839"/>
      <c r="D29" s="839"/>
      <c r="E29" s="839"/>
      <c r="F29" s="839"/>
      <c r="G29" s="44"/>
      <c r="H29" s="44"/>
      <c r="I29" s="44"/>
      <c r="J29" s="44"/>
    </row>
    <row r="30" spans="1:10" ht="15">
      <c r="A30" s="948">
        <f>Information!E6</f>
        <v>0</v>
      </c>
      <c r="B30" s="948"/>
      <c r="C30" s="948"/>
      <c r="D30" s="948">
        <f>Information!L6</f>
        <v>0</v>
      </c>
      <c r="E30" s="948"/>
      <c r="F30" s="948"/>
      <c r="G30" s="945">
        <f>Information!R6</f>
        <v>0</v>
      </c>
      <c r="H30" s="945"/>
      <c r="I30" s="945"/>
      <c r="J30" s="945"/>
    </row>
    <row r="31" spans="1:10" ht="15">
      <c r="A31" s="48" t="s">
        <v>426</v>
      </c>
      <c r="B31" s="48"/>
      <c r="C31" s="48"/>
    </row>
    <row r="33" spans="1:10" ht="13.5" thickBot="1">
      <c r="A33" s="947"/>
      <c r="B33" s="947"/>
      <c r="C33" s="947"/>
      <c r="D33" s="947"/>
      <c r="E33" s="947"/>
      <c r="F33" s="947"/>
      <c r="G33" s="947"/>
      <c r="H33" s="947"/>
      <c r="I33" s="947"/>
      <c r="J33" s="947"/>
    </row>
    <row r="36" spans="1:10">
      <c r="A36" s="949"/>
      <c r="B36" s="949"/>
      <c r="C36" s="949"/>
      <c r="D36" s="949"/>
      <c r="G36" s="949"/>
      <c r="H36" s="949"/>
      <c r="I36" s="949"/>
      <c r="J36" s="949"/>
    </row>
    <row r="37" spans="1:10">
      <c r="A37" s="950" t="s">
        <v>436</v>
      </c>
      <c r="B37" s="950"/>
      <c r="C37" s="950"/>
      <c r="D37" s="950"/>
      <c r="G37" s="950" t="s">
        <v>435</v>
      </c>
      <c r="H37" s="950"/>
      <c r="I37" s="950"/>
      <c r="J37" s="950"/>
    </row>
    <row r="39" spans="1:10" ht="15">
      <c r="A39" s="25" t="s">
        <v>427</v>
      </c>
      <c r="B39" s="946"/>
      <c r="C39" s="946"/>
      <c r="D39" s="946"/>
      <c r="E39" s="48"/>
      <c r="F39" s="48"/>
      <c r="G39" s="946"/>
      <c r="H39" s="946"/>
      <c r="I39" s="946"/>
      <c r="J39" s="946"/>
    </row>
    <row r="40" spans="1:10" ht="15">
      <c r="A40" s="48"/>
      <c r="B40" s="48"/>
      <c r="C40" s="48"/>
      <c r="D40" s="48"/>
      <c r="E40" s="48"/>
      <c r="F40" s="48"/>
      <c r="G40" s="48"/>
      <c r="H40" s="950" t="s">
        <v>428</v>
      </c>
      <c r="I40" s="950"/>
      <c r="J40" s="48"/>
    </row>
    <row r="41" spans="1:10" ht="15">
      <c r="A41" s="946"/>
      <c r="B41" s="946"/>
      <c r="C41" s="946"/>
      <c r="D41" s="946"/>
      <c r="E41" s="48"/>
      <c r="F41" s="48"/>
      <c r="G41" s="48"/>
      <c r="H41" s="48"/>
      <c r="I41" s="48"/>
      <c r="J41" s="48"/>
    </row>
    <row r="42" spans="1:10" ht="15">
      <c r="A42" s="48"/>
      <c r="B42" s="950" t="s">
        <v>428</v>
      </c>
      <c r="C42" s="950"/>
      <c r="D42" s="48"/>
      <c r="E42" s="48"/>
      <c r="F42" s="48"/>
      <c r="G42" s="48"/>
      <c r="H42" s="48"/>
      <c r="I42" s="48"/>
      <c r="J42" s="48"/>
    </row>
    <row r="43" spans="1:10" ht="15">
      <c r="A43" s="48"/>
      <c r="B43" s="48"/>
      <c r="C43" s="48"/>
      <c r="D43" s="48"/>
      <c r="E43" s="48"/>
      <c r="F43" s="48"/>
      <c r="G43" s="48"/>
      <c r="H43" s="48"/>
      <c r="I43" s="48"/>
      <c r="J43" s="48"/>
    </row>
    <row r="44" spans="1:10" ht="15">
      <c r="A44" s="949"/>
      <c r="B44" s="949"/>
      <c r="C44" s="949"/>
      <c r="D44" s="949"/>
      <c r="E44" s="48"/>
      <c r="F44" s="48"/>
      <c r="G44" s="48"/>
      <c r="H44" s="48"/>
      <c r="I44" s="48"/>
      <c r="J44" s="48"/>
    </row>
    <row r="45" spans="1:10" ht="15">
      <c r="A45" s="950" t="s">
        <v>436</v>
      </c>
      <c r="B45" s="950"/>
      <c r="C45" s="950"/>
      <c r="D45" s="950"/>
      <c r="E45" s="48"/>
      <c r="F45" s="48"/>
      <c r="G45" s="48"/>
      <c r="H45" s="48"/>
      <c r="I45" s="48"/>
      <c r="J45" s="48"/>
    </row>
    <row r="46" spans="1:10" ht="15">
      <c r="E46" s="48"/>
      <c r="F46" s="48"/>
      <c r="G46" s="48"/>
      <c r="H46" s="48"/>
      <c r="I46" s="48"/>
      <c r="J46" s="48"/>
    </row>
    <row r="47" spans="1:10" ht="15">
      <c r="A47" s="25" t="s">
        <v>427</v>
      </c>
      <c r="B47" s="946"/>
      <c r="C47" s="946"/>
      <c r="D47" s="946"/>
      <c r="E47" s="48"/>
      <c r="F47" s="48"/>
      <c r="G47" s="48"/>
      <c r="H47" s="48"/>
      <c r="I47" s="48"/>
      <c r="J47" s="48"/>
    </row>
    <row r="48" spans="1:10" ht="15">
      <c r="A48" s="48"/>
      <c r="B48" s="48"/>
      <c r="C48" s="48"/>
      <c r="D48" s="48"/>
      <c r="E48" s="48"/>
      <c r="F48" s="48"/>
      <c r="G48" s="48"/>
      <c r="H48" s="48"/>
      <c r="I48" s="48"/>
      <c r="J48" s="48"/>
    </row>
    <row r="49" spans="1:10" ht="15">
      <c r="A49" s="946"/>
      <c r="B49" s="946"/>
      <c r="C49" s="946"/>
      <c r="D49" s="946"/>
      <c r="E49" s="48"/>
      <c r="F49" s="48"/>
      <c r="G49" s="48"/>
      <c r="H49" s="48"/>
      <c r="I49" s="48"/>
      <c r="J49" s="48"/>
    </row>
    <row r="50" spans="1:10" ht="15">
      <c r="A50" s="48"/>
      <c r="B50" s="950" t="s">
        <v>428</v>
      </c>
      <c r="C50" s="950"/>
      <c r="D50" s="48"/>
      <c r="E50" s="48"/>
      <c r="F50" s="48"/>
      <c r="G50" s="48"/>
      <c r="H50" s="48"/>
      <c r="I50" s="48"/>
      <c r="J50" s="48"/>
    </row>
    <row r="51" spans="1:10" ht="15">
      <c r="A51" s="48"/>
      <c r="B51" s="48"/>
      <c r="C51" s="48"/>
      <c r="D51" s="48"/>
      <c r="E51" s="48"/>
      <c r="F51" s="48"/>
      <c r="G51" s="48"/>
      <c r="H51" s="48"/>
      <c r="I51" s="48"/>
      <c r="J51" s="48"/>
    </row>
    <row r="52" spans="1:10" ht="15">
      <c r="A52" s="48"/>
      <c r="B52" s="48"/>
      <c r="C52" s="48"/>
      <c r="D52" s="48"/>
      <c r="E52" s="48"/>
      <c r="F52" s="48"/>
      <c r="G52" s="48"/>
      <c r="H52" s="48"/>
      <c r="I52" s="48"/>
      <c r="J52" s="48"/>
    </row>
  </sheetData>
  <sheetProtection password="D95D" sheet="1" objects="1" scenarios="1"/>
  <mergeCells count="33">
    <mergeCell ref="B50:C50"/>
    <mergeCell ref="B42:C42"/>
    <mergeCell ref="A44:D44"/>
    <mergeCell ref="A45:D45"/>
    <mergeCell ref="B47:D47"/>
    <mergeCell ref="A49:D49"/>
    <mergeCell ref="A41:D41"/>
    <mergeCell ref="A36:D36"/>
    <mergeCell ref="G36:J36"/>
    <mergeCell ref="A37:D37"/>
    <mergeCell ref="G37:J37"/>
    <mergeCell ref="H40:I40"/>
    <mergeCell ref="A23:J23"/>
    <mergeCell ref="G30:J30"/>
    <mergeCell ref="B16:J18"/>
    <mergeCell ref="B20:J21"/>
    <mergeCell ref="B39:D39"/>
    <mergeCell ref="G39:J39"/>
    <mergeCell ref="A25:J27"/>
    <mergeCell ref="A29:F29"/>
    <mergeCell ref="A33:J33"/>
    <mergeCell ref="A30:C30"/>
    <mergeCell ref="D30:F30"/>
    <mergeCell ref="B13:J14"/>
    <mergeCell ref="A11:E11"/>
    <mergeCell ref="F11:G11"/>
    <mergeCell ref="A7:J9"/>
    <mergeCell ref="A1:J1"/>
    <mergeCell ref="A3:J4"/>
    <mergeCell ref="A5:C5"/>
    <mergeCell ref="D5:F5"/>
    <mergeCell ref="G5:J5"/>
    <mergeCell ref="H11:J11"/>
  </mergeCells>
  <phoneticPr fontId="35" type="noConversion"/>
  <pageMargins left="0.75" right="0.75" top="0.75" bottom="0.75" header="0" footer="0"/>
  <pageSetup scale="14"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3633-691C-4DDE-94C1-B940C2309E21}">
  <dimension ref="A1:V97"/>
  <sheetViews>
    <sheetView showGridLines="0" zoomScaleNormal="100" workbookViewId="0">
      <selection activeCell="V82" sqref="V82"/>
    </sheetView>
  </sheetViews>
  <sheetFormatPr defaultColWidth="9.28515625" defaultRowHeight="14.25"/>
  <cols>
    <col min="1" max="1" width="9.28515625" style="285"/>
    <col min="2" max="2" width="7.42578125" style="285" customWidth="1"/>
    <col min="3" max="3" width="4.42578125" style="285" customWidth="1"/>
    <col min="4" max="4" width="7.7109375" style="285" customWidth="1"/>
    <col min="5" max="6" width="5" style="285" customWidth="1"/>
    <col min="7" max="7" width="4.7109375" style="285" customWidth="1"/>
    <col min="8" max="8" width="2.42578125" style="285" customWidth="1"/>
    <col min="9" max="9" width="6.7109375" style="285" customWidth="1"/>
    <col min="10" max="11" width="3.28515625" style="285" customWidth="1"/>
    <col min="12" max="12" width="8.28515625" style="285" customWidth="1"/>
    <col min="13" max="13" width="7" style="285" customWidth="1"/>
    <col min="14" max="14" width="2.42578125" style="285" customWidth="1"/>
    <col min="15" max="15" width="7.28515625" style="285" customWidth="1"/>
    <col min="16" max="16" width="7" style="285" customWidth="1"/>
    <col min="17" max="18" width="3.28515625" style="285" customWidth="1"/>
    <col min="19" max="19" width="6.28515625" style="285" customWidth="1"/>
    <col min="20" max="20" width="7.28515625" style="285" customWidth="1"/>
    <col min="21" max="21" width="6.7109375" style="285" customWidth="1"/>
    <col min="22" max="16384" width="9.28515625" style="285"/>
  </cols>
  <sheetData>
    <row r="1" spans="1:22" ht="54.75" customHeight="1">
      <c r="O1" s="926" t="s">
        <v>451</v>
      </c>
      <c r="P1" s="926"/>
      <c r="Q1" s="926"/>
      <c r="R1" s="926"/>
      <c r="S1" s="926"/>
      <c r="T1" s="926"/>
      <c r="U1" s="926"/>
      <c r="V1" s="286"/>
    </row>
    <row r="2" spans="1:22" ht="20.25" customHeight="1" thickBot="1">
      <c r="A2" s="455"/>
      <c r="B2" s="455"/>
      <c r="C2" s="455"/>
      <c r="D2" s="455"/>
      <c r="E2" s="455"/>
      <c r="F2" s="455"/>
      <c r="G2" s="455"/>
      <c r="H2" s="455"/>
      <c r="I2" s="455"/>
      <c r="J2" s="455"/>
      <c r="K2" s="455"/>
      <c r="L2" s="455"/>
      <c r="M2" s="455"/>
      <c r="N2" s="455"/>
      <c r="O2" s="455"/>
      <c r="P2" s="455"/>
      <c r="Q2" s="455"/>
      <c r="R2" s="455"/>
      <c r="S2" s="455"/>
      <c r="T2" s="455"/>
      <c r="U2" s="456"/>
    </row>
    <row r="3" spans="1:22" ht="29.25" customHeight="1">
      <c r="A3" s="1027" t="s">
        <v>1083</v>
      </c>
      <c r="B3" s="1027"/>
      <c r="C3" s="1027"/>
      <c r="D3" s="1027"/>
      <c r="E3" s="1027"/>
      <c r="F3" s="1027"/>
      <c r="G3" s="1027"/>
      <c r="H3" s="1027"/>
      <c r="I3" s="1027"/>
      <c r="J3" s="1027"/>
      <c r="K3" s="1027"/>
      <c r="L3" s="1027"/>
      <c r="M3" s="1027"/>
      <c r="N3" s="1027"/>
      <c r="O3" s="1027"/>
      <c r="P3" s="1027"/>
      <c r="Q3" s="1027"/>
      <c r="R3" s="1027"/>
      <c r="S3" s="1027"/>
      <c r="T3" s="1027"/>
      <c r="U3" s="1027"/>
    </row>
    <row r="4" spans="1:22" ht="6" customHeight="1"/>
    <row r="5" spans="1:22" ht="21" customHeight="1">
      <c r="A5" s="986" t="s">
        <v>845</v>
      </c>
      <c r="B5" s="986"/>
      <c r="C5" s="986"/>
      <c r="D5" s="1004" t="str">
        <f>CONCATENATE(Information!E6," ",Information!L6," ",Information!R6)</f>
        <v xml:space="preserve">  </v>
      </c>
      <c r="E5" s="1005"/>
      <c r="F5" s="1005"/>
      <c r="G5" s="1005"/>
      <c r="H5" s="1005"/>
      <c r="I5" s="1005"/>
      <c r="J5" s="1005"/>
      <c r="K5" s="1005"/>
      <c r="L5" s="1005"/>
      <c r="M5" s="1005"/>
      <c r="N5" s="1006"/>
      <c r="P5" s="285" t="s">
        <v>1184</v>
      </c>
      <c r="R5" s="290"/>
      <c r="S5" s="1028"/>
      <c r="T5" s="1029"/>
      <c r="U5" s="398"/>
    </row>
    <row r="6" spans="1:22" ht="6" customHeight="1"/>
    <row r="7" spans="1:22" ht="18" customHeight="1">
      <c r="C7" s="289" t="s">
        <v>1084</v>
      </c>
      <c r="F7" s="1030">
        <f>Information!F8</f>
        <v>0</v>
      </c>
      <c r="G7" s="1031"/>
      <c r="H7" s="1031"/>
      <c r="I7" s="1032"/>
      <c r="J7" s="289"/>
      <c r="L7" s="285" t="s">
        <v>439</v>
      </c>
      <c r="O7" s="1033">
        <f>Information!F10</f>
        <v>0</v>
      </c>
      <c r="P7" s="1033"/>
      <c r="Q7" s="289"/>
      <c r="R7" s="1034" t="str">
        <f>Information!L8</f>
        <v>Age: 
0 Years 
0 Months</v>
      </c>
      <c r="S7" s="1035"/>
      <c r="T7" s="1035"/>
      <c r="U7" s="1036"/>
    </row>
    <row r="8" spans="1:22" ht="6" customHeight="1" thickBot="1">
      <c r="A8" s="287"/>
      <c r="B8" s="287"/>
      <c r="C8" s="287"/>
      <c r="D8" s="287"/>
      <c r="E8" s="287"/>
      <c r="F8" s="287"/>
      <c r="G8" s="287"/>
      <c r="H8" s="287"/>
      <c r="I8" s="287"/>
      <c r="J8" s="287"/>
      <c r="K8" s="287"/>
      <c r="L8" s="287"/>
      <c r="M8" s="287"/>
      <c r="N8" s="287"/>
      <c r="O8" s="287"/>
      <c r="P8" s="287"/>
      <c r="Q8" s="287"/>
      <c r="R8" s="287"/>
      <c r="S8" s="287"/>
      <c r="T8" s="287"/>
      <c r="U8" s="287"/>
    </row>
    <row r="9" spans="1:22" ht="6" customHeight="1"/>
    <row r="10" spans="1:22" ht="18.75" customHeight="1">
      <c r="A10" s="997" t="s">
        <v>1085</v>
      </c>
      <c r="B10" s="997"/>
      <c r="C10" s="997"/>
      <c r="D10" s="997"/>
      <c r="E10" s="997"/>
      <c r="F10" s="997"/>
      <c r="G10" s="997"/>
      <c r="H10" s="997"/>
      <c r="I10" s="997"/>
      <c r="J10" s="997"/>
      <c r="K10" s="997"/>
      <c r="L10" s="997"/>
      <c r="M10" s="997"/>
      <c r="N10" s="997"/>
      <c r="O10" s="997"/>
      <c r="P10" s="997"/>
      <c r="Q10" s="997"/>
      <c r="R10" s="997"/>
      <c r="S10" s="997"/>
      <c r="T10" s="997"/>
      <c r="U10" s="997"/>
    </row>
    <row r="11" spans="1:22" ht="6" customHeight="1"/>
    <row r="12" spans="1:22" ht="22.5" customHeight="1">
      <c r="A12" s="285" t="s">
        <v>1086</v>
      </c>
      <c r="C12" s="1022">
        <f>Information!W10</f>
        <v>0</v>
      </c>
      <c r="D12" s="1008"/>
      <c r="E12" s="1008"/>
      <c r="F12" s="1009"/>
      <c r="G12" s="289"/>
      <c r="H12" s="289"/>
      <c r="I12" s="285" t="s">
        <v>880</v>
      </c>
      <c r="K12" s="1023">
        <f>Information!AC10</f>
        <v>0</v>
      </c>
      <c r="L12" s="1009"/>
      <c r="M12" s="289"/>
      <c r="N12" s="285" t="s">
        <v>440</v>
      </c>
      <c r="R12" s="1037">
        <f>Information!F12</f>
        <v>0</v>
      </c>
      <c r="S12" s="1038"/>
      <c r="T12" s="1038"/>
      <c r="U12" s="1039"/>
    </row>
    <row r="13" spans="1:22" ht="6" customHeight="1"/>
    <row r="14" spans="1:22" ht="18.75" customHeight="1">
      <c r="A14" s="285" t="s">
        <v>379</v>
      </c>
      <c r="C14" s="1004">
        <f>Information!X3</f>
        <v>0</v>
      </c>
      <c r="D14" s="1005"/>
      <c r="E14" s="1005"/>
      <c r="F14" s="1005"/>
      <c r="G14" s="1005"/>
      <c r="H14" s="1005"/>
      <c r="I14" s="1005"/>
      <c r="J14" s="1005"/>
      <c r="K14" s="1005"/>
      <c r="L14" s="1005"/>
      <c r="M14" s="1005"/>
      <c r="N14" s="1005"/>
      <c r="O14" s="1005"/>
      <c r="P14" s="1005"/>
      <c r="Q14" s="1005"/>
      <c r="R14" s="1005"/>
      <c r="S14" s="1005"/>
      <c r="T14" s="1005"/>
      <c r="U14" s="1006"/>
    </row>
    <row r="15" spans="1:22" ht="6" customHeight="1"/>
    <row r="16" spans="1:22" ht="16.5" customHeight="1">
      <c r="A16" s="285" t="s">
        <v>445</v>
      </c>
      <c r="C16" s="1022">
        <f>Information!W12</f>
        <v>0</v>
      </c>
      <c r="D16" s="1008"/>
      <c r="E16" s="1008"/>
      <c r="F16" s="1009"/>
      <c r="I16" s="285" t="s">
        <v>880</v>
      </c>
      <c r="K16" s="1023">
        <f>Information!AC12</f>
        <v>0</v>
      </c>
      <c r="L16" s="1009"/>
      <c r="M16" s="1024" t="s">
        <v>881</v>
      </c>
      <c r="N16" s="1025"/>
      <c r="O16" s="1025"/>
      <c r="P16" s="1025"/>
      <c r="Q16" s="1026"/>
      <c r="R16" s="1007">
        <f>Information!Y6</f>
        <v>0</v>
      </c>
      <c r="S16" s="1008"/>
      <c r="T16" s="1008"/>
      <c r="U16" s="1009"/>
    </row>
    <row r="17" spans="1:21" ht="6" customHeight="1"/>
    <row r="18" spans="1:21" ht="23.25" customHeight="1">
      <c r="A18" s="285" t="s">
        <v>847</v>
      </c>
      <c r="C18" s="1013"/>
      <c r="D18" s="1013"/>
      <c r="E18" s="1013"/>
      <c r="F18" s="1013"/>
      <c r="G18" s="1013"/>
      <c r="H18" s="1013"/>
      <c r="I18" s="1013"/>
      <c r="K18" s="988" t="s">
        <v>848</v>
      </c>
      <c r="L18" s="988"/>
      <c r="M18" s="988"/>
      <c r="N18" s="1014"/>
      <c r="O18" s="1015"/>
      <c r="P18" s="1015"/>
      <c r="Q18" s="1015"/>
      <c r="R18" s="1015"/>
      <c r="S18" s="1015"/>
      <c r="T18" s="1015"/>
      <c r="U18" s="1016"/>
    </row>
    <row r="19" spans="1:21" ht="6" customHeight="1" thickBot="1">
      <c r="A19" s="287"/>
      <c r="B19" s="287"/>
      <c r="C19" s="287"/>
      <c r="D19" s="287"/>
      <c r="E19" s="287"/>
      <c r="F19" s="287"/>
      <c r="G19" s="287"/>
      <c r="H19" s="287"/>
      <c r="I19" s="287"/>
      <c r="J19" s="287"/>
      <c r="K19" s="287"/>
      <c r="L19" s="287"/>
      <c r="M19" s="287"/>
      <c r="N19" s="287"/>
      <c r="O19" s="287"/>
      <c r="P19" s="287"/>
      <c r="Q19" s="287"/>
      <c r="R19" s="287"/>
      <c r="S19" s="287"/>
      <c r="T19" s="287"/>
      <c r="U19" s="287"/>
    </row>
    <row r="20" spans="1:21" ht="6" customHeight="1"/>
    <row r="21" spans="1:21" ht="12" customHeight="1">
      <c r="A21" s="997" t="s">
        <v>1087</v>
      </c>
      <c r="B21" s="997"/>
      <c r="C21" s="997"/>
      <c r="D21" s="997"/>
      <c r="E21" s="997"/>
      <c r="F21" s="997"/>
      <c r="G21" s="997"/>
      <c r="H21" s="997"/>
      <c r="I21" s="997"/>
      <c r="J21" s="997"/>
      <c r="K21" s="997"/>
      <c r="L21" s="997"/>
      <c r="M21" s="997"/>
      <c r="N21" s="997"/>
      <c r="O21" s="997"/>
      <c r="P21" s="997"/>
      <c r="Q21" s="997"/>
      <c r="R21" s="997"/>
      <c r="S21" s="997"/>
      <c r="T21" s="997"/>
      <c r="U21" s="997"/>
    </row>
    <row r="22" spans="1:21" ht="6" customHeight="1"/>
    <row r="23" spans="1:21" ht="26.25" customHeight="1">
      <c r="A23" s="1017" t="s">
        <v>1088</v>
      </c>
      <c r="B23" s="1017"/>
      <c r="C23" s="1017"/>
      <c r="D23" s="1017"/>
      <c r="E23" s="1017"/>
      <c r="F23" s="1017"/>
      <c r="G23" s="914"/>
      <c r="H23" s="915"/>
      <c r="I23" s="915"/>
      <c r="J23" s="915"/>
      <c r="K23" s="915"/>
      <c r="L23" s="915"/>
      <c r="M23" s="915"/>
      <c r="N23" s="916"/>
      <c r="O23" s="1017" t="s">
        <v>1089</v>
      </c>
      <c r="P23" s="1017"/>
      <c r="Q23" s="1017"/>
      <c r="R23" s="1017"/>
      <c r="S23" s="914"/>
      <c r="T23" s="915"/>
      <c r="U23" s="916"/>
    </row>
    <row r="24" spans="1:21" ht="6.75" customHeight="1">
      <c r="A24" s="292"/>
      <c r="B24" s="292"/>
      <c r="C24" s="292"/>
      <c r="D24" s="292"/>
      <c r="E24" s="292"/>
      <c r="F24" s="292"/>
      <c r="G24" s="289"/>
      <c r="H24" s="289"/>
      <c r="I24" s="289"/>
      <c r="J24" s="289"/>
      <c r="K24" s="289"/>
      <c r="L24" s="289"/>
      <c r="M24" s="289"/>
      <c r="N24" s="289"/>
      <c r="O24" s="292"/>
      <c r="P24" s="292"/>
      <c r="Q24" s="292"/>
      <c r="R24" s="292"/>
      <c r="S24" s="289"/>
      <c r="T24" s="289"/>
      <c r="U24" s="289"/>
    </row>
    <row r="25" spans="1:21" ht="15.75" customHeight="1">
      <c r="A25" s="1018" t="s">
        <v>1090</v>
      </c>
      <c r="B25" s="1018"/>
      <c r="C25" s="1018"/>
      <c r="D25" s="1018"/>
      <c r="E25" s="1018"/>
      <c r="F25" s="1018"/>
      <c r="G25" s="1018"/>
      <c r="H25" s="1018"/>
      <c r="I25" s="1018"/>
      <c r="J25" s="1018"/>
      <c r="K25" s="1018"/>
      <c r="L25" s="1018"/>
      <c r="M25" s="1018"/>
      <c r="N25" s="1018"/>
      <c r="O25" s="1018"/>
      <c r="P25" s="1018"/>
      <c r="Q25" s="1018"/>
      <c r="R25" s="1018"/>
      <c r="S25" s="1018"/>
      <c r="T25" s="1018"/>
      <c r="U25" s="1018"/>
    </row>
    <row r="26" spans="1:21" ht="6" customHeight="1"/>
    <row r="27" spans="1:21" ht="19.5" customHeight="1">
      <c r="B27" s="986" t="s">
        <v>1091</v>
      </c>
      <c r="C27" s="986"/>
      <c r="D27" s="986"/>
      <c r="E27" s="288"/>
      <c r="F27" s="1019">
        <f>Information!G42</f>
        <v>0</v>
      </c>
      <c r="G27" s="1008"/>
      <c r="H27" s="1008"/>
      <c r="I27" s="1008"/>
      <c r="J27" s="1008"/>
      <c r="K27" s="1008"/>
      <c r="L27" s="1008"/>
      <c r="M27" s="1009"/>
      <c r="O27" s="288" t="s">
        <v>851</v>
      </c>
      <c r="R27" s="1014"/>
      <c r="S27" s="1015"/>
      <c r="T27" s="1015"/>
      <c r="U27" s="1016"/>
    </row>
    <row r="28" spans="1:21" ht="6" customHeight="1"/>
    <row r="29" spans="1:21" ht="21.75" customHeight="1">
      <c r="B29" s="285" t="s">
        <v>1092</v>
      </c>
      <c r="D29" s="463"/>
      <c r="G29" s="290" t="s">
        <v>1093</v>
      </c>
      <c r="H29" s="290"/>
      <c r="I29" s="463"/>
      <c r="L29" s="290" t="s">
        <v>1094</v>
      </c>
      <c r="M29" s="463"/>
      <c r="O29" s="290" t="s">
        <v>1095</v>
      </c>
      <c r="P29" s="463"/>
      <c r="Q29" s="1020" t="s">
        <v>1096</v>
      </c>
      <c r="R29" s="1021"/>
      <c r="S29" s="1021"/>
      <c r="T29" s="1021"/>
      <c r="U29" s="1021"/>
    </row>
    <row r="30" spans="1:21" ht="6" customHeight="1"/>
    <row r="31" spans="1:21" ht="18.75" customHeight="1">
      <c r="A31" s="285" t="s">
        <v>1097</v>
      </c>
      <c r="D31" s="1007">
        <f>Information!X42</f>
        <v>0</v>
      </c>
      <c r="E31" s="1008"/>
      <c r="F31" s="1008"/>
      <c r="G31" s="1008"/>
      <c r="H31" s="1008"/>
      <c r="I31" s="1008"/>
      <c r="J31" s="1008"/>
      <c r="K31" s="1008"/>
      <c r="L31" s="1008"/>
      <c r="M31" s="1009"/>
      <c r="P31" s="290" t="s">
        <v>1098</v>
      </c>
      <c r="Q31" s="290"/>
      <c r="R31" s="1010"/>
      <c r="S31" s="1011"/>
      <c r="T31" s="1011"/>
      <c r="U31" s="1012"/>
    </row>
    <row r="32" spans="1:21" ht="6" customHeight="1"/>
    <row r="33" spans="1:21" ht="21" customHeight="1">
      <c r="C33" s="285" t="s">
        <v>1099</v>
      </c>
      <c r="I33" s="463"/>
      <c r="M33" s="285" t="s">
        <v>1100</v>
      </c>
      <c r="S33" s="463"/>
    </row>
    <row r="34" spans="1:21" ht="6" customHeight="1"/>
    <row r="35" spans="1:21" ht="17.25" customHeight="1">
      <c r="A35" s="992" t="s">
        <v>1365</v>
      </c>
      <c r="B35" s="993"/>
      <c r="C35" s="993"/>
      <c r="D35" s="993"/>
      <c r="E35" s="993"/>
      <c r="F35" s="993"/>
      <c r="G35" s="993"/>
      <c r="H35" s="993"/>
      <c r="I35" s="993"/>
      <c r="J35" s="993"/>
      <c r="K35" s="993"/>
      <c r="L35" s="993"/>
      <c r="M35" s="993"/>
      <c r="N35" s="993"/>
      <c r="O35" s="993"/>
      <c r="P35" s="993"/>
      <c r="Q35" s="993"/>
      <c r="R35" s="993"/>
      <c r="S35" s="993"/>
      <c r="T35" s="993"/>
      <c r="U35" s="994"/>
    </row>
    <row r="36" spans="1:21" ht="6" customHeight="1">
      <c r="A36" s="293"/>
      <c r="U36" s="294"/>
    </row>
    <row r="37" spans="1:21" ht="18" customHeight="1">
      <c r="A37" s="293" t="s">
        <v>1101</v>
      </c>
      <c r="G37" s="914"/>
      <c r="H37" s="915"/>
      <c r="I37" s="915"/>
      <c r="J37" s="915"/>
      <c r="K37" s="915"/>
      <c r="L37" s="915"/>
      <c r="M37" s="915"/>
      <c r="N37" s="915"/>
      <c r="O37" s="915"/>
      <c r="P37" s="915"/>
      <c r="Q37" s="915"/>
      <c r="R37" s="915"/>
      <c r="S37" s="915"/>
      <c r="T37" s="915"/>
      <c r="U37" s="916"/>
    </row>
    <row r="38" spans="1:21" ht="6" customHeight="1">
      <c r="A38" s="293"/>
      <c r="U38" s="294"/>
    </row>
    <row r="39" spans="1:21" ht="17.100000000000001" customHeight="1">
      <c r="A39" s="293" t="s">
        <v>1102</v>
      </c>
      <c r="C39" s="917"/>
      <c r="D39" s="918"/>
      <c r="E39" s="918"/>
      <c r="F39" s="918"/>
      <c r="G39" s="918"/>
      <c r="H39" s="918"/>
      <c r="I39" s="918"/>
      <c r="J39" s="918"/>
      <c r="K39" s="919"/>
      <c r="L39" s="995" t="s">
        <v>1115</v>
      </c>
      <c r="M39" s="996"/>
      <c r="N39" s="996"/>
      <c r="O39" s="996"/>
      <c r="P39" s="996"/>
      <c r="Q39" s="914"/>
      <c r="R39" s="915"/>
      <c r="S39" s="915"/>
      <c r="T39" s="915"/>
      <c r="U39" s="916"/>
    </row>
    <row r="40" spans="1:21" ht="6" customHeight="1">
      <c r="A40" s="295"/>
      <c r="B40" s="296"/>
      <c r="C40" s="296"/>
      <c r="D40" s="296"/>
      <c r="E40" s="296"/>
      <c r="F40" s="296"/>
      <c r="G40" s="296"/>
      <c r="H40" s="296"/>
      <c r="I40" s="296"/>
      <c r="J40" s="296"/>
      <c r="K40" s="296"/>
      <c r="L40" s="296"/>
      <c r="M40" s="296"/>
      <c r="N40" s="296"/>
      <c r="O40" s="296"/>
      <c r="P40" s="296"/>
      <c r="Q40" s="296"/>
      <c r="R40" s="296"/>
      <c r="S40" s="296"/>
      <c r="T40" s="296"/>
      <c r="U40" s="297"/>
    </row>
    <row r="41" spans="1:21" ht="10.5" customHeight="1" thickBot="1">
      <c r="A41" s="298"/>
      <c r="B41" s="298"/>
      <c r="C41" s="298"/>
      <c r="D41" s="298"/>
      <c r="E41" s="298"/>
      <c r="F41" s="298"/>
      <c r="G41" s="298"/>
      <c r="H41" s="298"/>
      <c r="I41" s="298"/>
      <c r="J41" s="298"/>
      <c r="K41" s="298"/>
      <c r="L41" s="298"/>
      <c r="M41" s="298"/>
      <c r="N41" s="298"/>
      <c r="O41" s="298"/>
      <c r="P41" s="298"/>
      <c r="Q41" s="298"/>
      <c r="R41" s="298"/>
      <c r="S41" s="298"/>
      <c r="T41" s="298"/>
      <c r="U41" s="298"/>
    </row>
    <row r="42" spans="1:21" ht="18" customHeight="1">
      <c r="A42" s="997" t="s">
        <v>1308</v>
      </c>
      <c r="B42" s="997"/>
      <c r="C42" s="997"/>
      <c r="D42" s="997"/>
      <c r="E42" s="997"/>
      <c r="F42" s="997"/>
      <c r="G42" s="997"/>
      <c r="H42" s="997"/>
      <c r="I42" s="997"/>
      <c r="J42" s="997"/>
      <c r="K42" s="997"/>
      <c r="L42" s="997"/>
      <c r="M42" s="997"/>
      <c r="N42" s="997"/>
      <c r="O42" s="997"/>
      <c r="P42" s="997"/>
      <c r="Q42" s="997"/>
      <c r="R42" s="997"/>
      <c r="S42" s="997"/>
      <c r="T42" s="997"/>
      <c r="U42" s="997"/>
    </row>
    <row r="43" spans="1:21" ht="6" customHeight="1"/>
    <row r="44" spans="1:21" ht="26.25" customHeight="1">
      <c r="A44" s="988" t="s">
        <v>1103</v>
      </c>
      <c r="B44" s="988"/>
      <c r="C44" s="998"/>
      <c r="D44" s="999"/>
      <c r="E44" s="999"/>
      <c r="F44" s="1000"/>
      <c r="I44" s="996" t="s">
        <v>1105</v>
      </c>
      <c r="J44" s="996"/>
      <c r="K44" s="996"/>
      <c r="L44" s="1001"/>
      <c r="M44" s="1002"/>
      <c r="N44" s="1003"/>
      <c r="P44" s="996" t="s">
        <v>1104</v>
      </c>
      <c r="Q44" s="996"/>
      <c r="R44" s="996"/>
      <c r="S44" s="914"/>
      <c r="T44" s="915"/>
      <c r="U44" s="916"/>
    </row>
    <row r="45" spans="1:21" ht="6" customHeight="1"/>
    <row r="46" spans="1:21" ht="6" customHeight="1"/>
    <row r="47" spans="1:21" ht="20.100000000000001" customHeight="1">
      <c r="B47" s="463"/>
      <c r="C47" s="981" t="s">
        <v>1108</v>
      </c>
      <c r="D47" s="982"/>
      <c r="E47" s="982"/>
      <c r="F47" s="982"/>
      <c r="G47" s="983"/>
      <c r="H47" s="984"/>
      <c r="I47" s="981" t="s">
        <v>1110</v>
      </c>
      <c r="J47" s="982"/>
      <c r="K47" s="982"/>
      <c r="L47" s="982"/>
      <c r="O47" s="463"/>
      <c r="P47" s="981" t="s">
        <v>821</v>
      </c>
      <c r="Q47" s="982"/>
      <c r="R47" s="982"/>
      <c r="S47" s="982"/>
      <c r="T47" s="982"/>
      <c r="U47" s="982"/>
    </row>
    <row r="48" spans="1:21" ht="6" customHeight="1"/>
    <row r="49" spans="1:22" ht="18.600000000000001" customHeight="1">
      <c r="B49" s="463"/>
      <c r="C49" s="981" t="s">
        <v>1307</v>
      </c>
      <c r="D49" s="982"/>
      <c r="E49" s="982"/>
      <c r="F49" s="982"/>
      <c r="G49" s="982"/>
      <c r="H49" s="300"/>
      <c r="I49" s="463"/>
      <c r="J49" s="985" t="s">
        <v>1106</v>
      </c>
      <c r="K49" s="986"/>
      <c r="L49" s="986"/>
      <c r="M49" s="986"/>
      <c r="N49" s="986"/>
      <c r="O49" s="983"/>
      <c r="P49" s="987"/>
      <c r="Q49" s="987"/>
      <c r="R49" s="987"/>
      <c r="S49" s="987"/>
      <c r="T49" s="987"/>
      <c r="U49" s="984"/>
    </row>
    <row r="50" spans="1:22" ht="6" customHeight="1"/>
    <row r="51" spans="1:22" ht="20.65" customHeight="1">
      <c r="B51" s="463"/>
      <c r="C51" s="981" t="s">
        <v>1109</v>
      </c>
      <c r="D51" s="982"/>
      <c r="E51" s="982"/>
      <c r="F51" s="982"/>
      <c r="G51" s="982"/>
      <c r="H51" s="983"/>
      <c r="I51" s="987"/>
      <c r="J51" s="987"/>
      <c r="K51" s="987"/>
      <c r="L51" s="987"/>
      <c r="M51" s="984"/>
      <c r="O51" s="463"/>
      <c r="P51" s="299" t="s">
        <v>230</v>
      </c>
      <c r="Q51" s="300"/>
      <c r="R51" s="988"/>
      <c r="S51" s="988"/>
      <c r="T51" s="988"/>
      <c r="U51" s="988"/>
    </row>
    <row r="52" spans="1:22" ht="6" customHeight="1"/>
    <row r="53" spans="1:22" ht="18.600000000000001" customHeight="1">
      <c r="B53" s="463"/>
      <c r="C53" s="300" t="s">
        <v>1107</v>
      </c>
      <c r="L53" s="923"/>
      <c r="M53" s="924"/>
      <c r="N53" s="924"/>
      <c r="O53" s="924"/>
      <c r="P53" s="924"/>
      <c r="Q53" s="924"/>
      <c r="R53" s="924"/>
      <c r="S53" s="924"/>
      <c r="T53" s="924"/>
      <c r="U53" s="925"/>
    </row>
    <row r="54" spans="1:22" ht="6" customHeight="1"/>
    <row r="55" spans="1:22" ht="12.75" customHeight="1">
      <c r="A55" s="302" t="s">
        <v>849</v>
      </c>
    </row>
    <row r="56" spans="1:22" ht="45.75" customHeight="1">
      <c r="A56" s="989"/>
      <c r="B56" s="990"/>
      <c r="C56" s="990"/>
      <c r="D56" s="990"/>
      <c r="E56" s="990"/>
      <c r="F56" s="990"/>
      <c r="G56" s="990"/>
      <c r="H56" s="990"/>
      <c r="I56" s="990"/>
      <c r="J56" s="990"/>
      <c r="K56" s="990"/>
      <c r="L56" s="990"/>
      <c r="M56" s="990"/>
      <c r="N56" s="990"/>
      <c r="O56" s="990"/>
      <c r="P56" s="990"/>
      <c r="Q56" s="990"/>
      <c r="R56" s="990"/>
      <c r="S56" s="990"/>
      <c r="T56" s="990"/>
      <c r="U56" s="991"/>
    </row>
    <row r="57" spans="1:22" ht="17.25" customHeight="1" thickBot="1">
      <c r="A57" s="454"/>
      <c r="B57" s="454"/>
      <c r="C57" s="454"/>
      <c r="D57" s="454"/>
      <c r="E57" s="454"/>
      <c r="F57" s="454"/>
      <c r="G57" s="454"/>
      <c r="H57" s="454"/>
      <c r="I57" s="454"/>
      <c r="J57" s="454"/>
      <c r="K57" s="454"/>
      <c r="L57" s="454"/>
      <c r="M57" s="454"/>
      <c r="N57" s="454"/>
      <c r="O57" s="454"/>
      <c r="P57" s="454"/>
      <c r="Q57" s="454"/>
      <c r="R57" s="454"/>
      <c r="S57" s="454"/>
      <c r="T57" s="454"/>
      <c r="U57" s="454"/>
    </row>
    <row r="58" spans="1:22" ht="17.25" customHeight="1">
      <c r="A58" s="453"/>
      <c r="B58" s="453"/>
      <c r="C58" s="453"/>
      <c r="D58" s="453"/>
      <c r="E58" s="453"/>
      <c r="F58" s="453"/>
      <c r="G58" s="453"/>
      <c r="H58" s="453"/>
      <c r="I58" s="453"/>
      <c r="J58" s="453"/>
      <c r="K58" s="453"/>
      <c r="L58" s="453"/>
      <c r="M58" s="453"/>
      <c r="N58" s="453"/>
      <c r="O58" s="453"/>
      <c r="P58" s="453"/>
      <c r="Q58" s="453"/>
      <c r="R58" s="453"/>
      <c r="S58" s="453"/>
      <c r="T58" s="453"/>
      <c r="U58" s="453"/>
    </row>
    <row r="59" spans="1:22" ht="54" customHeight="1">
      <c r="A59" s="453"/>
      <c r="B59" s="453"/>
      <c r="C59" s="453"/>
      <c r="D59" s="453"/>
      <c r="E59" s="453"/>
      <c r="F59" s="453"/>
      <c r="G59" s="453"/>
      <c r="H59" s="453"/>
      <c r="I59" s="453"/>
      <c r="J59" s="453"/>
      <c r="K59" s="453"/>
      <c r="L59" s="453"/>
      <c r="M59" s="453"/>
      <c r="N59" s="453"/>
      <c r="O59" s="926" t="s">
        <v>451</v>
      </c>
      <c r="P59" s="926"/>
      <c r="Q59" s="926"/>
      <c r="R59" s="926"/>
      <c r="S59" s="926"/>
      <c r="T59" s="926"/>
      <c r="U59" s="926"/>
    </row>
    <row r="60" spans="1:22" ht="54" customHeight="1">
      <c r="A60" s="453"/>
      <c r="B60" s="453"/>
      <c r="C60" s="453"/>
      <c r="D60" s="453"/>
      <c r="E60" s="453"/>
      <c r="F60" s="453"/>
      <c r="G60" s="453"/>
      <c r="H60" s="535"/>
      <c r="I60" s="542"/>
      <c r="J60" s="542"/>
      <c r="K60" s="542"/>
      <c r="L60" s="542"/>
      <c r="M60" s="535"/>
      <c r="N60" s="535"/>
      <c r="O60" s="535" t="s">
        <v>845</v>
      </c>
      <c r="P60" s="978" t="str">
        <f>CONCATENATE(Information!E6," ",Information!L6," ",Information!R6)</f>
        <v xml:space="preserve">  </v>
      </c>
      <c r="Q60" s="979"/>
      <c r="R60" s="979"/>
      <c r="S60" s="979"/>
      <c r="T60" s="979"/>
      <c r="U60" s="979"/>
      <c r="V60" s="543" t="s">
        <v>1366</v>
      </c>
    </row>
    <row r="61" spans="1:22" ht="20.25" customHeight="1" thickBot="1">
      <c r="A61" s="455"/>
      <c r="B61" s="455"/>
      <c r="C61" s="455"/>
      <c r="D61" s="455"/>
      <c r="E61" s="455"/>
      <c r="F61" s="455"/>
      <c r="G61" s="455"/>
      <c r="H61" s="455"/>
      <c r="I61" s="455"/>
      <c r="J61" s="455"/>
      <c r="K61" s="455"/>
      <c r="L61" s="455"/>
      <c r="M61" s="455"/>
      <c r="N61" s="455"/>
      <c r="O61" s="455"/>
      <c r="P61" s="455"/>
      <c r="Q61" s="455"/>
      <c r="R61" s="455"/>
      <c r="S61" s="455"/>
      <c r="T61" s="455"/>
      <c r="U61" s="456" t="s">
        <v>1188</v>
      </c>
    </row>
    <row r="62" spans="1:22" ht="15.75" customHeight="1">
      <c r="A62" s="457"/>
      <c r="B62" s="457"/>
      <c r="C62" s="457"/>
      <c r="D62" s="457"/>
      <c r="E62" s="457"/>
      <c r="F62" s="457"/>
      <c r="G62" s="457"/>
      <c r="H62" s="457"/>
      <c r="I62" s="457"/>
      <c r="J62" s="457"/>
      <c r="K62" s="457"/>
      <c r="L62" s="457"/>
      <c r="M62" s="457"/>
      <c r="N62" s="457"/>
      <c r="O62" s="457"/>
      <c r="P62" s="457"/>
      <c r="Q62" s="457"/>
      <c r="R62" s="457"/>
      <c r="S62" s="457"/>
      <c r="T62" s="457"/>
      <c r="U62" s="457"/>
    </row>
    <row r="63" spans="1:22" ht="111" customHeight="1">
      <c r="A63" s="980" t="s">
        <v>1367</v>
      </c>
      <c r="B63" s="980"/>
      <c r="C63" s="980"/>
      <c r="D63" s="980"/>
      <c r="E63" s="980"/>
      <c r="F63" s="980"/>
      <c r="G63" s="980"/>
      <c r="H63" s="980"/>
      <c r="I63" s="980"/>
      <c r="J63" s="980"/>
      <c r="K63" s="980"/>
      <c r="L63" s="980"/>
      <c r="M63" s="980"/>
      <c r="N63" s="980"/>
      <c r="O63" s="980"/>
      <c r="P63" s="980"/>
      <c r="Q63" s="980"/>
      <c r="R63" s="980"/>
      <c r="S63" s="980"/>
      <c r="T63" s="980"/>
      <c r="U63" s="980"/>
    </row>
    <row r="64" spans="1:22" ht="6" customHeight="1"/>
    <row r="65" spans="1:22" s="303" customFormat="1" ht="25.5" customHeight="1">
      <c r="B65" s="303" t="s">
        <v>1111</v>
      </c>
      <c r="I65" s="462"/>
      <c r="L65" s="303" t="s">
        <v>1112</v>
      </c>
    </row>
    <row r="66" spans="1:22" ht="6" customHeight="1"/>
    <row r="67" spans="1:22" ht="29.1" customHeight="1">
      <c r="A67" s="285" t="s">
        <v>294</v>
      </c>
      <c r="B67" s="917"/>
      <c r="C67" s="918"/>
      <c r="D67" s="918"/>
      <c r="E67" s="918"/>
      <c r="F67" s="918"/>
      <c r="G67" s="918"/>
      <c r="H67" s="918"/>
      <c r="I67" s="918"/>
      <c r="J67" s="918"/>
      <c r="K67" s="918"/>
      <c r="L67" s="918"/>
      <c r="M67" s="918"/>
      <c r="N67" s="918"/>
      <c r="O67" s="918"/>
      <c r="P67" s="919"/>
      <c r="Q67" s="291"/>
      <c r="R67" s="917"/>
      <c r="S67" s="918"/>
      <c r="T67" s="918"/>
      <c r="U67" s="919"/>
    </row>
    <row r="68" spans="1:22" s="304" customFormat="1" ht="13.5" customHeight="1">
      <c r="B68" s="922" t="s">
        <v>1363</v>
      </c>
      <c r="C68" s="922"/>
      <c r="D68" s="922"/>
      <c r="E68" s="922"/>
      <c r="F68" s="922"/>
      <c r="G68" s="922"/>
      <c r="H68" s="922"/>
      <c r="I68" s="922"/>
      <c r="J68" s="922"/>
      <c r="K68" s="922"/>
      <c r="L68" s="922"/>
      <c r="M68" s="922"/>
      <c r="N68" s="922"/>
      <c r="O68" s="922"/>
      <c r="P68" s="922"/>
      <c r="Q68" s="305"/>
      <c r="R68" s="920" t="s">
        <v>234</v>
      </c>
      <c r="S68" s="920"/>
      <c r="T68" s="920"/>
      <c r="U68" s="920"/>
    </row>
    <row r="69" spans="1:22" ht="29.1" customHeight="1">
      <c r="B69" s="917"/>
      <c r="C69" s="918"/>
      <c r="D69" s="918"/>
      <c r="E69" s="918"/>
      <c r="F69" s="918"/>
      <c r="G69" s="918"/>
      <c r="H69" s="918"/>
      <c r="I69" s="918"/>
      <c r="J69" s="918"/>
      <c r="K69" s="918"/>
      <c r="L69" s="918"/>
      <c r="M69" s="919"/>
      <c r="N69" s="541"/>
      <c r="O69" s="917"/>
      <c r="P69" s="918"/>
      <c r="Q69" s="918"/>
      <c r="R69" s="918"/>
      <c r="S69" s="918"/>
      <c r="T69" s="918"/>
      <c r="U69" s="919"/>
    </row>
    <row r="70" spans="1:22" s="304" customFormat="1" ht="13.5" customHeight="1">
      <c r="B70" s="967" t="s">
        <v>375</v>
      </c>
      <c r="C70" s="967"/>
      <c r="D70" s="967"/>
      <c r="E70" s="967"/>
      <c r="F70" s="967"/>
      <c r="G70" s="967"/>
      <c r="H70" s="967"/>
      <c r="I70" s="967"/>
      <c r="J70" s="967"/>
      <c r="K70" s="967"/>
      <c r="L70" s="967"/>
      <c r="M70" s="305"/>
      <c r="N70" s="305"/>
      <c r="O70" s="922" t="s">
        <v>237</v>
      </c>
      <c r="P70" s="922"/>
      <c r="Q70" s="922"/>
      <c r="R70" s="922"/>
      <c r="S70" s="922"/>
      <c r="T70" s="922"/>
      <c r="U70" s="922"/>
    </row>
    <row r="71" spans="1:22" ht="23.25" customHeight="1">
      <c r="A71" s="285" t="s">
        <v>293</v>
      </c>
      <c r="B71" s="923"/>
      <c r="C71" s="924"/>
      <c r="D71" s="924"/>
      <c r="E71" s="924"/>
      <c r="F71" s="924"/>
      <c r="G71" s="924"/>
      <c r="H71" s="924"/>
      <c r="I71" s="924"/>
      <c r="J71" s="924"/>
      <c r="K71" s="924"/>
      <c r="L71" s="924"/>
      <c r="M71" s="924"/>
      <c r="N71" s="924"/>
      <c r="O71" s="924"/>
      <c r="P71" s="925"/>
      <c r="R71" s="914"/>
      <c r="S71" s="915"/>
      <c r="T71" s="915"/>
      <c r="U71" s="916"/>
    </row>
    <row r="72" spans="1:22" ht="13.5" customHeight="1">
      <c r="B72" s="911" t="s">
        <v>1113</v>
      </c>
      <c r="C72" s="911"/>
      <c r="D72" s="911"/>
      <c r="E72" s="911"/>
      <c r="F72" s="911"/>
      <c r="G72" s="911"/>
      <c r="H72" s="911"/>
      <c r="I72" s="911"/>
      <c r="J72" s="911"/>
      <c r="K72" s="911"/>
      <c r="L72" s="911"/>
      <c r="M72" s="911"/>
      <c r="N72" s="911"/>
      <c r="O72" s="911"/>
      <c r="P72" s="911"/>
      <c r="R72" s="968" t="s">
        <v>1114</v>
      </c>
      <c r="S72" s="968"/>
      <c r="T72" s="968"/>
      <c r="U72" s="968"/>
    </row>
    <row r="73" spans="1:22" ht="17.25" customHeight="1" thickBot="1">
      <c r="A73" s="287"/>
      <c r="B73" s="458"/>
      <c r="C73" s="458"/>
      <c r="D73" s="458"/>
      <c r="E73" s="458"/>
      <c r="F73" s="458"/>
      <c r="G73" s="458"/>
      <c r="H73" s="458"/>
      <c r="I73" s="458"/>
      <c r="J73" s="458"/>
      <c r="K73" s="458"/>
      <c r="L73" s="458"/>
      <c r="M73" s="458"/>
      <c r="N73" s="458"/>
      <c r="O73" s="458"/>
      <c r="P73" s="458"/>
      <c r="Q73" s="287"/>
      <c r="R73" s="459"/>
      <c r="S73" s="459"/>
      <c r="T73" s="459"/>
      <c r="U73" s="459"/>
    </row>
    <row r="74" spans="1:22" ht="23.25" customHeight="1"/>
    <row r="75" spans="1:22" ht="22.15" customHeight="1">
      <c r="A75" s="969" t="s">
        <v>1189</v>
      </c>
      <c r="B75" s="970"/>
      <c r="C75" s="970"/>
      <c r="D75" s="970"/>
      <c r="E75" s="970"/>
      <c r="F75" s="970"/>
      <c r="G75" s="970"/>
      <c r="H75" s="970"/>
      <c r="I75" s="970"/>
      <c r="J75" s="970"/>
      <c r="K75" s="970"/>
      <c r="L75" s="970"/>
      <c r="M75" s="970"/>
      <c r="N75" s="970"/>
      <c r="O75" s="970"/>
      <c r="P75" s="970"/>
      <c r="Q75" s="970"/>
      <c r="R75" s="970"/>
      <c r="S75" s="970"/>
      <c r="T75" s="970"/>
      <c r="U75" s="971"/>
    </row>
    <row r="76" spans="1:22" ht="22.15" customHeight="1">
      <c r="A76" s="544" t="s">
        <v>1368</v>
      </c>
      <c r="B76" s="545"/>
      <c r="C76" s="545"/>
      <c r="D76" s="545"/>
      <c r="E76" s="972">
        <f>Information!G42</f>
        <v>0</v>
      </c>
      <c r="F76" s="973"/>
      <c r="G76" s="973"/>
      <c r="H76" s="973"/>
      <c r="I76" s="973"/>
      <c r="J76" s="973"/>
      <c r="K76" s="973"/>
      <c r="L76" s="973"/>
      <c r="M76" s="973"/>
      <c r="N76" s="973"/>
      <c r="O76" s="973"/>
      <c r="P76" s="973"/>
      <c r="Q76" s="973"/>
      <c r="R76" s="973"/>
      <c r="S76" s="973"/>
      <c r="T76" s="973"/>
      <c r="U76" s="974"/>
      <c r="V76" s="543" t="s">
        <v>1366</v>
      </c>
    </row>
    <row r="77" spans="1:22" ht="22.15" customHeight="1">
      <c r="A77" s="544"/>
      <c r="B77" s="546"/>
      <c r="C77" s="546"/>
      <c r="D77" s="546"/>
      <c r="E77" s="547"/>
      <c r="F77" s="547"/>
      <c r="G77" s="547"/>
      <c r="H77" s="547"/>
      <c r="I77" s="547"/>
      <c r="J77" s="547"/>
      <c r="K77" s="547"/>
      <c r="L77" s="547"/>
      <c r="M77" s="547"/>
      <c r="N77" s="546"/>
      <c r="O77" s="548"/>
      <c r="P77" s="548"/>
      <c r="Q77" s="548"/>
      <c r="R77" s="548"/>
      <c r="S77" s="548"/>
      <c r="T77" s="548"/>
      <c r="U77" s="549"/>
    </row>
    <row r="78" spans="1:22" s="301" customFormat="1" ht="14.25" customHeight="1">
      <c r="A78" s="975" t="s">
        <v>1369</v>
      </c>
      <c r="B78" s="976"/>
      <c r="C78" s="976"/>
      <c r="D78" s="976"/>
      <c r="E78" s="976"/>
      <c r="F78" s="976"/>
      <c r="G78" s="976"/>
      <c r="H78" s="976"/>
      <c r="I78" s="976"/>
      <c r="J78" s="976"/>
      <c r="K78" s="976"/>
      <c r="L78" s="976"/>
      <c r="M78" s="976"/>
      <c r="N78" s="976"/>
      <c r="O78" s="976"/>
      <c r="P78" s="976"/>
      <c r="Q78" s="976"/>
      <c r="R78" s="976"/>
      <c r="S78" s="976"/>
      <c r="T78" s="976"/>
      <c r="U78" s="977"/>
    </row>
    <row r="79" spans="1:22" s="301" customFormat="1" ht="14.25" customHeight="1">
      <c r="A79" s="550"/>
      <c r="B79" s="550"/>
      <c r="C79" s="550"/>
      <c r="D79" s="550"/>
      <c r="E79" s="550"/>
      <c r="F79" s="550"/>
      <c r="G79" s="550"/>
      <c r="H79" s="550"/>
      <c r="I79" s="550"/>
      <c r="J79" s="550"/>
      <c r="K79" s="550"/>
      <c r="L79" s="550"/>
      <c r="M79" s="550"/>
      <c r="N79" s="550"/>
      <c r="O79" s="550"/>
      <c r="P79" s="550"/>
      <c r="Q79" s="550"/>
      <c r="R79" s="550"/>
      <c r="S79" s="550"/>
      <c r="T79" s="550"/>
      <c r="U79" s="550"/>
    </row>
    <row r="80" spans="1:22" ht="6" customHeight="1"/>
    <row r="81" spans="1:21" ht="19.5" customHeight="1">
      <c r="A81" s="306" t="s">
        <v>850</v>
      </c>
      <c r="B81" s="307"/>
      <c r="C81" s="307"/>
      <c r="D81" s="307"/>
      <c r="E81" s="307"/>
      <c r="F81" s="307"/>
      <c r="G81" s="307"/>
      <c r="H81" s="307"/>
      <c r="I81" s="307"/>
      <c r="J81" s="307"/>
      <c r="K81" s="307"/>
      <c r="L81" s="307"/>
      <c r="M81" s="307"/>
      <c r="N81" s="307"/>
      <c r="O81" s="307"/>
      <c r="P81" s="307"/>
      <c r="Q81" s="307"/>
      <c r="R81" s="307"/>
      <c r="S81" s="307"/>
      <c r="T81" s="307"/>
      <c r="U81" s="308"/>
    </row>
    <row r="82" spans="1:21" ht="19.5" customHeight="1">
      <c r="A82" s="461" t="s">
        <v>1190</v>
      </c>
      <c r="B82" s="399"/>
      <c r="C82" s="399"/>
      <c r="D82" s="399"/>
      <c r="E82" s="399"/>
      <c r="F82" s="399"/>
      <c r="G82" s="964"/>
      <c r="H82" s="964"/>
      <c r="I82" s="964"/>
      <c r="J82" s="964"/>
      <c r="K82" s="964"/>
      <c r="L82" s="964"/>
      <c r="M82" s="964"/>
      <c r="N82" s="460"/>
      <c r="O82" s="965"/>
      <c r="P82" s="965"/>
      <c r="Q82" s="965"/>
      <c r="R82" s="965"/>
      <c r="S82" s="965"/>
      <c r="T82" s="965"/>
      <c r="U82" s="966"/>
    </row>
    <row r="83" spans="1:21" s="301" customFormat="1" ht="13.5" customHeight="1">
      <c r="A83" s="954" t="s">
        <v>1370</v>
      </c>
      <c r="B83" s="955"/>
      <c r="C83" s="955"/>
      <c r="D83" s="955"/>
      <c r="E83" s="955"/>
      <c r="F83" s="955"/>
      <c r="G83" s="955"/>
      <c r="H83" s="955"/>
      <c r="I83" s="955"/>
      <c r="J83" s="955"/>
      <c r="K83" s="955"/>
      <c r="L83" s="955"/>
      <c r="M83" s="955"/>
      <c r="N83" s="955"/>
      <c r="O83" s="955"/>
      <c r="P83" s="955"/>
      <c r="Q83" s="955"/>
      <c r="R83" s="955"/>
      <c r="S83" s="955"/>
      <c r="T83" s="955"/>
      <c r="U83" s="956"/>
    </row>
    <row r="84" spans="1:21" ht="13.5" customHeight="1"/>
    <row r="85" spans="1:21" ht="16.5" customHeight="1">
      <c r="A85" s="957" t="s">
        <v>374</v>
      </c>
      <c r="B85" s="958"/>
      <c r="C85" s="958"/>
      <c r="D85" s="958"/>
      <c r="E85" s="958"/>
      <c r="F85" s="958"/>
      <c r="G85" s="958"/>
      <c r="H85" s="958"/>
      <c r="I85" s="958"/>
      <c r="J85" s="958"/>
      <c r="K85" s="958"/>
      <c r="L85" s="958"/>
      <c r="M85" s="958"/>
      <c r="N85" s="958"/>
      <c r="O85" s="958"/>
      <c r="P85" s="958"/>
      <c r="Q85" s="958"/>
      <c r="R85" s="958"/>
      <c r="S85" s="958"/>
      <c r="T85" s="958"/>
      <c r="U85" s="959"/>
    </row>
    <row r="86" spans="1:21" ht="19.5" customHeight="1">
      <c r="A86" s="309" t="s">
        <v>1116</v>
      </c>
      <c r="B86" s="310"/>
      <c r="C86" s="310"/>
      <c r="D86" s="310"/>
      <c r="E86" s="960"/>
      <c r="F86" s="960"/>
      <c r="G86" s="960"/>
      <c r="H86" s="960"/>
      <c r="I86" s="960"/>
      <c r="J86" s="311" t="s">
        <v>1117</v>
      </c>
      <c r="K86" s="310"/>
      <c r="L86" s="311"/>
      <c r="M86" s="311"/>
      <c r="N86" s="311"/>
      <c r="O86" s="961"/>
      <c r="P86" s="962"/>
      <c r="Q86" s="963"/>
      <c r="R86" s="310"/>
      <c r="S86" s="312" t="s">
        <v>1118</v>
      </c>
      <c r="T86" s="951"/>
      <c r="U86" s="953"/>
    </row>
    <row r="87" spans="1:21" ht="6" customHeight="1">
      <c r="A87" s="313"/>
      <c r="B87" s="310"/>
      <c r="C87" s="310"/>
      <c r="D87" s="310"/>
      <c r="E87" s="310"/>
      <c r="F87" s="310"/>
      <c r="G87" s="310"/>
      <c r="H87" s="310"/>
      <c r="I87" s="310"/>
      <c r="J87" s="310"/>
      <c r="K87" s="310"/>
      <c r="L87" s="310"/>
      <c r="M87" s="310"/>
      <c r="N87" s="310"/>
      <c r="O87" s="310"/>
      <c r="P87" s="310"/>
      <c r="Q87" s="310"/>
      <c r="R87" s="310"/>
      <c r="S87" s="310"/>
      <c r="T87" s="310"/>
      <c r="U87" s="314"/>
    </row>
    <row r="88" spans="1:21" ht="26.25" customHeight="1">
      <c r="A88" s="309" t="s">
        <v>1119</v>
      </c>
      <c r="B88" s="310"/>
      <c r="C88" s="310"/>
      <c r="D88" s="310"/>
      <c r="E88" s="310"/>
      <c r="F88" s="310"/>
      <c r="G88" s="310"/>
      <c r="H88" s="310"/>
      <c r="I88" s="951"/>
      <c r="J88" s="952"/>
      <c r="K88" s="952"/>
      <c r="L88" s="952"/>
      <c r="M88" s="952"/>
      <c r="N88" s="952"/>
      <c r="O88" s="952"/>
      <c r="P88" s="952"/>
      <c r="Q88" s="953"/>
      <c r="R88" s="310"/>
      <c r="S88" s="312" t="s">
        <v>1118</v>
      </c>
      <c r="T88" s="951"/>
      <c r="U88" s="953"/>
    </row>
    <row r="89" spans="1:21" ht="6" customHeight="1">
      <c r="A89" s="313"/>
      <c r="B89" s="310"/>
      <c r="C89" s="310"/>
      <c r="D89" s="310"/>
      <c r="E89" s="310"/>
      <c r="F89" s="310"/>
      <c r="G89" s="310"/>
      <c r="H89" s="310"/>
      <c r="I89" s="310"/>
      <c r="J89" s="310"/>
      <c r="K89" s="310"/>
      <c r="L89" s="310"/>
      <c r="M89" s="310"/>
      <c r="N89" s="310"/>
      <c r="O89" s="310"/>
      <c r="P89" s="310"/>
      <c r="Q89" s="310"/>
      <c r="R89" s="310"/>
      <c r="S89" s="310"/>
      <c r="T89" s="310"/>
      <c r="U89" s="314"/>
    </row>
    <row r="90" spans="1:21" ht="26.25" customHeight="1">
      <c r="A90" s="309" t="s">
        <v>1120</v>
      </c>
      <c r="B90" s="311"/>
      <c r="C90" s="311"/>
      <c r="D90" s="311"/>
      <c r="E90" s="311"/>
      <c r="F90" s="310"/>
      <c r="G90" s="951"/>
      <c r="H90" s="952"/>
      <c r="I90" s="952"/>
      <c r="J90" s="952"/>
      <c r="K90" s="952"/>
      <c r="L90" s="952"/>
      <c r="M90" s="952"/>
      <c r="N90" s="952"/>
      <c r="O90" s="952"/>
      <c r="P90" s="952"/>
      <c r="Q90" s="953"/>
      <c r="R90" s="310"/>
      <c r="S90" s="312" t="s">
        <v>1118</v>
      </c>
      <c r="T90" s="951"/>
      <c r="U90" s="953"/>
    </row>
    <row r="91" spans="1:21" ht="6" customHeight="1">
      <c r="A91" s="315"/>
      <c r="B91" s="316"/>
      <c r="C91" s="316"/>
      <c r="D91" s="316"/>
      <c r="E91" s="316"/>
      <c r="F91" s="316"/>
      <c r="G91" s="316"/>
      <c r="H91" s="316"/>
      <c r="I91" s="316"/>
      <c r="J91" s="316"/>
      <c r="K91" s="316"/>
      <c r="L91" s="316"/>
      <c r="M91" s="316"/>
      <c r="N91" s="316"/>
      <c r="O91" s="316"/>
      <c r="P91" s="316"/>
      <c r="Q91" s="316"/>
      <c r="R91" s="316"/>
      <c r="S91" s="316"/>
      <c r="T91" s="316"/>
      <c r="U91" s="317"/>
    </row>
    <row r="92" spans="1:21" ht="18" customHeight="1"/>
    <row r="93" spans="1:21" ht="18" customHeight="1"/>
    <row r="94" spans="1:21" ht="18" customHeight="1"/>
    <row r="95" spans="1:21" ht="18" customHeight="1"/>
    <row r="96" spans="1:21" ht="18" customHeight="1"/>
    <row r="97" ht="18" customHeight="1"/>
  </sheetData>
  <mergeCells count="85">
    <mergeCell ref="C16:F16"/>
    <mergeCell ref="K16:L16"/>
    <mergeCell ref="M16:Q16"/>
    <mergeCell ref="R16:U16"/>
    <mergeCell ref="O1:U1"/>
    <mergeCell ref="A3:U3"/>
    <mergeCell ref="A5:C5"/>
    <mergeCell ref="D5:N5"/>
    <mergeCell ref="S5:T5"/>
    <mergeCell ref="F7:I7"/>
    <mergeCell ref="O7:P7"/>
    <mergeCell ref="R7:U7"/>
    <mergeCell ref="A10:U10"/>
    <mergeCell ref="C12:F12"/>
    <mergeCell ref="K12:L12"/>
    <mergeCell ref="R12:U12"/>
    <mergeCell ref="C14:U14"/>
    <mergeCell ref="D31:M31"/>
    <mergeCell ref="R31:U31"/>
    <mergeCell ref="C18:I18"/>
    <mergeCell ref="K18:M18"/>
    <mergeCell ref="N18:U18"/>
    <mergeCell ref="A21:U21"/>
    <mergeCell ref="A23:F23"/>
    <mergeCell ref="G23:N23"/>
    <mergeCell ref="O23:R23"/>
    <mergeCell ref="S23:U23"/>
    <mergeCell ref="A25:U25"/>
    <mergeCell ref="B27:D27"/>
    <mergeCell ref="F27:M27"/>
    <mergeCell ref="R27:U27"/>
    <mergeCell ref="Q29:U29"/>
    <mergeCell ref="S44:U44"/>
    <mergeCell ref="A35:U35"/>
    <mergeCell ref="G37:U37"/>
    <mergeCell ref="C39:K39"/>
    <mergeCell ref="L39:P39"/>
    <mergeCell ref="Q39:U39"/>
    <mergeCell ref="A42:U42"/>
    <mergeCell ref="A44:B44"/>
    <mergeCell ref="C44:F44"/>
    <mergeCell ref="I44:K44"/>
    <mergeCell ref="L44:N44"/>
    <mergeCell ref="P44:R44"/>
    <mergeCell ref="O59:U59"/>
    <mergeCell ref="C47:F47"/>
    <mergeCell ref="G47:H47"/>
    <mergeCell ref="I47:L47"/>
    <mergeCell ref="P47:U47"/>
    <mergeCell ref="C49:G49"/>
    <mergeCell ref="J49:N49"/>
    <mergeCell ref="O49:U49"/>
    <mergeCell ref="C51:G51"/>
    <mergeCell ref="H51:M51"/>
    <mergeCell ref="R51:U51"/>
    <mergeCell ref="L53:U53"/>
    <mergeCell ref="A56:U56"/>
    <mergeCell ref="P60:U60"/>
    <mergeCell ref="A63:U63"/>
    <mergeCell ref="B67:P67"/>
    <mergeCell ref="R67:U67"/>
    <mergeCell ref="B68:P68"/>
    <mergeCell ref="R68:U68"/>
    <mergeCell ref="G82:M82"/>
    <mergeCell ref="O82:U82"/>
    <mergeCell ref="B69:M69"/>
    <mergeCell ref="O69:U69"/>
    <mergeCell ref="B70:L70"/>
    <mergeCell ref="O70:U70"/>
    <mergeCell ref="B71:P71"/>
    <mergeCell ref="R71:U71"/>
    <mergeCell ref="B72:P72"/>
    <mergeCell ref="R72:U72"/>
    <mergeCell ref="A75:U75"/>
    <mergeCell ref="E76:U76"/>
    <mergeCell ref="A78:U78"/>
    <mergeCell ref="G90:Q90"/>
    <mergeCell ref="T90:U90"/>
    <mergeCell ref="A83:U83"/>
    <mergeCell ref="A85:U85"/>
    <mergeCell ref="E86:I86"/>
    <mergeCell ref="O86:Q86"/>
    <mergeCell ref="T86:U86"/>
    <mergeCell ref="I88:Q88"/>
    <mergeCell ref="T88:U88"/>
  </mergeCells>
  <pageMargins left="0.25" right="0.25" top="0.75" bottom="0.75" header="0.3" footer="0.3"/>
  <pageSetup scale="85" orientation="portrait" horizont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46BE7-30AD-4ED4-89B2-F89B3E9EDC27}">
  <dimension ref="A1:U74"/>
  <sheetViews>
    <sheetView zoomScaleNormal="100" workbookViewId="0">
      <selection activeCell="U3" sqref="U3"/>
    </sheetView>
  </sheetViews>
  <sheetFormatPr defaultColWidth="9.28515625" defaultRowHeight="14.25"/>
  <cols>
    <col min="1" max="1" width="9.28515625" style="285"/>
    <col min="2" max="2" width="7.42578125" style="285" customWidth="1"/>
    <col min="3" max="3" width="4.42578125" style="285" customWidth="1"/>
    <col min="4" max="4" width="7.7109375" style="285" customWidth="1"/>
    <col min="5" max="6" width="5" style="285" customWidth="1"/>
    <col min="7" max="7" width="4.7109375" style="285" customWidth="1"/>
    <col min="8" max="8" width="6.28515625" style="285" customWidth="1"/>
    <col min="9" max="10" width="3.28515625" style="285" customWidth="1"/>
    <col min="11" max="11" width="8.28515625" style="285" customWidth="1"/>
    <col min="12" max="12" width="7" style="285" customWidth="1"/>
    <col min="13" max="13" width="2.42578125" style="285" customWidth="1"/>
    <col min="14" max="14" width="7.28515625" style="285" customWidth="1"/>
    <col min="15" max="15" width="7" style="285" customWidth="1"/>
    <col min="16" max="17" width="3.28515625" style="285" customWidth="1"/>
    <col min="18" max="18" width="6.28515625" style="285" customWidth="1"/>
    <col min="19" max="19" width="7.28515625" style="285" customWidth="1"/>
    <col min="20" max="20" width="6.7109375" style="285" customWidth="1"/>
    <col min="21" max="16384" width="9.28515625" style="285"/>
  </cols>
  <sheetData>
    <row r="1" spans="1:21" ht="6" customHeight="1"/>
    <row r="2" spans="1:21" ht="54.75" customHeight="1">
      <c r="N2" s="926" t="s">
        <v>451</v>
      </c>
      <c r="O2" s="926"/>
      <c r="P2" s="926"/>
      <c r="Q2" s="926"/>
      <c r="R2" s="926"/>
      <c r="S2" s="926"/>
      <c r="T2" s="926"/>
      <c r="U2" s="286"/>
    </row>
    <row r="3" spans="1:21" ht="37.15" customHeight="1">
      <c r="J3" s="534"/>
      <c r="K3" s="534"/>
      <c r="L3" s="290"/>
      <c r="M3" s="535"/>
      <c r="N3" s="535"/>
      <c r="O3" s="535" t="s">
        <v>845</v>
      </c>
      <c r="P3" s="927" t="str">
        <f>CONCATENATE(Information!E6," ",Information!L6," ",Information!R6)</f>
        <v xml:space="preserve">  </v>
      </c>
      <c r="Q3" s="927"/>
      <c r="R3" s="927"/>
      <c r="S3" s="927"/>
      <c r="T3" s="927"/>
      <c r="U3" s="543" t="s">
        <v>1366</v>
      </c>
    </row>
    <row r="4" spans="1:21" ht="6" customHeight="1"/>
    <row r="5" spans="1:21" ht="22.9" customHeight="1">
      <c r="A5" s="928" t="s">
        <v>1121</v>
      </c>
      <c r="B5" s="928"/>
      <c r="C5" s="928"/>
      <c r="D5" s="928"/>
      <c r="E5" s="928"/>
      <c r="F5" s="928"/>
      <c r="G5" s="928"/>
      <c r="H5" s="928"/>
      <c r="I5" s="928"/>
      <c r="J5" s="928"/>
      <c r="K5" s="928"/>
      <c r="L5" s="928"/>
      <c r="M5" s="928"/>
      <c r="N5" s="928"/>
      <c r="O5" s="928"/>
      <c r="P5" s="928"/>
      <c r="Q5" s="928"/>
      <c r="R5" s="928"/>
      <c r="S5" s="928"/>
      <c r="T5" s="928"/>
    </row>
    <row r="6" spans="1:21" ht="6" customHeight="1"/>
    <row r="7" spans="1:21" ht="19.149999999999999" customHeight="1">
      <c r="A7" s="318" t="s">
        <v>1122</v>
      </c>
    </row>
    <row r="8" spans="1:21" ht="34.5" customHeight="1">
      <c r="A8" s="285" t="s">
        <v>294</v>
      </c>
      <c r="B8" s="914"/>
      <c r="C8" s="915"/>
      <c r="D8" s="915"/>
      <c r="E8" s="915"/>
      <c r="F8" s="915"/>
      <c r="G8" s="915"/>
      <c r="H8" s="915"/>
      <c r="I8" s="915"/>
      <c r="J8" s="915"/>
      <c r="K8" s="915"/>
      <c r="L8" s="915"/>
      <c r="M8" s="915"/>
      <c r="N8" s="915"/>
      <c r="O8" s="916"/>
      <c r="P8" s="291"/>
      <c r="Q8" s="917"/>
      <c r="R8" s="918"/>
      <c r="S8" s="918"/>
      <c r="T8" s="919"/>
    </row>
    <row r="9" spans="1:21" s="304" customFormat="1" ht="13.5" customHeight="1">
      <c r="B9" s="922" t="s">
        <v>1363</v>
      </c>
      <c r="C9" s="922"/>
      <c r="D9" s="922"/>
      <c r="E9" s="922"/>
      <c r="F9" s="922"/>
      <c r="G9" s="922"/>
      <c r="H9" s="922"/>
      <c r="I9" s="922"/>
      <c r="J9" s="922"/>
      <c r="K9" s="922"/>
      <c r="L9" s="922"/>
      <c r="M9" s="922"/>
      <c r="N9" s="922"/>
      <c r="O9" s="922"/>
      <c r="P9" s="305"/>
      <c r="Q9" s="922" t="s">
        <v>234</v>
      </c>
      <c r="R9" s="922"/>
      <c r="S9" s="922"/>
      <c r="T9" s="922"/>
    </row>
    <row r="10" spans="1:21" ht="23.65" customHeight="1">
      <c r="B10" s="914"/>
      <c r="C10" s="915"/>
      <c r="D10" s="915"/>
      <c r="E10" s="915"/>
      <c r="F10" s="915"/>
      <c r="G10" s="915"/>
      <c r="H10" s="915"/>
      <c r="I10" s="915"/>
      <c r="J10" s="915"/>
      <c r="K10" s="915"/>
      <c r="L10" s="915"/>
      <c r="M10" s="916"/>
      <c r="N10" s="537"/>
      <c r="O10" s="917"/>
      <c r="P10" s="918"/>
      <c r="Q10" s="918"/>
      <c r="R10" s="918"/>
      <c r="S10" s="918"/>
      <c r="T10" s="919"/>
    </row>
    <row r="11" spans="1:21" s="304" customFormat="1" ht="13.5" customHeight="1">
      <c r="B11" s="922" t="s">
        <v>375</v>
      </c>
      <c r="C11" s="922"/>
      <c r="D11" s="922"/>
      <c r="E11" s="922"/>
      <c r="F11" s="922"/>
      <c r="G11" s="922"/>
      <c r="H11" s="922"/>
      <c r="I11" s="922"/>
      <c r="J11" s="922"/>
      <c r="K11" s="922"/>
      <c r="L11" s="922"/>
      <c r="M11" s="922"/>
      <c r="N11" s="305"/>
      <c r="O11" s="922" t="s">
        <v>237</v>
      </c>
      <c r="P11" s="922"/>
      <c r="Q11" s="922"/>
      <c r="R11" s="922"/>
      <c r="S11" s="922"/>
      <c r="T11" s="922"/>
    </row>
    <row r="12" spans="1:21" ht="22.9" customHeight="1">
      <c r="A12" s="285" t="s">
        <v>293</v>
      </c>
      <c r="B12" s="923"/>
      <c r="C12" s="924"/>
      <c r="D12" s="924"/>
      <c r="E12" s="924"/>
      <c r="F12" s="924"/>
      <c r="G12" s="924"/>
      <c r="H12" s="924"/>
      <c r="I12" s="924"/>
      <c r="J12" s="924"/>
      <c r="K12" s="924"/>
      <c r="L12" s="924"/>
      <c r="M12" s="924"/>
      <c r="N12" s="924"/>
      <c r="O12" s="925"/>
      <c r="Q12" s="914"/>
      <c r="R12" s="915"/>
      <c r="S12" s="915"/>
      <c r="T12" s="916"/>
    </row>
    <row r="13" spans="1:21" ht="13.5" customHeight="1">
      <c r="B13" s="911" t="s">
        <v>1113</v>
      </c>
      <c r="C13" s="911"/>
      <c r="D13" s="911"/>
      <c r="E13" s="911"/>
      <c r="F13" s="911"/>
      <c r="G13" s="911"/>
      <c r="H13" s="911"/>
      <c r="I13" s="911"/>
      <c r="J13" s="911"/>
      <c r="K13" s="911"/>
      <c r="L13" s="911"/>
      <c r="M13" s="911"/>
      <c r="N13" s="911"/>
      <c r="O13" s="911"/>
      <c r="Q13" s="968" t="s">
        <v>1114</v>
      </c>
      <c r="R13" s="968"/>
      <c r="S13" s="968"/>
      <c r="T13" s="968"/>
    </row>
    <row r="14" spans="1:21" ht="12" customHeight="1"/>
    <row r="15" spans="1:21" ht="19.149999999999999" customHeight="1">
      <c r="A15" s="318" t="s">
        <v>1123</v>
      </c>
    </row>
    <row r="16" spans="1:21" ht="34.5" customHeight="1">
      <c r="A16" s="285" t="s">
        <v>294</v>
      </c>
      <c r="B16" s="914"/>
      <c r="C16" s="915"/>
      <c r="D16" s="915"/>
      <c r="E16" s="915"/>
      <c r="F16" s="915"/>
      <c r="G16" s="915"/>
      <c r="H16" s="915"/>
      <c r="I16" s="915"/>
      <c r="J16" s="915"/>
      <c r="K16" s="915"/>
      <c r="L16" s="915"/>
      <c r="M16" s="915"/>
      <c r="N16" s="915"/>
      <c r="O16" s="916"/>
      <c r="P16" s="291"/>
      <c r="Q16" s="917"/>
      <c r="R16" s="918"/>
      <c r="S16" s="918"/>
      <c r="T16" s="919"/>
    </row>
    <row r="17" spans="1:20" s="304" customFormat="1" ht="13.5" customHeight="1">
      <c r="B17" s="920" t="s">
        <v>1363</v>
      </c>
      <c r="C17" s="920"/>
      <c r="D17" s="920"/>
      <c r="E17" s="920"/>
      <c r="F17" s="920"/>
      <c r="G17" s="920"/>
      <c r="H17" s="920"/>
      <c r="I17" s="920"/>
      <c r="J17" s="920"/>
      <c r="K17" s="920"/>
      <c r="L17" s="920"/>
      <c r="M17" s="920"/>
      <c r="N17" s="920"/>
      <c r="O17" s="920"/>
      <c r="P17" s="305"/>
      <c r="Q17" s="920" t="s">
        <v>234</v>
      </c>
      <c r="R17" s="920"/>
      <c r="S17" s="920"/>
      <c r="T17" s="920"/>
    </row>
    <row r="18" spans="1:20" ht="23.65" customHeight="1">
      <c r="B18" s="914"/>
      <c r="C18" s="915"/>
      <c r="D18" s="915"/>
      <c r="E18" s="915"/>
      <c r="F18" s="915"/>
      <c r="G18" s="915"/>
      <c r="H18" s="915"/>
      <c r="I18" s="915"/>
      <c r="J18" s="915"/>
      <c r="K18" s="915"/>
      <c r="L18" s="915"/>
      <c r="M18" s="916"/>
      <c r="N18" s="541"/>
      <c r="O18" s="917"/>
      <c r="P18" s="918"/>
      <c r="Q18" s="918"/>
      <c r="R18" s="918"/>
      <c r="S18" s="918"/>
      <c r="T18" s="919"/>
    </row>
    <row r="19" spans="1:20" s="304" customFormat="1" ht="13.5" customHeight="1">
      <c r="B19" s="967" t="s">
        <v>375</v>
      </c>
      <c r="C19" s="967"/>
      <c r="D19" s="967"/>
      <c r="E19" s="967"/>
      <c r="F19" s="967"/>
      <c r="G19" s="967"/>
      <c r="H19" s="967"/>
      <c r="I19" s="967"/>
      <c r="J19" s="967"/>
      <c r="K19" s="967"/>
      <c r="L19" s="967"/>
      <c r="M19" s="967"/>
      <c r="N19" s="305"/>
      <c r="O19" s="920" t="s">
        <v>237</v>
      </c>
      <c r="P19" s="920"/>
      <c r="Q19" s="920"/>
      <c r="R19" s="920"/>
      <c r="S19" s="920"/>
      <c r="T19" s="920"/>
    </row>
    <row r="20" spans="1:20" ht="22.9" customHeight="1">
      <c r="A20" s="285" t="s">
        <v>293</v>
      </c>
      <c r="B20" s="923"/>
      <c r="C20" s="924"/>
      <c r="D20" s="924"/>
      <c r="E20" s="924"/>
      <c r="F20" s="924"/>
      <c r="G20" s="924"/>
      <c r="H20" s="924"/>
      <c r="I20" s="924"/>
      <c r="J20" s="924"/>
      <c r="K20" s="924"/>
      <c r="L20" s="924"/>
      <c r="M20" s="924"/>
      <c r="N20" s="924"/>
      <c r="O20" s="925"/>
      <c r="Q20" s="914"/>
      <c r="R20" s="915"/>
      <c r="S20" s="915"/>
      <c r="T20" s="916"/>
    </row>
    <row r="21" spans="1:20" ht="13.5" customHeight="1">
      <c r="B21" s="911" t="s">
        <v>1113</v>
      </c>
      <c r="C21" s="911"/>
      <c r="D21" s="911"/>
      <c r="E21" s="911"/>
      <c r="F21" s="911"/>
      <c r="G21" s="911"/>
      <c r="H21" s="911"/>
      <c r="I21" s="911"/>
      <c r="J21" s="911"/>
      <c r="K21" s="911"/>
      <c r="L21" s="911"/>
      <c r="M21" s="911"/>
      <c r="N21" s="911"/>
      <c r="O21" s="911"/>
      <c r="Q21" s="968" t="s">
        <v>1114</v>
      </c>
      <c r="R21" s="968"/>
      <c r="S21" s="968"/>
      <c r="T21" s="968"/>
    </row>
    <row r="22" spans="1:20" ht="12" customHeight="1"/>
    <row r="23" spans="1:20" ht="19.149999999999999" customHeight="1">
      <c r="A23" s="318" t="s">
        <v>1124</v>
      </c>
    </row>
    <row r="24" spans="1:20" ht="34.5" customHeight="1">
      <c r="A24" s="285" t="s">
        <v>294</v>
      </c>
      <c r="B24" s="914"/>
      <c r="C24" s="915"/>
      <c r="D24" s="915"/>
      <c r="E24" s="915"/>
      <c r="F24" s="915"/>
      <c r="G24" s="915"/>
      <c r="H24" s="915"/>
      <c r="I24" s="915"/>
      <c r="J24" s="915"/>
      <c r="K24" s="915"/>
      <c r="L24" s="915"/>
      <c r="M24" s="915"/>
      <c r="N24" s="915"/>
      <c r="O24" s="916"/>
      <c r="P24" s="291"/>
      <c r="Q24" s="917"/>
      <c r="R24" s="918"/>
      <c r="S24" s="918"/>
      <c r="T24" s="919"/>
    </row>
    <row r="25" spans="1:20" s="304" customFormat="1" ht="13.5" customHeight="1">
      <c r="B25" s="920" t="s">
        <v>1363</v>
      </c>
      <c r="C25" s="920"/>
      <c r="D25" s="920"/>
      <c r="E25" s="920"/>
      <c r="F25" s="920"/>
      <c r="G25" s="920"/>
      <c r="H25" s="920"/>
      <c r="I25" s="920"/>
      <c r="J25" s="920"/>
      <c r="K25" s="920"/>
      <c r="L25" s="920"/>
      <c r="M25" s="920"/>
      <c r="N25" s="920"/>
      <c r="O25" s="920"/>
      <c r="P25" s="305"/>
      <c r="Q25" s="920" t="s">
        <v>234</v>
      </c>
      <c r="R25" s="920"/>
      <c r="S25" s="920"/>
      <c r="T25" s="920"/>
    </row>
    <row r="26" spans="1:20" ht="23.65" customHeight="1">
      <c r="B26" s="914"/>
      <c r="C26" s="915"/>
      <c r="D26" s="915"/>
      <c r="E26" s="915"/>
      <c r="F26" s="915"/>
      <c r="G26" s="915"/>
      <c r="H26" s="915"/>
      <c r="I26" s="915"/>
      <c r="J26" s="915"/>
      <c r="K26" s="915"/>
      <c r="L26" s="915"/>
      <c r="M26" s="916"/>
      <c r="N26" s="541"/>
      <c r="O26" s="917"/>
      <c r="P26" s="918"/>
      <c r="Q26" s="918"/>
      <c r="R26" s="918"/>
      <c r="S26" s="918"/>
      <c r="T26" s="919"/>
    </row>
    <row r="27" spans="1:20" s="304" customFormat="1" ht="13.5" customHeight="1">
      <c r="B27" s="967" t="s">
        <v>375</v>
      </c>
      <c r="C27" s="967"/>
      <c r="D27" s="967"/>
      <c r="E27" s="967"/>
      <c r="F27" s="967"/>
      <c r="G27" s="967"/>
      <c r="H27" s="967"/>
      <c r="I27" s="967"/>
      <c r="J27" s="967"/>
      <c r="K27" s="967"/>
      <c r="L27" s="967"/>
      <c r="M27" s="967"/>
      <c r="N27" s="305"/>
      <c r="O27" s="920" t="s">
        <v>237</v>
      </c>
      <c r="P27" s="920"/>
      <c r="Q27" s="920"/>
      <c r="R27" s="920"/>
      <c r="S27" s="920"/>
      <c r="T27" s="920"/>
    </row>
    <row r="28" spans="1:20" ht="22.9" customHeight="1">
      <c r="A28" s="285" t="s">
        <v>293</v>
      </c>
      <c r="B28" s="923"/>
      <c r="C28" s="924"/>
      <c r="D28" s="924"/>
      <c r="E28" s="924"/>
      <c r="F28" s="924"/>
      <c r="G28" s="924"/>
      <c r="H28" s="924"/>
      <c r="I28" s="924"/>
      <c r="J28" s="924"/>
      <c r="K28" s="924"/>
      <c r="L28" s="924"/>
      <c r="M28" s="924"/>
      <c r="N28" s="924"/>
      <c r="O28" s="925"/>
      <c r="Q28" s="914"/>
      <c r="R28" s="915"/>
      <c r="S28" s="915"/>
      <c r="T28" s="916"/>
    </row>
    <row r="29" spans="1:20" ht="13.5" customHeight="1">
      <c r="B29" s="911" t="s">
        <v>1113</v>
      </c>
      <c r="C29" s="911"/>
      <c r="D29" s="911"/>
      <c r="E29" s="911"/>
      <c r="F29" s="911"/>
      <c r="G29" s="911"/>
      <c r="H29" s="911"/>
      <c r="I29" s="911"/>
      <c r="J29" s="911"/>
      <c r="K29" s="911"/>
      <c r="L29" s="911"/>
      <c r="M29" s="911"/>
      <c r="N29" s="911"/>
      <c r="O29" s="911"/>
      <c r="Q29" s="968" t="s">
        <v>1114</v>
      </c>
      <c r="R29" s="968"/>
      <c r="S29" s="968"/>
      <c r="T29" s="968"/>
    </row>
    <row r="30" spans="1:20" ht="12" customHeight="1"/>
    <row r="31" spans="1:20" ht="19.149999999999999" customHeight="1">
      <c r="A31" s="318" t="s">
        <v>1125</v>
      </c>
    </row>
    <row r="32" spans="1:20" ht="34.5" customHeight="1">
      <c r="A32" s="285" t="s">
        <v>294</v>
      </c>
      <c r="B32" s="914"/>
      <c r="C32" s="915"/>
      <c r="D32" s="915"/>
      <c r="E32" s="915"/>
      <c r="F32" s="915"/>
      <c r="G32" s="915"/>
      <c r="H32" s="915"/>
      <c r="I32" s="915"/>
      <c r="J32" s="915"/>
      <c r="K32" s="915"/>
      <c r="L32" s="915"/>
      <c r="M32" s="915"/>
      <c r="N32" s="915"/>
      <c r="O32" s="916"/>
      <c r="P32" s="291"/>
      <c r="Q32" s="917"/>
      <c r="R32" s="918"/>
      <c r="S32" s="918"/>
      <c r="T32" s="919"/>
    </row>
    <row r="33" spans="1:20" s="304" customFormat="1" ht="13.5" customHeight="1">
      <c r="B33" s="920" t="s">
        <v>1363</v>
      </c>
      <c r="C33" s="920"/>
      <c r="D33" s="920"/>
      <c r="E33" s="920"/>
      <c r="F33" s="920"/>
      <c r="G33" s="920"/>
      <c r="H33" s="920"/>
      <c r="I33" s="920"/>
      <c r="J33" s="920"/>
      <c r="K33" s="920"/>
      <c r="L33" s="920"/>
      <c r="M33" s="920"/>
      <c r="N33" s="920"/>
      <c r="O33" s="920"/>
      <c r="P33" s="305"/>
      <c r="Q33" s="920" t="s">
        <v>234</v>
      </c>
      <c r="R33" s="920"/>
      <c r="S33" s="920"/>
      <c r="T33" s="920"/>
    </row>
    <row r="34" spans="1:20" ht="23.65" customHeight="1">
      <c r="B34" s="914"/>
      <c r="C34" s="915"/>
      <c r="D34" s="915"/>
      <c r="E34" s="915"/>
      <c r="F34" s="915"/>
      <c r="G34" s="915"/>
      <c r="H34" s="915"/>
      <c r="I34" s="915"/>
      <c r="J34" s="915"/>
      <c r="K34" s="915"/>
      <c r="L34" s="915"/>
      <c r="M34" s="916"/>
      <c r="N34" s="541"/>
      <c r="O34" s="917"/>
      <c r="P34" s="918"/>
      <c r="Q34" s="918"/>
      <c r="R34" s="918"/>
      <c r="S34" s="918"/>
      <c r="T34" s="919"/>
    </row>
    <row r="35" spans="1:20" s="304" customFormat="1" ht="13.5" customHeight="1">
      <c r="B35" s="967" t="s">
        <v>375</v>
      </c>
      <c r="C35" s="967"/>
      <c r="D35" s="967"/>
      <c r="E35" s="967"/>
      <c r="F35" s="967"/>
      <c r="G35" s="967"/>
      <c r="H35" s="967"/>
      <c r="I35" s="967"/>
      <c r="J35" s="967"/>
      <c r="K35" s="967"/>
      <c r="L35" s="967"/>
      <c r="M35" s="967"/>
      <c r="N35" s="305"/>
      <c r="O35" s="920" t="s">
        <v>237</v>
      </c>
      <c r="P35" s="920"/>
      <c r="Q35" s="920"/>
      <c r="R35" s="920"/>
      <c r="S35" s="920"/>
      <c r="T35" s="920"/>
    </row>
    <row r="36" spans="1:20" ht="22.9" customHeight="1">
      <c r="A36" s="285" t="s">
        <v>293</v>
      </c>
      <c r="B36" s="923"/>
      <c r="C36" s="924"/>
      <c r="D36" s="924"/>
      <c r="E36" s="924"/>
      <c r="F36" s="924"/>
      <c r="G36" s="924"/>
      <c r="H36" s="924"/>
      <c r="I36" s="924"/>
      <c r="J36" s="924"/>
      <c r="K36" s="924"/>
      <c r="L36" s="924"/>
      <c r="M36" s="924"/>
      <c r="N36" s="924"/>
      <c r="O36" s="925"/>
      <c r="Q36" s="914"/>
      <c r="R36" s="915"/>
      <c r="S36" s="915"/>
      <c r="T36" s="916"/>
    </row>
    <row r="37" spans="1:20" ht="13.5" customHeight="1">
      <c r="B37" s="911" t="s">
        <v>1113</v>
      </c>
      <c r="C37" s="911"/>
      <c r="D37" s="911"/>
      <c r="E37" s="911"/>
      <c r="F37" s="911"/>
      <c r="G37" s="911"/>
      <c r="H37" s="911"/>
      <c r="I37" s="911"/>
      <c r="J37" s="911"/>
      <c r="K37" s="911"/>
      <c r="L37" s="911"/>
      <c r="M37" s="911"/>
      <c r="N37" s="911"/>
      <c r="O37" s="911"/>
      <c r="Q37" s="968" t="s">
        <v>1114</v>
      </c>
      <c r="R37" s="968"/>
      <c r="S37" s="968"/>
      <c r="T37" s="968"/>
    </row>
    <row r="38" spans="1:20" ht="12" customHeight="1"/>
    <row r="39" spans="1:20" ht="19.149999999999999" customHeight="1">
      <c r="A39" s="318" t="s">
        <v>1126</v>
      </c>
    </row>
    <row r="40" spans="1:20" ht="34.5" customHeight="1">
      <c r="A40" s="285" t="s">
        <v>294</v>
      </c>
      <c r="B40" s="914"/>
      <c r="C40" s="915"/>
      <c r="D40" s="915"/>
      <c r="E40" s="915"/>
      <c r="F40" s="915"/>
      <c r="G40" s="915"/>
      <c r="H40" s="915"/>
      <c r="I40" s="915"/>
      <c r="J40" s="915"/>
      <c r="K40" s="915"/>
      <c r="L40" s="915"/>
      <c r="M40" s="915"/>
      <c r="N40" s="915"/>
      <c r="O40" s="916"/>
      <c r="P40" s="291"/>
      <c r="Q40" s="917"/>
      <c r="R40" s="918"/>
      <c r="S40" s="918"/>
      <c r="T40" s="919"/>
    </row>
    <row r="41" spans="1:20" s="304" customFormat="1" ht="13.5" customHeight="1">
      <c r="B41" s="920" t="s">
        <v>1363</v>
      </c>
      <c r="C41" s="920"/>
      <c r="D41" s="920"/>
      <c r="E41" s="920"/>
      <c r="F41" s="920"/>
      <c r="G41" s="920"/>
      <c r="H41" s="920"/>
      <c r="I41" s="920"/>
      <c r="J41" s="920"/>
      <c r="K41" s="920"/>
      <c r="L41" s="920"/>
      <c r="M41" s="920"/>
      <c r="N41" s="920"/>
      <c r="O41" s="920"/>
      <c r="P41" s="305"/>
      <c r="Q41" s="920" t="s">
        <v>234</v>
      </c>
      <c r="R41" s="920"/>
      <c r="S41" s="920"/>
      <c r="T41" s="920"/>
    </row>
    <row r="42" spans="1:20" ht="23.65" customHeight="1">
      <c r="B42" s="914"/>
      <c r="C42" s="915"/>
      <c r="D42" s="915"/>
      <c r="E42" s="915"/>
      <c r="F42" s="915"/>
      <c r="G42" s="915"/>
      <c r="H42" s="915"/>
      <c r="I42" s="915"/>
      <c r="J42" s="915"/>
      <c r="K42" s="915"/>
      <c r="L42" s="915"/>
      <c r="M42" s="916"/>
      <c r="N42" s="541"/>
      <c r="O42" s="917"/>
      <c r="P42" s="918"/>
      <c r="Q42" s="918"/>
      <c r="R42" s="918"/>
      <c r="S42" s="918"/>
      <c r="T42" s="919"/>
    </row>
    <row r="43" spans="1:20" s="304" customFormat="1" ht="13.5" customHeight="1">
      <c r="B43" s="967" t="s">
        <v>375</v>
      </c>
      <c r="C43" s="967"/>
      <c r="D43" s="967"/>
      <c r="E43" s="967"/>
      <c r="F43" s="967"/>
      <c r="G43" s="967"/>
      <c r="H43" s="967"/>
      <c r="I43" s="967"/>
      <c r="J43" s="967"/>
      <c r="K43" s="967"/>
      <c r="L43" s="967"/>
      <c r="M43" s="967"/>
      <c r="N43" s="305"/>
      <c r="O43" s="920" t="s">
        <v>237</v>
      </c>
      <c r="P43" s="920"/>
      <c r="Q43" s="920"/>
      <c r="R43" s="920"/>
      <c r="S43" s="920"/>
      <c r="T43" s="920"/>
    </row>
    <row r="44" spans="1:20" ht="22.9" customHeight="1">
      <c r="A44" s="285" t="s">
        <v>293</v>
      </c>
      <c r="B44" s="923"/>
      <c r="C44" s="924"/>
      <c r="D44" s="924"/>
      <c r="E44" s="924"/>
      <c r="F44" s="924"/>
      <c r="G44" s="924"/>
      <c r="H44" s="924"/>
      <c r="I44" s="924"/>
      <c r="J44" s="924"/>
      <c r="K44" s="924"/>
      <c r="L44" s="924"/>
      <c r="M44" s="924"/>
      <c r="N44" s="924"/>
      <c r="O44" s="925"/>
      <c r="Q44" s="914"/>
      <c r="R44" s="915"/>
      <c r="S44" s="915"/>
      <c r="T44" s="916"/>
    </row>
    <row r="45" spans="1:20" ht="13.5" customHeight="1">
      <c r="B45" s="911" t="s">
        <v>1113</v>
      </c>
      <c r="C45" s="911"/>
      <c r="D45" s="911"/>
      <c r="E45" s="911"/>
      <c r="F45" s="911"/>
      <c r="G45" s="911"/>
      <c r="H45" s="911"/>
      <c r="I45" s="911"/>
      <c r="J45" s="911"/>
      <c r="K45" s="911"/>
      <c r="L45" s="911"/>
      <c r="M45" s="911"/>
      <c r="N45" s="911"/>
      <c r="O45" s="911"/>
      <c r="Q45" s="968" t="s">
        <v>1114</v>
      </c>
      <c r="R45" s="968"/>
      <c r="S45" s="968"/>
      <c r="T45" s="968"/>
    </row>
    <row r="46" spans="1:20" ht="18" customHeight="1"/>
    <row r="47" spans="1:20" ht="18" customHeight="1"/>
    <row r="48" spans="1:20"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sheetData>
  <mergeCells count="63">
    <mergeCell ref="B9:O9"/>
    <mergeCell ref="Q9:T9"/>
    <mergeCell ref="N2:T2"/>
    <mergeCell ref="P3:T3"/>
    <mergeCell ref="A5:T5"/>
    <mergeCell ref="B8:O8"/>
    <mergeCell ref="Q8:T8"/>
    <mergeCell ref="B10:M10"/>
    <mergeCell ref="O10:T10"/>
    <mergeCell ref="B11:M11"/>
    <mergeCell ref="O11:T11"/>
    <mergeCell ref="B12:O12"/>
    <mergeCell ref="Q12:T12"/>
    <mergeCell ref="B13:O13"/>
    <mergeCell ref="Q13:T13"/>
    <mergeCell ref="B16:O16"/>
    <mergeCell ref="Q16:T16"/>
    <mergeCell ref="B17:O17"/>
    <mergeCell ref="Q17:T17"/>
    <mergeCell ref="B18:M18"/>
    <mergeCell ref="O18:T18"/>
    <mergeCell ref="B19:M19"/>
    <mergeCell ref="O19:T19"/>
    <mergeCell ref="B20:O20"/>
    <mergeCell ref="Q20:T20"/>
    <mergeCell ref="B21:O21"/>
    <mergeCell ref="Q21:T21"/>
    <mergeCell ref="B24:O24"/>
    <mergeCell ref="Q24:T24"/>
    <mergeCell ref="B25:O25"/>
    <mergeCell ref="Q25:T25"/>
    <mergeCell ref="B26:M26"/>
    <mergeCell ref="O26:T26"/>
    <mergeCell ref="B27:M27"/>
    <mergeCell ref="O27:T27"/>
    <mergeCell ref="B28:O28"/>
    <mergeCell ref="Q28:T28"/>
    <mergeCell ref="B29:O29"/>
    <mergeCell ref="Q29:T29"/>
    <mergeCell ref="B32:O32"/>
    <mergeCell ref="Q32:T32"/>
    <mergeCell ref="B33:O33"/>
    <mergeCell ref="Q33:T33"/>
    <mergeCell ref="B34:M34"/>
    <mergeCell ref="O34:T34"/>
    <mergeCell ref="B35:M35"/>
    <mergeCell ref="O35:T35"/>
    <mergeCell ref="B36:O36"/>
    <mergeCell ref="Q36:T36"/>
    <mergeCell ref="B37:O37"/>
    <mergeCell ref="Q37:T37"/>
    <mergeCell ref="B40:O40"/>
    <mergeCell ref="Q40:T40"/>
    <mergeCell ref="B41:O41"/>
    <mergeCell ref="Q41:T41"/>
    <mergeCell ref="B45:O45"/>
    <mergeCell ref="Q45:T45"/>
    <mergeCell ref="B42:M42"/>
    <mergeCell ref="O42:T42"/>
    <mergeCell ref="B43:M43"/>
    <mergeCell ref="O43:T43"/>
    <mergeCell ref="B44:O44"/>
    <mergeCell ref="Q44:T44"/>
  </mergeCells>
  <pageMargins left="0.25" right="0.25" top="0.75" bottom="0.75" header="0.3" footer="0.3"/>
  <pageSetup scale="78" orientation="portrait" horizont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8">
    <pageSetUpPr fitToPage="1"/>
  </sheetPr>
  <dimension ref="A1"/>
  <sheetViews>
    <sheetView workbookViewId="0">
      <selection activeCell="R24" sqref="R24"/>
    </sheetView>
  </sheetViews>
  <sheetFormatPr defaultColWidth="8.7109375" defaultRowHeight="12.75"/>
  <sheetData/>
  <sheetProtection password="E7CF" sheet="1" objects="1" scenarios="1"/>
  <phoneticPr fontId="35" type="noConversion"/>
  <pageMargins left="0.75" right="0.75" top="1" bottom="1" header="0.5" footer="0.5"/>
  <pageSetup scale="87"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AC38"/>
  <sheetViews>
    <sheetView showGridLines="0" topLeftCell="A13" zoomScale="70" zoomScaleNormal="70" workbookViewId="0">
      <selection activeCell="L7" sqref="L7:AC7"/>
    </sheetView>
  </sheetViews>
  <sheetFormatPr defaultRowHeight="15.75"/>
  <cols>
    <col min="1" max="24" width="2.5703125" style="227" customWidth="1"/>
    <col min="25" max="25" width="11.7109375" style="227" customWidth="1"/>
    <col min="26" max="29" width="9.28515625" style="227"/>
  </cols>
  <sheetData>
    <row r="1" spans="1:29" ht="35.25" customHeight="1">
      <c r="A1" s="226"/>
      <c r="B1" s="226"/>
      <c r="C1" s="226"/>
      <c r="D1" s="226"/>
      <c r="E1" s="226"/>
      <c r="F1" s="226"/>
      <c r="G1" s="226"/>
      <c r="H1" s="226"/>
      <c r="I1" s="226"/>
      <c r="J1" s="226"/>
      <c r="K1" s="226"/>
      <c r="L1" s="226"/>
      <c r="M1" s="226"/>
      <c r="N1" s="226"/>
      <c r="O1" s="226"/>
      <c r="P1" s="226"/>
      <c r="Q1" s="226"/>
      <c r="R1" s="226"/>
      <c r="S1" s="226"/>
      <c r="T1" s="226"/>
      <c r="U1" s="226"/>
      <c r="V1" s="226"/>
      <c r="W1" s="226"/>
      <c r="X1" s="226"/>
      <c r="Y1" s="226"/>
      <c r="Z1" s="365" t="s">
        <v>888</v>
      </c>
      <c r="AA1" s="251"/>
      <c r="AB1" s="252"/>
      <c r="AC1" s="253"/>
    </row>
    <row r="2" spans="1:29" ht="12.75" customHeight="1">
      <c r="A2" s="226"/>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row>
    <row r="3" spans="1:29" ht="30">
      <c r="A3" s="1064" t="s">
        <v>889</v>
      </c>
      <c r="B3" s="1064"/>
      <c r="C3" s="1064"/>
      <c r="D3" s="1064"/>
      <c r="E3" s="1064"/>
      <c r="F3" s="1064"/>
      <c r="G3" s="1064"/>
      <c r="H3" s="1064"/>
      <c r="I3" s="1064"/>
      <c r="J3" s="1064"/>
      <c r="K3" s="1064"/>
      <c r="L3" s="1064"/>
      <c r="M3" s="1064"/>
      <c r="N3" s="1064"/>
      <c r="O3" s="1064"/>
      <c r="P3" s="1064"/>
      <c r="Q3" s="1064"/>
      <c r="R3" s="1064"/>
      <c r="S3" s="1064"/>
      <c r="T3" s="1064"/>
      <c r="U3" s="1064"/>
      <c r="V3" s="1064"/>
      <c r="W3" s="1064"/>
      <c r="X3" s="1064"/>
      <c r="Y3" s="1064"/>
      <c r="Z3" s="1064"/>
      <c r="AA3" s="1064"/>
      <c r="AB3" s="1064"/>
      <c r="AC3" s="1064"/>
    </row>
    <row r="4" spans="1:29" ht="25.5">
      <c r="A4" s="226"/>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row>
    <row r="5" spans="1:29" ht="25.5">
      <c r="A5" s="226" t="s">
        <v>442</v>
      </c>
      <c r="B5" s="226"/>
      <c r="C5" s="226"/>
      <c r="D5" s="226"/>
      <c r="E5" s="226"/>
      <c r="F5" s="226"/>
      <c r="G5" s="226"/>
      <c r="H5" s="226"/>
      <c r="I5" s="226"/>
      <c r="J5" s="226"/>
      <c r="K5" s="226"/>
      <c r="L5" s="1065" t="str">
        <f>CONCATENATE(Information!E6," ",Information!L6," ",Information!R6)</f>
        <v xml:space="preserve">  </v>
      </c>
      <c r="M5" s="1066"/>
      <c r="N5" s="1066"/>
      <c r="O5" s="1066"/>
      <c r="P5" s="1066"/>
      <c r="Q5" s="1066"/>
      <c r="R5" s="1066"/>
      <c r="S5" s="1066"/>
      <c r="T5" s="1066"/>
      <c r="U5" s="1066"/>
      <c r="V5" s="1066"/>
      <c r="W5" s="1066"/>
      <c r="X5" s="1066"/>
      <c r="Y5" s="1066"/>
      <c r="Z5" s="1066"/>
      <c r="AA5" s="1066"/>
      <c r="AB5" s="1066"/>
      <c r="AC5" s="1067"/>
    </row>
    <row r="6" spans="1:29" ht="25.5">
      <c r="A6" s="226"/>
      <c r="B6" s="226"/>
      <c r="C6" s="226"/>
      <c r="D6" s="226"/>
      <c r="E6" s="226"/>
      <c r="F6" s="226"/>
      <c r="G6" s="226"/>
      <c r="H6" s="226"/>
      <c r="I6" s="226"/>
      <c r="J6" s="226"/>
      <c r="K6" s="226"/>
      <c r="L6" s="226"/>
      <c r="M6" s="226"/>
      <c r="N6" s="226"/>
      <c r="O6" s="226"/>
      <c r="P6" s="226"/>
      <c r="Q6" s="226"/>
      <c r="R6" s="226"/>
      <c r="S6" s="226"/>
      <c r="T6" s="226"/>
      <c r="U6" s="226"/>
      <c r="V6" s="226"/>
      <c r="W6" s="226"/>
      <c r="X6" s="226"/>
      <c r="Y6" s="226"/>
      <c r="Z6" s="226"/>
      <c r="AA6" s="226"/>
      <c r="AB6" s="226"/>
      <c r="AC6" s="226"/>
    </row>
    <row r="7" spans="1:29" ht="25.5">
      <c r="A7" s="226" t="s">
        <v>1191</v>
      </c>
      <c r="B7" s="226"/>
      <c r="C7" s="226"/>
      <c r="D7" s="226"/>
      <c r="E7" s="226"/>
      <c r="F7" s="226"/>
      <c r="G7" s="226"/>
      <c r="H7" s="226"/>
      <c r="I7" s="226"/>
      <c r="J7" s="226"/>
      <c r="K7" s="226"/>
      <c r="L7" s="1075" t="str">
        <f>IF(Information!G42="","",VLOOKUP(LEFT(Information!G42,FIND("-",Information!G42)-1),'GARDENS ETC.'!A1:B57,2,FALSE))</f>
        <v/>
      </c>
      <c r="M7" s="1076"/>
      <c r="N7" s="1076"/>
      <c r="O7" s="1076"/>
      <c r="P7" s="1076"/>
      <c r="Q7" s="1076"/>
      <c r="R7" s="1076"/>
      <c r="S7" s="1076"/>
      <c r="T7" s="1076"/>
      <c r="U7" s="1076"/>
      <c r="V7" s="1076"/>
      <c r="W7" s="1076"/>
      <c r="X7" s="1076"/>
      <c r="Y7" s="1076"/>
      <c r="Z7" s="1076"/>
      <c r="AA7" s="1076"/>
      <c r="AB7" s="1076"/>
      <c r="AC7" s="1077"/>
    </row>
    <row r="8" spans="1:29" ht="25.5">
      <c r="A8" s="226"/>
      <c r="B8" s="226"/>
      <c r="C8" s="226"/>
      <c r="D8" s="226"/>
      <c r="E8" s="226"/>
      <c r="F8" s="226"/>
      <c r="G8" s="226"/>
      <c r="H8" s="226"/>
      <c r="I8" s="226"/>
      <c r="J8" s="226"/>
      <c r="K8" s="226"/>
      <c r="L8" s="226"/>
      <c r="M8" s="226"/>
      <c r="N8" s="226"/>
      <c r="O8" s="226"/>
      <c r="P8" s="226"/>
      <c r="Q8" s="226"/>
      <c r="R8" s="226"/>
      <c r="S8" s="226"/>
      <c r="T8" s="226"/>
      <c r="U8" s="226"/>
      <c r="V8" s="226"/>
      <c r="W8" s="226"/>
      <c r="X8" s="226"/>
      <c r="Y8" s="226"/>
      <c r="Z8" s="226"/>
      <c r="AA8" s="226"/>
      <c r="AB8" s="226"/>
      <c r="AC8" s="226"/>
    </row>
    <row r="9" spans="1:29" ht="39.75" customHeight="1">
      <c r="A9" s="466" t="s">
        <v>1192</v>
      </c>
      <c r="B9" s="226"/>
      <c r="C9" s="226"/>
      <c r="D9" s="226"/>
      <c r="E9" s="226"/>
      <c r="F9" s="226"/>
      <c r="G9" s="226"/>
      <c r="H9" s="226"/>
      <c r="I9" s="226"/>
      <c r="J9" s="226"/>
      <c r="K9" s="226"/>
      <c r="L9" s="464"/>
      <c r="M9" s="465"/>
      <c r="N9" s="1078"/>
      <c r="O9" s="1079"/>
      <c r="P9" s="1079"/>
      <c r="Q9" s="1079"/>
      <c r="R9" s="1079"/>
      <c r="S9" s="1079"/>
      <c r="T9" s="1079"/>
      <c r="U9" s="1079"/>
      <c r="V9" s="1079"/>
      <c r="W9" s="1079"/>
      <c r="X9" s="1079"/>
      <c r="Y9" s="1079"/>
      <c r="Z9" s="1079"/>
      <c r="AA9" s="1079"/>
      <c r="AB9" s="1079"/>
      <c r="AC9" s="1080"/>
    </row>
    <row r="10" spans="1:29" ht="38.25" customHeight="1">
      <c r="A10" s="226"/>
      <c r="B10" s="226"/>
      <c r="C10" s="226"/>
      <c r="D10" s="226"/>
      <c r="E10" s="226"/>
      <c r="F10" s="226"/>
      <c r="G10" s="226"/>
      <c r="H10" s="226"/>
      <c r="I10" s="226"/>
      <c r="J10" s="226"/>
      <c r="K10" s="226"/>
      <c r="L10" s="226"/>
      <c r="M10" s="226"/>
      <c r="N10" s="226"/>
      <c r="O10" s="1081" t="s">
        <v>1193</v>
      </c>
      <c r="P10" s="1081"/>
      <c r="Q10" s="1081"/>
      <c r="R10" s="1081"/>
      <c r="S10" s="1081"/>
      <c r="T10" s="1081"/>
      <c r="U10" s="1081"/>
      <c r="V10" s="1081"/>
      <c r="W10" s="1081"/>
      <c r="X10" s="1081"/>
      <c r="Y10" s="1081"/>
      <c r="Z10" s="1081"/>
      <c r="AA10" s="1081"/>
      <c r="AB10" s="1081"/>
      <c r="AC10" s="226"/>
    </row>
    <row r="11" spans="1:29" ht="25.5">
      <c r="A11" s="226" t="s">
        <v>879</v>
      </c>
      <c r="B11" s="226"/>
      <c r="C11" s="226"/>
      <c r="D11" s="226"/>
      <c r="E11" s="226"/>
      <c r="F11" s="226"/>
      <c r="G11" s="226"/>
      <c r="H11" s="226"/>
      <c r="I11" s="226"/>
      <c r="J11" s="226"/>
      <c r="K11" s="226"/>
      <c r="L11" s="226"/>
      <c r="M11" s="226"/>
      <c r="N11" s="226"/>
      <c r="O11" s="226"/>
      <c r="P11" s="226"/>
      <c r="Q11" s="226"/>
      <c r="R11" s="226"/>
      <c r="S11" s="226"/>
      <c r="T11" s="226"/>
      <c r="U11" s="1068">
        <f>Information!W12</f>
        <v>0</v>
      </c>
      <c r="V11" s="1069"/>
      <c r="W11" s="1069"/>
      <c r="X11" s="1069"/>
      <c r="Y11" s="1070"/>
      <c r="Z11" s="1071" t="s">
        <v>880</v>
      </c>
      <c r="AA11" s="1072"/>
      <c r="AB11" s="1073">
        <f>Information!AC12</f>
        <v>0</v>
      </c>
      <c r="AC11" s="1074"/>
    </row>
    <row r="12" spans="1:29" ht="25.5">
      <c r="A12" s="226"/>
      <c r="B12" s="226"/>
      <c r="C12" s="226"/>
      <c r="D12" s="226"/>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row>
    <row r="13" spans="1:29" ht="25.5">
      <c r="A13" s="226" t="s">
        <v>881</v>
      </c>
      <c r="B13" s="226"/>
      <c r="C13" s="226"/>
      <c r="D13" s="226"/>
      <c r="E13" s="226"/>
      <c r="F13" s="226"/>
      <c r="G13" s="226"/>
      <c r="H13" s="226"/>
      <c r="I13" s="226"/>
      <c r="J13" s="226"/>
      <c r="K13" s="226"/>
      <c r="L13" s="226"/>
      <c r="M13" s="226"/>
      <c r="N13" s="226"/>
      <c r="O13" s="226"/>
      <c r="P13" s="226"/>
      <c r="Q13" s="1053">
        <f>Information!Y6</f>
        <v>0</v>
      </c>
      <c r="R13" s="1054"/>
      <c r="S13" s="1054"/>
      <c r="T13" s="1054"/>
      <c r="U13" s="1054"/>
      <c r="V13" s="1054"/>
      <c r="W13" s="1054"/>
      <c r="X13" s="1054"/>
      <c r="Y13" s="1054"/>
      <c r="Z13" s="1055"/>
      <c r="AA13" s="226" t="s">
        <v>222</v>
      </c>
      <c r="AB13" s="1040"/>
      <c r="AC13" s="1041"/>
    </row>
    <row r="14" spans="1:29" ht="25.5">
      <c r="A14" s="226"/>
      <c r="B14" s="226"/>
      <c r="C14" s="226"/>
      <c r="D14" s="226"/>
      <c r="E14" s="226"/>
      <c r="F14" s="226"/>
      <c r="G14" s="226"/>
      <c r="H14" s="226"/>
      <c r="I14" s="226"/>
      <c r="J14" s="226"/>
      <c r="K14" s="226"/>
      <c r="L14" s="226"/>
      <c r="M14" s="226"/>
      <c r="N14" s="226"/>
      <c r="O14" s="226"/>
      <c r="P14" s="226"/>
      <c r="Q14" s="226"/>
      <c r="R14" s="226"/>
      <c r="S14" s="226"/>
      <c r="T14" s="226"/>
      <c r="U14" s="226"/>
      <c r="V14" s="226"/>
      <c r="W14" s="226"/>
      <c r="X14" s="226"/>
      <c r="Y14" s="226"/>
      <c r="Z14" s="226"/>
      <c r="AA14" s="226"/>
      <c r="AB14" s="226"/>
      <c r="AC14" s="226"/>
    </row>
    <row r="15" spans="1:29" ht="26.25" thickBot="1">
      <c r="A15" s="1056" t="s">
        <v>882</v>
      </c>
      <c r="B15" s="1056"/>
      <c r="C15" s="1056"/>
      <c r="D15" s="1056"/>
      <c r="E15" s="1056"/>
      <c r="F15" s="1056"/>
      <c r="G15" s="1056"/>
      <c r="H15" s="1056"/>
      <c r="I15" s="1056"/>
      <c r="J15" s="1056"/>
      <c r="K15" s="1056"/>
      <c r="L15" s="1056"/>
      <c r="M15" s="1056"/>
      <c r="N15" s="1056"/>
      <c r="O15" s="1056"/>
      <c r="P15" s="1056"/>
      <c r="Q15" s="1056"/>
      <c r="R15" s="1056"/>
      <c r="S15" s="1056"/>
      <c r="T15" s="1056"/>
      <c r="U15" s="1056"/>
      <c r="V15" s="1056"/>
      <c r="W15" s="1056"/>
      <c r="X15" s="1056"/>
      <c r="Y15" s="226"/>
      <c r="Z15" s="1056" t="s">
        <v>883</v>
      </c>
      <c r="AA15" s="1056"/>
      <c r="AB15" s="1056"/>
      <c r="AC15" s="1056"/>
    </row>
    <row r="16" spans="1:29" ht="16.5" thickBot="1">
      <c r="A16" s="1057">
        <v>4</v>
      </c>
      <c r="B16" s="1058"/>
      <c r="C16" s="1059"/>
      <c r="D16" s="1058">
        <v>3</v>
      </c>
      <c r="E16" s="1058"/>
      <c r="F16" s="1060"/>
      <c r="G16" s="1061">
        <v>2</v>
      </c>
      <c r="H16" s="1062"/>
      <c r="I16" s="1062"/>
      <c r="J16" s="1062">
        <v>1</v>
      </c>
      <c r="K16" s="1062"/>
      <c r="L16" s="1062"/>
      <c r="M16" s="1062">
        <v>4</v>
      </c>
      <c r="N16" s="1062"/>
      <c r="O16" s="1062"/>
      <c r="P16" s="1062">
        <v>3</v>
      </c>
      <c r="Q16" s="1062"/>
      <c r="R16" s="1061"/>
      <c r="S16" s="1063">
        <v>2</v>
      </c>
      <c r="T16" s="1058"/>
      <c r="U16" s="1058"/>
      <c r="V16" s="1057">
        <v>1</v>
      </c>
      <c r="W16" s="1058"/>
      <c r="X16" s="1059"/>
      <c r="Z16" s="1043"/>
      <c r="AA16" s="1043"/>
      <c r="AB16" s="1043"/>
      <c r="AC16" s="1043"/>
    </row>
    <row r="17" spans="1:29" ht="16.5" thickBot="1">
      <c r="A17" s="228"/>
      <c r="B17" s="229"/>
      <c r="C17" s="230"/>
      <c r="D17" s="231"/>
      <c r="E17" s="232"/>
      <c r="F17" s="1044" t="s">
        <v>884</v>
      </c>
      <c r="G17" s="1044"/>
      <c r="H17" s="231"/>
      <c r="I17" s="230"/>
      <c r="J17" s="231"/>
      <c r="K17" s="229"/>
      <c r="L17" s="230"/>
      <c r="M17" s="231"/>
      <c r="N17" s="229"/>
      <c r="O17" s="230"/>
      <c r="P17" s="231"/>
      <c r="Q17" s="232"/>
      <c r="R17" s="1044" t="s">
        <v>885</v>
      </c>
      <c r="S17" s="1044"/>
      <c r="T17" s="231"/>
      <c r="U17" s="232"/>
      <c r="V17" s="228"/>
      <c r="W17" s="229"/>
      <c r="X17" s="230"/>
      <c r="Z17" s="1043"/>
      <c r="AA17" s="1043"/>
      <c r="AB17" s="1043"/>
      <c r="AC17" s="1043"/>
    </row>
    <row r="18" spans="1:29" ht="16.5" thickBot="1">
      <c r="A18" s="228"/>
      <c r="B18" s="229"/>
      <c r="C18" s="230"/>
      <c r="D18" s="231"/>
      <c r="E18" s="232"/>
      <c r="F18" s="1044"/>
      <c r="G18" s="1044"/>
      <c r="H18" s="231"/>
      <c r="I18" s="230"/>
      <c r="J18" s="231"/>
      <c r="K18" s="229"/>
      <c r="L18" s="233"/>
      <c r="M18" s="234"/>
      <c r="N18" s="229"/>
      <c r="O18" s="230"/>
      <c r="P18" s="231"/>
      <c r="Q18" s="232"/>
      <c r="R18" s="1044"/>
      <c r="S18" s="1044"/>
      <c r="T18" s="231"/>
      <c r="U18" s="232"/>
      <c r="V18" s="228"/>
      <c r="W18" s="229"/>
      <c r="X18" s="230"/>
      <c r="Z18" s="1043"/>
      <c r="AA18" s="1043"/>
      <c r="AB18" s="1043"/>
      <c r="AC18" s="1043"/>
    </row>
    <row r="19" spans="1:29" ht="16.5" thickBot="1">
      <c r="A19" s="235"/>
      <c r="B19" s="236"/>
      <c r="C19" s="237"/>
      <c r="D19" s="238"/>
      <c r="E19" s="236"/>
      <c r="F19" s="239"/>
      <c r="G19" s="240"/>
      <c r="H19" s="236"/>
      <c r="I19" s="237"/>
      <c r="J19" s="238"/>
      <c r="K19" s="241"/>
      <c r="L19" s="1052"/>
      <c r="M19" s="1052"/>
      <c r="N19" s="238"/>
      <c r="O19" s="237"/>
      <c r="P19" s="238"/>
      <c r="Q19" s="236"/>
      <c r="R19" s="242"/>
      <c r="S19" s="242"/>
      <c r="T19" s="236"/>
      <c r="U19" s="241"/>
      <c r="V19" s="235"/>
      <c r="W19" s="236"/>
      <c r="X19" s="237"/>
      <c r="Z19" s="1043"/>
      <c r="AA19" s="1043"/>
      <c r="AB19" s="1043"/>
      <c r="AC19" s="1043"/>
    </row>
    <row r="20" spans="1:29" ht="16.5" thickBot="1">
      <c r="A20" s="243"/>
      <c r="B20" s="244"/>
      <c r="C20" s="245"/>
      <c r="D20" s="246"/>
      <c r="E20" s="244"/>
      <c r="F20" s="247"/>
      <c r="G20" s="248"/>
      <c r="H20" s="244"/>
      <c r="I20" s="245"/>
      <c r="J20" s="246"/>
      <c r="K20" s="249"/>
      <c r="L20" s="1052"/>
      <c r="M20" s="1052"/>
      <c r="N20" s="246"/>
      <c r="O20" s="245"/>
      <c r="P20" s="246"/>
      <c r="Q20" s="244"/>
      <c r="R20" s="250"/>
      <c r="S20" s="250"/>
      <c r="T20" s="244"/>
      <c r="U20" s="249"/>
      <c r="V20" s="243"/>
      <c r="W20" s="244"/>
      <c r="X20" s="245"/>
      <c r="Z20" s="1043"/>
      <c r="AA20" s="1043"/>
      <c r="AB20" s="1043"/>
      <c r="AC20" s="1043"/>
    </row>
    <row r="21" spans="1:29" ht="16.5" thickBot="1">
      <c r="A21" s="228"/>
      <c r="B21" s="229"/>
      <c r="C21" s="230"/>
      <c r="D21" s="231"/>
      <c r="E21" s="232"/>
      <c r="F21" s="1044" t="s">
        <v>886</v>
      </c>
      <c r="G21" s="1044"/>
      <c r="H21" s="231"/>
      <c r="I21" s="230"/>
      <c r="J21" s="231"/>
      <c r="K21" s="229"/>
      <c r="L21" s="245"/>
      <c r="M21" s="246"/>
      <c r="N21" s="229"/>
      <c r="O21" s="230"/>
      <c r="P21" s="231"/>
      <c r="Q21" s="232"/>
      <c r="R21" s="1044" t="s">
        <v>887</v>
      </c>
      <c r="S21" s="1044"/>
      <c r="T21" s="231"/>
      <c r="U21" s="232"/>
      <c r="V21" s="228"/>
      <c r="W21" s="229"/>
      <c r="X21" s="230"/>
      <c r="Z21" s="1043"/>
      <c r="AA21" s="1043"/>
      <c r="AB21" s="1043"/>
      <c r="AC21" s="1043"/>
    </row>
    <row r="22" spans="1:29" ht="16.5" thickBot="1">
      <c r="A22" s="228"/>
      <c r="B22" s="229"/>
      <c r="C22" s="230"/>
      <c r="D22" s="231"/>
      <c r="E22" s="232"/>
      <c r="F22" s="1044"/>
      <c r="G22" s="1044"/>
      <c r="H22" s="231"/>
      <c r="I22" s="230"/>
      <c r="J22" s="231"/>
      <c r="K22" s="229"/>
      <c r="L22" s="230"/>
      <c r="M22" s="231"/>
      <c r="N22" s="229"/>
      <c r="O22" s="230"/>
      <c r="P22" s="231"/>
      <c r="Q22" s="232"/>
      <c r="R22" s="1044"/>
      <c r="S22" s="1044"/>
      <c r="T22" s="231"/>
      <c r="U22" s="232"/>
      <c r="V22" s="228"/>
      <c r="W22" s="229"/>
      <c r="X22" s="230"/>
      <c r="Z22" s="1043"/>
      <c r="AA22" s="1043"/>
      <c r="AB22" s="1043"/>
      <c r="AC22" s="1043"/>
    </row>
    <row r="23" spans="1:29" ht="16.5" thickBot="1">
      <c r="A23" s="1045">
        <v>4</v>
      </c>
      <c r="B23" s="1046"/>
      <c r="C23" s="1047"/>
      <c r="D23" s="1046">
        <v>3</v>
      </c>
      <c r="E23" s="1046"/>
      <c r="F23" s="1048"/>
      <c r="G23" s="1049">
        <v>2</v>
      </c>
      <c r="H23" s="1050"/>
      <c r="I23" s="1050"/>
      <c r="J23" s="1050">
        <v>1</v>
      </c>
      <c r="K23" s="1050"/>
      <c r="L23" s="1050"/>
      <c r="M23" s="1050">
        <v>4</v>
      </c>
      <c r="N23" s="1050"/>
      <c r="O23" s="1050"/>
      <c r="P23" s="1050">
        <v>3</v>
      </c>
      <c r="Q23" s="1050"/>
      <c r="R23" s="1049"/>
      <c r="S23" s="1051">
        <v>2</v>
      </c>
      <c r="T23" s="1046"/>
      <c r="U23" s="1046"/>
      <c r="V23" s="1045">
        <v>1</v>
      </c>
      <c r="W23" s="1046"/>
      <c r="X23" s="1047"/>
      <c r="Z23" s="1043"/>
      <c r="AA23" s="1043"/>
      <c r="AB23" s="1043"/>
      <c r="AC23" s="1043"/>
    </row>
    <row r="26" spans="1:29" s="273" customFormat="1" ht="25.5">
      <c r="C26" s="1042" t="s">
        <v>1030</v>
      </c>
      <c r="D26" s="1042"/>
      <c r="E26" s="1042"/>
      <c r="F26" s="1042"/>
      <c r="G26" s="1042"/>
      <c r="H26" s="1042"/>
      <c r="I26" s="1042"/>
      <c r="J26" s="1042"/>
      <c r="K26" s="1042"/>
      <c r="L26" s="1042"/>
      <c r="M26" s="1042"/>
      <c r="N26" s="1042"/>
      <c r="O26" s="1042"/>
      <c r="P26" s="1042"/>
      <c r="Q26" s="1042"/>
      <c r="R26" s="1042"/>
      <c r="S26" s="1042"/>
      <c r="T26" s="226"/>
      <c r="U26" s="226"/>
      <c r="V26" s="226"/>
      <c r="W26" s="226"/>
      <c r="X26" s="226"/>
      <c r="Y26" s="226"/>
      <c r="Z26" s="226"/>
      <c r="AA26" s="226"/>
      <c r="AB26" s="226"/>
      <c r="AC26" s="226"/>
    </row>
    <row r="27" spans="1:29" s="273" customFormat="1" ht="8.25" customHeight="1">
      <c r="A27" s="226"/>
      <c r="B27" s="226"/>
      <c r="C27" s="226"/>
      <c r="D27" s="226"/>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row>
    <row r="28" spans="1:29" s="273" customFormat="1" ht="25.5">
      <c r="A28" s="226"/>
      <c r="B28" s="226"/>
      <c r="C28" s="1040"/>
      <c r="D28" s="1041"/>
      <c r="E28" s="226"/>
      <c r="F28" s="226" t="s">
        <v>1031</v>
      </c>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row>
    <row r="29" spans="1:29" s="273" customFormat="1" ht="8.25" customHeight="1">
      <c r="A29" s="226"/>
      <c r="B29" s="226"/>
      <c r="C29" s="226"/>
      <c r="D29" s="226"/>
      <c r="E29" s="226"/>
      <c r="F29" s="226"/>
      <c r="G29" s="226"/>
      <c r="H29" s="226"/>
      <c r="I29" s="226"/>
      <c r="J29" s="226"/>
      <c r="K29" s="226"/>
      <c r="L29" s="226"/>
      <c r="M29" s="226"/>
      <c r="N29" s="226"/>
      <c r="O29" s="226"/>
      <c r="P29" s="226"/>
      <c r="Q29" s="226"/>
      <c r="R29" s="226"/>
      <c r="S29" s="226"/>
      <c r="T29" s="226"/>
      <c r="U29" s="226"/>
      <c r="V29" s="226"/>
      <c r="W29" s="226"/>
      <c r="X29" s="226"/>
      <c r="Y29" s="226"/>
      <c r="Z29" s="226"/>
      <c r="AA29" s="226"/>
      <c r="AB29" s="226"/>
      <c r="AC29" s="226"/>
    </row>
    <row r="30" spans="1:29" s="273" customFormat="1" ht="25.5">
      <c r="A30" s="226"/>
      <c r="B30" s="226"/>
      <c r="C30" s="1040"/>
      <c r="D30" s="1041"/>
      <c r="E30" s="226"/>
      <c r="F30" s="226" t="s">
        <v>1032</v>
      </c>
      <c r="G30" s="226"/>
      <c r="H30" s="226"/>
      <c r="I30" s="226"/>
      <c r="J30" s="226"/>
      <c r="K30" s="226"/>
      <c r="L30" s="226"/>
      <c r="M30" s="226"/>
      <c r="N30" s="226"/>
      <c r="O30" s="226"/>
      <c r="P30" s="226"/>
      <c r="Q30" s="226"/>
      <c r="R30" s="226"/>
      <c r="S30" s="226"/>
      <c r="T30" s="226"/>
      <c r="U30" s="226"/>
      <c r="V30" s="226"/>
      <c r="W30" s="226"/>
      <c r="X30" s="226"/>
      <c r="Y30" s="226"/>
      <c r="Z30" s="226"/>
      <c r="AA30" s="226"/>
      <c r="AB30" s="226"/>
      <c r="AC30" s="226"/>
    </row>
    <row r="31" spans="1:29" s="273" customFormat="1" ht="25.5">
      <c r="A31" s="226"/>
      <c r="B31" s="226"/>
      <c r="C31" s="226"/>
      <c r="D31" s="226"/>
      <c r="E31" s="226"/>
      <c r="F31" s="226"/>
      <c r="G31" s="226"/>
      <c r="H31" s="226"/>
      <c r="I31" s="226"/>
      <c r="J31" s="226"/>
      <c r="K31" s="226"/>
      <c r="L31" s="226"/>
      <c r="M31" s="226"/>
      <c r="N31" s="226"/>
      <c r="O31" s="226"/>
      <c r="P31" s="226"/>
      <c r="Q31" s="226"/>
      <c r="R31" s="226"/>
      <c r="S31" s="226"/>
      <c r="T31" s="226"/>
      <c r="U31" s="226"/>
      <c r="V31" s="226"/>
      <c r="W31" s="226"/>
      <c r="X31" s="226"/>
      <c r="Y31" s="226"/>
      <c r="Z31" s="226"/>
      <c r="AA31" s="226"/>
      <c r="AB31" s="226"/>
      <c r="AC31" s="226"/>
    </row>
    <row r="33" spans="1:29" ht="25.5">
      <c r="A33" s="226" t="s">
        <v>890</v>
      </c>
      <c r="B33" s="226"/>
      <c r="C33" s="226"/>
      <c r="D33" s="226"/>
      <c r="E33" s="226"/>
      <c r="F33" s="226"/>
      <c r="G33" s="226"/>
      <c r="H33" s="226"/>
      <c r="I33" s="226"/>
      <c r="J33" s="226"/>
      <c r="K33" s="226"/>
      <c r="L33" s="226"/>
      <c r="M33" s="226"/>
      <c r="N33" s="226"/>
      <c r="O33" s="226"/>
      <c r="P33" s="226"/>
      <c r="Q33" s="226"/>
      <c r="R33" s="226"/>
      <c r="S33" s="226"/>
      <c r="T33" s="226"/>
      <c r="U33" s="254"/>
      <c r="V33" s="254"/>
      <c r="W33" s="254"/>
      <c r="X33" s="254"/>
      <c r="Y33" s="254"/>
      <c r="Z33" s="254"/>
      <c r="AA33" s="254"/>
      <c r="AB33" s="254"/>
      <c r="AC33" s="254"/>
    </row>
    <row r="35" spans="1:29" ht="25.5">
      <c r="A35" s="226" t="s">
        <v>891</v>
      </c>
      <c r="B35" s="226"/>
      <c r="C35" s="226"/>
      <c r="D35" s="226"/>
      <c r="E35" s="226"/>
      <c r="F35" s="226"/>
      <c r="G35" s="226"/>
      <c r="H35" s="226"/>
      <c r="I35" s="226"/>
      <c r="J35" s="226"/>
      <c r="K35" s="226"/>
      <c r="L35" s="226"/>
      <c r="M35" s="226"/>
      <c r="N35" s="226"/>
      <c r="O35" s="226"/>
      <c r="P35" s="226"/>
      <c r="Q35" s="226"/>
      <c r="R35" s="226"/>
      <c r="S35" s="226"/>
      <c r="T35" s="254"/>
      <c r="U35" s="254"/>
      <c r="V35" s="254"/>
      <c r="W35" s="254"/>
      <c r="X35" s="254"/>
      <c r="Y35" s="254"/>
      <c r="Z35" s="254"/>
      <c r="AA35" s="254"/>
      <c r="AB35" s="254"/>
      <c r="AC35" s="254"/>
    </row>
    <row r="38" spans="1:29" ht="25.5">
      <c r="A38" s="226" t="s">
        <v>222</v>
      </c>
      <c r="B38" s="226"/>
      <c r="C38" s="226"/>
      <c r="D38" s="226"/>
      <c r="E38" s="254"/>
      <c r="F38" s="254"/>
      <c r="G38" s="254"/>
      <c r="H38" s="254"/>
      <c r="I38" s="254"/>
      <c r="J38" s="254"/>
      <c r="K38" s="254"/>
      <c r="L38" s="254"/>
      <c r="M38" s="254"/>
      <c r="N38" s="254"/>
      <c r="O38" s="254"/>
      <c r="P38" s="254"/>
      <c r="Q38" s="254"/>
      <c r="R38" s="254"/>
      <c r="S38" s="254"/>
      <c r="T38" s="254"/>
      <c r="U38" s="254"/>
      <c r="V38" s="254"/>
      <c r="W38" s="254"/>
      <c r="X38" s="226"/>
      <c r="Y38" s="226" t="s">
        <v>880</v>
      </c>
      <c r="Z38" s="254"/>
      <c r="AA38" s="254"/>
      <c r="AB38" s="254"/>
      <c r="AC38" s="254"/>
    </row>
  </sheetData>
  <mergeCells count="44">
    <mergeCell ref="A3:AC3"/>
    <mergeCell ref="L5:AC5"/>
    <mergeCell ref="U11:Y11"/>
    <mergeCell ref="Z11:AA11"/>
    <mergeCell ref="AB11:AC11"/>
    <mergeCell ref="L7:AC7"/>
    <mergeCell ref="N9:AC9"/>
    <mergeCell ref="O10:AB10"/>
    <mergeCell ref="AC16:AC19"/>
    <mergeCell ref="Q13:Z13"/>
    <mergeCell ref="AB13:AC13"/>
    <mergeCell ref="A15:X15"/>
    <mergeCell ref="Z15:AC15"/>
    <mergeCell ref="A16:C16"/>
    <mergeCell ref="D16:F16"/>
    <mergeCell ref="G16:I16"/>
    <mergeCell ref="J16:L16"/>
    <mergeCell ref="M16:O16"/>
    <mergeCell ref="P16:R16"/>
    <mergeCell ref="S16:U16"/>
    <mergeCell ref="V16:X16"/>
    <mergeCell ref="Z16:Z19"/>
    <mergeCell ref="AA16:AA19"/>
    <mergeCell ref="AB16:AB19"/>
    <mergeCell ref="F17:G18"/>
    <mergeCell ref="R17:S18"/>
    <mergeCell ref="L19:M20"/>
    <mergeCell ref="Z20:Z23"/>
    <mergeCell ref="AA20:AA23"/>
    <mergeCell ref="V23:X23"/>
    <mergeCell ref="C28:D28"/>
    <mergeCell ref="C30:D30"/>
    <mergeCell ref="C26:S26"/>
    <mergeCell ref="AC20:AC23"/>
    <mergeCell ref="F21:G22"/>
    <mergeCell ref="R21:S22"/>
    <mergeCell ref="A23:C23"/>
    <mergeCell ref="D23:F23"/>
    <mergeCell ref="G23:I23"/>
    <mergeCell ref="J23:L23"/>
    <mergeCell ref="M23:O23"/>
    <mergeCell ref="P23:R23"/>
    <mergeCell ref="S23:U23"/>
    <mergeCell ref="AB20:AB23"/>
  </mergeCells>
  <pageMargins left="0.7" right="0.7" top="0.75" bottom="0.75" header="0.3" footer="0.3"/>
  <pageSetup scale="84"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9">
    <pageSetUpPr fitToPage="1"/>
  </sheetPr>
  <dimension ref="A1:IU64"/>
  <sheetViews>
    <sheetView showGridLines="0" zoomScaleNormal="100" workbookViewId="0">
      <selection activeCell="DY13" sqref="DY13"/>
    </sheetView>
  </sheetViews>
  <sheetFormatPr defaultColWidth="12.5703125" defaultRowHeight="12.75"/>
  <cols>
    <col min="1" max="9" width="0.7109375" customWidth="1"/>
    <col min="10" max="10" width="3.42578125" customWidth="1"/>
    <col min="11" max="17" width="0.7109375" customWidth="1"/>
    <col min="18" max="18" width="1.42578125" customWidth="1"/>
    <col min="19" max="59" width="0.7109375" customWidth="1"/>
    <col min="60" max="60" width="1.42578125" customWidth="1"/>
    <col min="61" max="115" width="0.7109375" customWidth="1"/>
    <col min="116" max="116" width="0.42578125" customWidth="1"/>
    <col min="117" max="117" width="0.28515625" hidden="1" customWidth="1"/>
    <col min="118" max="118" width="0.7109375" hidden="1" customWidth="1"/>
    <col min="119" max="119" width="3" hidden="1" customWidth="1"/>
    <col min="120" max="120" width="2.28515625" customWidth="1"/>
    <col min="121" max="136" width="3" customWidth="1"/>
    <col min="137" max="137" width="0.7109375" customWidth="1"/>
    <col min="138" max="175" width="3" customWidth="1"/>
    <col min="176" max="196" width="0.7109375" customWidth="1"/>
    <col min="197" max="197" width="0.42578125" customWidth="1"/>
    <col min="198" max="201" width="0.7109375" customWidth="1"/>
    <col min="202" max="202" width="28" hidden="1" customWidth="1"/>
    <col min="203" max="203" width="32.42578125" hidden="1" customWidth="1"/>
    <col min="204" max="204" width="22" hidden="1" customWidth="1"/>
    <col min="205" max="205" width="9.7109375" hidden="1" customWidth="1"/>
    <col min="206" max="206" width="17" hidden="1" customWidth="1"/>
    <col min="207" max="207" width="22.28515625" hidden="1" customWidth="1"/>
    <col min="208" max="208" width="21.28515625" hidden="1" customWidth="1"/>
    <col min="209" max="209" width="9.42578125" hidden="1" customWidth="1"/>
    <col min="210" max="216" width="5.28515625" customWidth="1"/>
    <col min="217" max="243" width="3" customWidth="1"/>
  </cols>
  <sheetData>
    <row r="1" spans="1:255" ht="23.25">
      <c r="A1" s="1126" t="s">
        <v>675</v>
      </c>
      <c r="B1" s="1126"/>
      <c r="C1" s="1126"/>
      <c r="D1" s="1126"/>
      <c r="E1" s="1126"/>
      <c r="F1" s="1126"/>
      <c r="G1" s="1126"/>
      <c r="H1" s="1126"/>
      <c r="I1" s="1126"/>
      <c r="J1" s="1126"/>
      <c r="K1" s="1126"/>
      <c r="L1" s="1126"/>
      <c r="M1" s="1126"/>
      <c r="N1" s="1126"/>
      <c r="O1" s="1126"/>
      <c r="P1" s="1126"/>
      <c r="Q1" s="1126"/>
      <c r="R1" s="1126"/>
      <c r="S1" s="1126"/>
      <c r="T1" s="1126"/>
      <c r="U1" s="1126"/>
      <c r="V1" s="1126"/>
      <c r="W1" s="1126"/>
      <c r="X1" s="1126"/>
      <c r="Y1" s="1126"/>
      <c r="Z1" s="1126"/>
      <c r="AA1" s="1126"/>
      <c r="AB1" s="1126"/>
      <c r="AC1" s="1126"/>
      <c r="AD1" s="1126"/>
      <c r="AE1" s="1126"/>
      <c r="AF1" s="1126"/>
      <c r="AG1" s="1126"/>
      <c r="AH1" s="1126"/>
      <c r="AI1" s="1126"/>
      <c r="AJ1" s="1126"/>
      <c r="AK1" s="1126"/>
      <c r="AL1" s="1126"/>
      <c r="AM1" s="1126"/>
      <c r="AN1" s="1126"/>
      <c r="AO1" s="1126"/>
      <c r="AP1" s="1126"/>
      <c r="AQ1" s="1126"/>
      <c r="AR1" s="1126"/>
      <c r="AS1" s="1126"/>
      <c r="AT1" s="1126"/>
      <c r="AU1" s="1126"/>
      <c r="AV1" s="1126"/>
      <c r="AW1" s="1126"/>
      <c r="AX1" s="1126"/>
      <c r="AY1" s="1126"/>
      <c r="AZ1" s="1126"/>
      <c r="BA1" s="1126"/>
      <c r="BB1" s="1126"/>
      <c r="BC1" s="1126"/>
      <c r="BD1" s="1126"/>
      <c r="BE1" s="1126"/>
      <c r="BF1" s="1126"/>
      <c r="BG1" s="1126"/>
      <c r="BH1" s="1126"/>
      <c r="BI1" s="1126"/>
      <c r="BJ1" s="1126"/>
      <c r="BK1" s="1126"/>
      <c r="BL1" s="1126"/>
      <c r="BM1" s="1126"/>
      <c r="BN1" s="1126"/>
      <c r="BO1" s="1126"/>
      <c r="BP1" s="1126"/>
      <c r="BQ1" s="1126"/>
      <c r="BR1" s="1126"/>
      <c r="BS1" s="1126"/>
      <c r="BT1" s="1126"/>
      <c r="BU1" s="1126"/>
      <c r="BV1" s="1126"/>
      <c r="BW1" s="1126"/>
      <c r="BX1" s="1126"/>
      <c r="BY1" s="1126"/>
      <c r="BZ1" s="1126"/>
      <c r="CA1" s="1126"/>
      <c r="CB1" s="1126"/>
      <c r="CC1" s="1126"/>
      <c r="CD1" s="1126"/>
      <c r="CE1" s="1126"/>
      <c r="CF1" s="1126"/>
      <c r="CG1" s="1126"/>
      <c r="CH1" s="1126"/>
      <c r="CI1" s="1126"/>
      <c r="CJ1" s="1126"/>
      <c r="CK1" s="1126"/>
      <c r="CL1" s="1126"/>
      <c r="CM1" s="1126"/>
      <c r="CN1" s="1126"/>
      <c r="CO1" s="1126"/>
      <c r="CP1" s="1126"/>
      <c r="CQ1" s="1126"/>
      <c r="CR1" s="1126"/>
      <c r="CS1" s="1126"/>
      <c r="CT1" s="1126"/>
      <c r="CU1" s="1126"/>
      <c r="CV1" s="1126"/>
      <c r="CW1" s="1126"/>
      <c r="CX1" s="1126"/>
      <c r="CY1" s="1126"/>
      <c r="CZ1" s="1126"/>
      <c r="DA1" s="1126"/>
      <c r="DB1" s="1126"/>
      <c r="DC1" s="1126"/>
      <c r="DD1" s="1126"/>
      <c r="DE1" s="1126"/>
      <c r="DF1" s="1126"/>
      <c r="DG1" s="1126"/>
      <c r="DH1" s="1126"/>
      <c r="DI1" s="1126"/>
      <c r="DJ1" s="1126"/>
      <c r="DK1" s="1126"/>
      <c r="DL1" s="1126"/>
      <c r="DM1" s="1126"/>
      <c r="DN1" s="1126"/>
      <c r="DO1" s="1126"/>
    </row>
    <row r="2" spans="1:255">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GV2" s="33"/>
    </row>
    <row r="3" spans="1:255">
      <c r="A3" s="32" t="s">
        <v>298</v>
      </c>
      <c r="BZ3" s="1127" t="s">
        <v>222</v>
      </c>
      <c r="CA3" s="1127"/>
      <c r="CB3" s="1127"/>
      <c r="CC3" s="1127"/>
      <c r="CD3" s="1127"/>
      <c r="CE3" s="1127"/>
      <c r="CF3" s="1127"/>
      <c r="CG3" s="1127"/>
      <c r="CH3" s="1127"/>
      <c r="CI3" s="1128" t="s">
        <v>1174</v>
      </c>
      <c r="CJ3" s="1129"/>
      <c r="CK3" s="1129"/>
      <c r="CL3" s="1129"/>
      <c r="CM3" s="1129"/>
      <c r="CN3" s="1129"/>
      <c r="CO3" s="1129"/>
      <c r="CP3" s="1129"/>
      <c r="CQ3" s="1129"/>
      <c r="CR3" s="1129"/>
      <c r="CS3" s="1129"/>
      <c r="CT3" s="1129"/>
      <c r="CU3" s="1129"/>
      <c r="CV3" s="1129"/>
      <c r="CW3" s="1129"/>
      <c r="CX3" s="1129"/>
      <c r="CY3" s="1129"/>
      <c r="CZ3" s="1129"/>
      <c r="DA3" s="1129"/>
      <c r="DB3" s="1129"/>
      <c r="DC3" s="1129"/>
      <c r="DD3" s="1129"/>
      <c r="DE3" s="1129"/>
      <c r="DF3" s="1129"/>
      <c r="DG3" s="1129"/>
      <c r="DH3" s="1129"/>
      <c r="DI3" s="1129"/>
      <c r="DJ3" s="1129"/>
      <c r="DK3" s="1129"/>
      <c r="DL3" s="1129"/>
      <c r="DM3" s="1129"/>
      <c r="DN3" s="1129"/>
      <c r="DO3" s="1129"/>
      <c r="GT3" t="s">
        <v>299</v>
      </c>
      <c r="GU3" t="s">
        <v>300</v>
      </c>
      <c r="GV3" s="33" t="s">
        <v>254</v>
      </c>
      <c r="GW3" t="s">
        <v>301</v>
      </c>
      <c r="GX3" s="13" t="s">
        <v>253</v>
      </c>
      <c r="GY3" t="s">
        <v>302</v>
      </c>
      <c r="GZ3" s="33" t="s">
        <v>252</v>
      </c>
      <c r="HA3" t="s">
        <v>303</v>
      </c>
    </row>
    <row r="4" spans="1:255">
      <c r="A4" s="34" t="s">
        <v>1026</v>
      </c>
      <c r="GT4" t="s">
        <v>304</v>
      </c>
      <c r="GU4" t="s">
        <v>305</v>
      </c>
      <c r="GV4" t="s">
        <v>306</v>
      </c>
      <c r="GW4" t="s">
        <v>307</v>
      </c>
      <c r="GX4" s="13" t="s">
        <v>255</v>
      </c>
      <c r="GY4" t="s">
        <v>308</v>
      </c>
      <c r="GZ4" s="33" t="s">
        <v>254</v>
      </c>
      <c r="HA4" t="s">
        <v>309</v>
      </c>
    </row>
    <row r="5" spans="1:255" ht="18.75" customHeight="1">
      <c r="A5" s="32" t="s">
        <v>378</v>
      </c>
      <c r="Y5" s="1130">
        <f>Information!E6</f>
        <v>0</v>
      </c>
      <c r="Z5" s="1131"/>
      <c r="AA5" s="1131"/>
      <c r="AB5" s="1131"/>
      <c r="AC5" s="1131"/>
      <c r="AD5" s="1131"/>
      <c r="AE5" s="1131"/>
      <c r="AF5" s="1131"/>
      <c r="AG5" s="1131"/>
      <c r="AH5" s="1131"/>
      <c r="AI5" s="1131"/>
      <c r="AJ5" s="1131"/>
      <c r="AK5" s="1131"/>
      <c r="AL5" s="1131"/>
      <c r="AM5" s="1131"/>
      <c r="AN5" s="1131"/>
      <c r="AO5" s="1131"/>
      <c r="AP5" s="1131"/>
      <c r="AQ5" s="1131"/>
      <c r="AR5" s="1131"/>
      <c r="AS5" s="1131"/>
      <c r="AT5" s="1131">
        <f>Information!$L$6</f>
        <v>0</v>
      </c>
      <c r="AU5" s="1131"/>
      <c r="AV5" s="1131"/>
      <c r="AW5" s="1131"/>
      <c r="AX5" s="1131"/>
      <c r="AY5" s="1131"/>
      <c r="AZ5" s="1131"/>
      <c r="BA5" s="1131"/>
      <c r="BB5" s="1131"/>
      <c r="BC5" s="1131"/>
      <c r="BD5" s="1131"/>
      <c r="BE5" s="1131"/>
      <c r="BF5" s="1131"/>
      <c r="BG5" s="1131"/>
      <c r="BH5" s="1131"/>
      <c r="BI5" s="1131"/>
      <c r="BJ5" s="1131"/>
      <c r="BK5" s="1131"/>
      <c r="BL5" s="1131"/>
      <c r="BM5" s="1131">
        <f>Information!$R$6</f>
        <v>0</v>
      </c>
      <c r="BN5" s="1131"/>
      <c r="BO5" s="1131"/>
      <c r="BP5" s="1131"/>
      <c r="BQ5" s="1131"/>
      <c r="BR5" s="1131"/>
      <c r="BS5" s="1131"/>
      <c r="BT5" s="1131"/>
      <c r="BU5" s="1131"/>
      <c r="BV5" s="1131"/>
      <c r="BW5" s="1131"/>
      <c r="BX5" s="1131"/>
      <c r="BY5" s="1131"/>
      <c r="BZ5" s="1131"/>
      <c r="CA5" s="1131"/>
      <c r="CB5" s="1131"/>
      <c r="CC5" s="1131"/>
      <c r="CD5" s="1131"/>
      <c r="CE5" s="1131"/>
      <c r="CF5" s="1131"/>
      <c r="CG5" s="1131"/>
      <c r="CH5" s="1131"/>
      <c r="CI5" s="1132"/>
      <c r="CK5" t="s">
        <v>310</v>
      </c>
      <c r="CW5" t="s">
        <v>311</v>
      </c>
      <c r="DE5" t="s">
        <v>312</v>
      </c>
      <c r="GT5" t="s">
        <v>313</v>
      </c>
      <c r="GU5" t="s">
        <v>314</v>
      </c>
      <c r="GV5" t="s">
        <v>257</v>
      </c>
      <c r="GW5" t="s">
        <v>315</v>
      </c>
      <c r="GX5" s="13" t="s">
        <v>258</v>
      </c>
      <c r="GY5" t="s">
        <v>316</v>
      </c>
      <c r="GZ5" s="33" t="s">
        <v>257</v>
      </c>
      <c r="HA5" t="s">
        <v>297</v>
      </c>
    </row>
    <row r="6" spans="1:255" ht="8.1" customHeight="1">
      <c r="A6" s="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2"/>
      <c r="BK6" s="332"/>
      <c r="BL6" s="332"/>
      <c r="BM6" s="332"/>
      <c r="BN6" s="332"/>
      <c r="BO6" s="332"/>
      <c r="BP6" s="332"/>
      <c r="BQ6" s="332"/>
      <c r="BR6" s="332"/>
      <c r="BS6" s="332"/>
      <c r="BT6" s="332"/>
      <c r="BU6" s="332"/>
      <c r="BV6" s="332"/>
      <c r="BW6" s="332"/>
      <c r="BX6" s="332"/>
      <c r="BY6" s="332"/>
      <c r="BZ6" s="332"/>
      <c r="CA6" s="332"/>
      <c r="CB6" s="332"/>
      <c r="CC6" s="332"/>
      <c r="CD6" s="332"/>
      <c r="CE6" s="332"/>
      <c r="CF6" s="332"/>
      <c r="CG6" s="332"/>
      <c r="CH6" s="332"/>
      <c r="CI6" s="332"/>
      <c r="GX6" s="13"/>
      <c r="GZ6" s="33"/>
    </row>
    <row r="7" spans="1:255" ht="15.75" customHeight="1">
      <c r="A7" s="45" t="s">
        <v>443</v>
      </c>
      <c r="O7" s="1101">
        <f>Information!F8</f>
        <v>0</v>
      </c>
      <c r="P7" s="1102"/>
      <c r="Q7" s="1102"/>
      <c r="R7" s="1102"/>
      <c r="S7" s="1102"/>
      <c r="T7" s="1102"/>
      <c r="U7" s="1102"/>
      <c r="V7" s="1102"/>
      <c r="W7" s="1102"/>
      <c r="X7" s="1102"/>
      <c r="Y7" s="1102"/>
      <c r="Z7" s="1102"/>
      <c r="AA7" s="1102"/>
      <c r="AB7" s="1102"/>
      <c r="AC7" s="1102"/>
      <c r="AD7" s="1102"/>
      <c r="AE7" s="1102"/>
      <c r="AF7" s="1102"/>
      <c r="AG7" s="1102"/>
      <c r="AH7" s="1102"/>
      <c r="AI7" s="1102"/>
      <c r="AJ7" s="1102"/>
      <c r="AK7" s="1102"/>
      <c r="AL7" s="1103"/>
      <c r="AM7" s="389"/>
      <c r="AN7" s="389"/>
      <c r="AO7" s="389"/>
      <c r="AP7" s="389"/>
      <c r="AQ7" s="45" t="s">
        <v>439</v>
      </c>
      <c r="AR7" s="389"/>
      <c r="AS7" s="389"/>
      <c r="AT7" s="389"/>
      <c r="AU7" s="389"/>
      <c r="AV7" s="389"/>
      <c r="AX7" s="45"/>
      <c r="AY7" s="45"/>
      <c r="AZ7" s="45"/>
      <c r="BA7" s="45"/>
      <c r="BB7" s="45"/>
      <c r="BC7" s="45"/>
      <c r="BD7" s="45"/>
      <c r="BE7" s="45"/>
      <c r="BF7" s="1101">
        <f>Information!F10</f>
        <v>0</v>
      </c>
      <c r="BG7" s="1102"/>
      <c r="BH7" s="1102"/>
      <c r="BI7" s="1102"/>
      <c r="BJ7" s="1102"/>
      <c r="BK7" s="1102"/>
      <c r="BL7" s="1102"/>
      <c r="BM7" s="1102"/>
      <c r="BN7" s="1102"/>
      <c r="BO7" s="1102"/>
      <c r="BP7" s="1102"/>
      <c r="BQ7" s="1102"/>
      <c r="BR7" s="1102"/>
      <c r="BS7" s="1102"/>
      <c r="BT7" s="1102"/>
      <c r="BU7" s="1102"/>
      <c r="BV7" s="1102"/>
      <c r="BW7" s="1102"/>
      <c r="BX7" s="1102"/>
      <c r="BY7" s="1102"/>
      <c r="BZ7" s="1102"/>
      <c r="CA7" s="1102"/>
      <c r="CB7" s="1102"/>
      <c r="CC7" s="1103"/>
      <c r="CK7" s="1123" t="e">
        <f>#REF!</f>
        <v>#REF!</v>
      </c>
      <c r="CL7" s="1124"/>
      <c r="CM7" s="1124"/>
      <c r="CN7" s="1124"/>
      <c r="CO7" s="1124"/>
      <c r="CP7" s="1124"/>
      <c r="CQ7" s="1124"/>
      <c r="CR7" s="1124"/>
      <c r="CS7" s="1124"/>
      <c r="CT7" s="1124"/>
      <c r="CU7" s="1124"/>
      <c r="CV7" s="1124"/>
      <c r="CW7" s="1124"/>
      <c r="CX7" s="1124"/>
      <c r="CY7" s="1124"/>
      <c r="CZ7" s="1124"/>
      <c r="DA7" s="1124"/>
      <c r="DB7" s="1124"/>
      <c r="DC7" s="1124"/>
      <c r="DD7" s="1124"/>
      <c r="DE7" s="1124"/>
      <c r="DF7" s="1124"/>
      <c r="DG7" s="1124"/>
      <c r="DH7" s="1124"/>
      <c r="DI7" s="1124"/>
      <c r="DJ7" s="1124"/>
      <c r="DK7" s="1125"/>
      <c r="DL7" s="42"/>
      <c r="DM7" s="42"/>
      <c r="DN7" s="42"/>
      <c r="DO7" s="42"/>
      <c r="DP7" s="42"/>
      <c r="DQ7" s="42"/>
      <c r="DR7" s="42"/>
      <c r="DS7" s="42"/>
      <c r="DT7" s="42"/>
      <c r="EW7" s="40"/>
      <c r="EX7" s="40"/>
      <c r="EY7" s="40"/>
      <c r="EZ7" s="40"/>
      <c r="FA7" s="40"/>
      <c r="FB7" s="40"/>
      <c r="FC7" s="40"/>
      <c r="FD7" s="40"/>
      <c r="GT7" t="s">
        <v>460</v>
      </c>
      <c r="GU7" t="s">
        <v>317</v>
      </c>
      <c r="GV7" t="s">
        <v>347</v>
      </c>
      <c r="GW7" t="s">
        <v>318</v>
      </c>
      <c r="GX7" s="13" t="s">
        <v>261</v>
      </c>
      <c r="GY7" t="s">
        <v>319</v>
      </c>
      <c r="GZ7" s="33" t="s">
        <v>260</v>
      </c>
      <c r="HA7" t="s">
        <v>320</v>
      </c>
      <c r="IS7" s="13"/>
      <c r="IU7" s="33"/>
    </row>
    <row r="8" spans="1:255" ht="7.5" customHeight="1">
      <c r="GT8" t="s">
        <v>321</v>
      </c>
      <c r="GU8" t="s">
        <v>322</v>
      </c>
      <c r="GV8" t="s">
        <v>323</v>
      </c>
      <c r="GW8" t="s">
        <v>324</v>
      </c>
      <c r="GX8" s="13" t="s">
        <v>263</v>
      </c>
      <c r="GY8" t="s">
        <v>325</v>
      </c>
      <c r="GZ8" s="33" t="s">
        <v>262</v>
      </c>
      <c r="HA8" t="s">
        <v>326</v>
      </c>
    </row>
    <row r="9" spans="1:255" ht="14.25">
      <c r="A9" s="224" t="s">
        <v>1027</v>
      </c>
      <c r="AI9" s="1104">
        <f>Information!G42</f>
        <v>0</v>
      </c>
      <c r="AJ9" s="1105"/>
      <c r="AK9" s="1105"/>
      <c r="AL9" s="1105"/>
      <c r="AM9" s="1105"/>
      <c r="AN9" s="1105"/>
      <c r="AO9" s="1105"/>
      <c r="AP9" s="1105"/>
      <c r="AQ9" s="1105"/>
      <c r="AR9" s="1105"/>
      <c r="AS9" s="1105"/>
      <c r="AT9" s="1105"/>
      <c r="AU9" s="1105"/>
      <c r="AV9" s="1105"/>
      <c r="AW9" s="1105"/>
      <c r="AX9" s="1105"/>
      <c r="AY9" s="1105"/>
      <c r="AZ9" s="1105"/>
      <c r="BA9" s="1105"/>
      <c r="BB9" s="1105"/>
      <c r="BC9" s="1105"/>
      <c r="BD9" s="1105"/>
      <c r="BE9" s="1105"/>
      <c r="BF9" s="1105"/>
      <c r="BG9" s="1105"/>
      <c r="BH9" s="1105"/>
      <c r="BI9" s="1105"/>
      <c r="BJ9" s="1105"/>
      <c r="BK9" s="1105"/>
      <c r="BL9" s="1105"/>
      <c r="BM9" s="1105"/>
      <c r="BN9" s="1105"/>
      <c r="BO9" s="1105"/>
      <c r="BP9" s="1105"/>
      <c r="BQ9" s="1105"/>
      <c r="BR9" s="1105"/>
      <c r="BS9" s="1105"/>
      <c r="BT9" s="1105"/>
      <c r="BU9" s="1105"/>
      <c r="BV9" s="1105"/>
      <c r="BW9" s="1105"/>
      <c r="BX9" s="1105"/>
      <c r="BY9" s="1105"/>
      <c r="BZ9" s="1105"/>
      <c r="CA9" s="1105"/>
      <c r="CB9" s="1105"/>
      <c r="CC9" s="1105"/>
      <c r="CD9" s="1105"/>
      <c r="CE9" s="1105"/>
      <c r="CF9" s="1105"/>
      <c r="CG9" s="1105"/>
      <c r="CH9" s="1105"/>
      <c r="CI9" s="1105"/>
      <c r="CJ9" s="1105"/>
      <c r="CK9" s="1106"/>
      <c r="CN9" s="1108" t="e">
        <f>#REF!</f>
        <v>#REF!</v>
      </c>
      <c r="CO9" s="1109"/>
      <c r="CP9" s="1109"/>
      <c r="CQ9" s="1109"/>
      <c r="CR9" s="1109"/>
      <c r="CS9" s="1109"/>
      <c r="CT9" s="1109"/>
      <c r="CU9" s="1109"/>
      <c r="CV9" s="1109"/>
      <c r="CW9" s="1109"/>
      <c r="CX9" s="1109"/>
      <c r="CY9" s="1109"/>
      <c r="CZ9" s="1109"/>
      <c r="DA9" s="1109"/>
      <c r="DB9" s="1109"/>
      <c r="DC9" s="1109"/>
      <c r="DD9" s="1109"/>
      <c r="DE9" s="1109"/>
      <c r="DF9" s="1109"/>
      <c r="DG9" s="1109"/>
      <c r="DH9" s="1109"/>
      <c r="DI9" s="1109"/>
      <c r="DJ9" s="1109"/>
      <c r="DK9" s="1110"/>
      <c r="GT9" t="s">
        <v>327</v>
      </c>
      <c r="GU9" t="s">
        <v>328</v>
      </c>
      <c r="GV9" t="s">
        <v>458</v>
      </c>
      <c r="GW9" t="s">
        <v>329</v>
      </c>
      <c r="GX9" s="13" t="s">
        <v>265</v>
      </c>
      <c r="GY9" s="33" t="s">
        <v>330</v>
      </c>
      <c r="GZ9" s="33" t="s">
        <v>264</v>
      </c>
      <c r="HA9" t="s">
        <v>331</v>
      </c>
    </row>
    <row r="10" spans="1:255" ht="8.25" customHeight="1">
      <c r="GT10" t="s">
        <v>342</v>
      </c>
      <c r="GU10" t="s">
        <v>343</v>
      </c>
      <c r="GV10" t="s">
        <v>269</v>
      </c>
      <c r="GX10" s="13" t="s">
        <v>272</v>
      </c>
      <c r="GZ10" s="33" t="s">
        <v>344</v>
      </c>
    </row>
    <row r="11" spans="1:255" ht="15.6" customHeight="1">
      <c r="A11" t="s">
        <v>345</v>
      </c>
      <c r="X11" s="1120">
        <f>Information!X42</f>
        <v>0</v>
      </c>
      <c r="Y11" s="1121"/>
      <c r="Z11" s="1121"/>
      <c r="AA11" s="1121"/>
      <c r="AB11" s="1121"/>
      <c r="AC11" s="1121"/>
      <c r="AD11" s="1121"/>
      <c r="AE11" s="1121"/>
      <c r="AF11" s="1121"/>
      <c r="AG11" s="1121"/>
      <c r="AH11" s="1121"/>
      <c r="AI11" s="1121"/>
      <c r="AJ11" s="1121"/>
      <c r="AK11" s="1121"/>
      <c r="AL11" s="1121"/>
      <c r="AM11" s="1121"/>
      <c r="AN11" s="1121"/>
      <c r="AO11" s="1121"/>
      <c r="AP11" s="1121"/>
      <c r="AQ11" s="1121"/>
      <c r="AR11" s="1121"/>
      <c r="AS11" s="1121"/>
      <c r="AT11" s="1121"/>
      <c r="AU11" s="1121"/>
      <c r="AV11" s="1121"/>
      <c r="AW11" s="1121"/>
      <c r="AX11" s="1121"/>
      <c r="AY11" s="1121"/>
      <c r="AZ11" s="1121"/>
      <c r="BA11" s="1121"/>
      <c r="BB11" s="1121"/>
      <c r="BC11" s="1121"/>
      <c r="BD11" s="1121"/>
      <c r="BE11" s="1122"/>
      <c r="BX11" t="s">
        <v>1131</v>
      </c>
      <c r="CJ11" s="1120" t="e">
        <f>#REF!</f>
        <v>#REF!</v>
      </c>
      <c r="CK11" s="1121"/>
      <c r="CL11" s="1121"/>
      <c r="CM11" s="1121"/>
      <c r="CN11" s="1121"/>
      <c r="CO11" s="1121"/>
      <c r="CP11" s="1121"/>
      <c r="CQ11" s="1121"/>
      <c r="CR11" s="1121"/>
      <c r="CS11" s="1121"/>
      <c r="CT11" s="1121"/>
      <c r="CU11" s="1121"/>
      <c r="CV11" s="1121"/>
      <c r="CW11" s="1121"/>
      <c r="CX11" s="1121"/>
      <c r="CY11" s="1121"/>
      <c r="CZ11" s="1121"/>
      <c r="DA11" s="1121"/>
      <c r="DB11" s="1121"/>
      <c r="DC11" s="1121"/>
      <c r="DD11" s="1121"/>
      <c r="DE11" s="1121"/>
      <c r="DF11" s="1121"/>
      <c r="DG11" s="1121"/>
      <c r="DH11" s="1121"/>
      <c r="DI11" s="1121"/>
      <c r="DJ11" s="1121"/>
      <c r="DK11" s="1122"/>
      <c r="GT11" t="s">
        <v>459</v>
      </c>
      <c r="GU11" t="s">
        <v>346</v>
      </c>
      <c r="GV11" t="s">
        <v>347</v>
      </c>
      <c r="GX11" s="13" t="s">
        <v>274</v>
      </c>
      <c r="GZ11" s="33" t="s">
        <v>287</v>
      </c>
    </row>
    <row r="12" spans="1:255" ht="9.6" customHeight="1">
      <c r="GT12" t="s">
        <v>355</v>
      </c>
      <c r="GV12" t="s">
        <v>356</v>
      </c>
      <c r="GX12" s="13" t="s">
        <v>281</v>
      </c>
    </row>
    <row r="13" spans="1:255" ht="9.6" customHeight="1">
      <c r="A13" s="224" t="s">
        <v>437</v>
      </c>
      <c r="GX13" s="13"/>
    </row>
    <row r="14" spans="1:255">
      <c r="A14" s="1111"/>
      <c r="B14" s="1112"/>
      <c r="C14" s="1112"/>
      <c r="D14" s="1112"/>
      <c r="E14" s="1112"/>
      <c r="F14" s="1112"/>
      <c r="G14" s="1112"/>
      <c r="H14" s="1112"/>
      <c r="I14" s="1112"/>
      <c r="J14" s="1112"/>
      <c r="K14" s="1112"/>
      <c r="L14" s="1112"/>
      <c r="M14" s="1112"/>
      <c r="N14" s="1112"/>
      <c r="O14" s="1112"/>
      <c r="P14" s="1112"/>
      <c r="Q14" s="1112"/>
      <c r="R14" s="1112"/>
      <c r="S14" s="1112"/>
      <c r="T14" s="1112"/>
      <c r="U14" s="1112"/>
      <c r="V14" s="1112"/>
      <c r="W14" s="1112"/>
      <c r="X14" s="1112"/>
      <c r="Y14" s="1112"/>
      <c r="Z14" s="1112"/>
      <c r="AA14" s="1112"/>
      <c r="AB14" s="1112"/>
      <c r="AC14" s="1112"/>
      <c r="AD14" s="1112"/>
      <c r="AE14" s="1112"/>
      <c r="AF14" s="1112"/>
      <c r="AG14" s="1112"/>
      <c r="AH14" s="1112"/>
      <c r="AI14" s="1112"/>
      <c r="AJ14" s="1112"/>
      <c r="AK14" s="1112"/>
      <c r="AL14" s="1112"/>
      <c r="AM14" s="1112"/>
      <c r="AN14" s="1112"/>
      <c r="AO14" s="1112"/>
      <c r="AP14" s="1112"/>
      <c r="AQ14" s="1112"/>
      <c r="AR14" s="1112"/>
      <c r="AS14" s="1112"/>
      <c r="AT14" s="1112"/>
      <c r="AU14" s="1112"/>
      <c r="AV14" s="1112"/>
      <c r="AW14" s="1112"/>
      <c r="AX14" s="1112"/>
      <c r="AY14" s="1112"/>
      <c r="AZ14" s="1112"/>
      <c r="BA14" s="1112"/>
      <c r="BB14" s="1112"/>
      <c r="BC14" s="1112"/>
      <c r="BD14" s="1112"/>
      <c r="BE14" s="1112"/>
      <c r="BF14" s="1112"/>
      <c r="BG14" s="1112"/>
      <c r="BH14" s="1112"/>
      <c r="BI14" s="1112"/>
      <c r="BJ14" s="1112"/>
      <c r="BK14" s="1112"/>
      <c r="BL14" s="1112"/>
      <c r="BM14" s="1112"/>
      <c r="BN14" s="1112"/>
      <c r="BO14" s="1112"/>
      <c r="BP14" s="1112"/>
      <c r="BQ14" s="1112"/>
      <c r="BR14" s="1112"/>
      <c r="BS14" s="1112"/>
      <c r="BT14" s="1112"/>
      <c r="BU14" s="1112"/>
      <c r="BV14" s="1112"/>
      <c r="BW14" s="1112"/>
      <c r="BX14" s="1112"/>
      <c r="BY14" s="1112"/>
      <c r="BZ14" s="1112"/>
      <c r="CA14" s="1112"/>
      <c r="CB14" s="1112"/>
      <c r="CC14" s="1112"/>
      <c r="CD14" s="1112"/>
      <c r="CE14" s="1112"/>
      <c r="CF14" s="1112"/>
      <c r="CG14" s="1112"/>
      <c r="CH14" s="1112"/>
      <c r="CI14" s="1112"/>
      <c r="CJ14" s="1112"/>
      <c r="CK14" s="1112"/>
      <c r="CL14" s="1112"/>
      <c r="CM14" s="1112"/>
      <c r="CN14" s="1112"/>
      <c r="CO14" s="1112"/>
      <c r="CP14" s="1112"/>
      <c r="CQ14" s="1112"/>
      <c r="CR14" s="1112"/>
      <c r="CS14" s="1112"/>
      <c r="CT14" s="1112"/>
      <c r="CU14" s="1112"/>
      <c r="CV14" s="1112"/>
      <c r="CW14" s="1112"/>
      <c r="CX14" s="1112"/>
      <c r="CY14" s="1112"/>
      <c r="CZ14" s="1112"/>
      <c r="DA14" s="1112"/>
      <c r="DB14" s="1112"/>
      <c r="DC14" s="1112"/>
      <c r="DD14" s="1112"/>
      <c r="DE14" s="1112"/>
      <c r="DF14" s="1112"/>
      <c r="DG14" s="1112"/>
      <c r="DH14" s="1112"/>
      <c r="DI14" s="1112"/>
      <c r="DJ14" s="1112"/>
      <c r="DK14" s="1112"/>
      <c r="DL14" s="1112"/>
      <c r="DM14" s="1112"/>
      <c r="DN14" s="1112"/>
      <c r="DO14" s="1113"/>
      <c r="GT14" t="s">
        <v>357</v>
      </c>
      <c r="GV14" t="s">
        <v>358</v>
      </c>
      <c r="GX14" s="13" t="s">
        <v>282</v>
      </c>
    </row>
    <row r="15" spans="1:255">
      <c r="A15" s="1114"/>
      <c r="B15" s="1115"/>
      <c r="C15" s="1115"/>
      <c r="D15" s="1115"/>
      <c r="E15" s="1115"/>
      <c r="F15" s="1115"/>
      <c r="G15" s="1115"/>
      <c r="H15" s="1115"/>
      <c r="I15" s="1115"/>
      <c r="J15" s="1115"/>
      <c r="K15" s="1115"/>
      <c r="L15" s="1115"/>
      <c r="M15" s="1115"/>
      <c r="N15" s="1115"/>
      <c r="O15" s="1115"/>
      <c r="P15" s="1115"/>
      <c r="Q15" s="1115"/>
      <c r="R15" s="1115"/>
      <c r="S15" s="1115"/>
      <c r="T15" s="1115"/>
      <c r="U15" s="1115"/>
      <c r="V15" s="1115"/>
      <c r="W15" s="1115"/>
      <c r="X15" s="1115"/>
      <c r="Y15" s="1115"/>
      <c r="Z15" s="1115"/>
      <c r="AA15" s="1115"/>
      <c r="AB15" s="1115"/>
      <c r="AC15" s="1115"/>
      <c r="AD15" s="1115"/>
      <c r="AE15" s="1115"/>
      <c r="AF15" s="1115"/>
      <c r="AG15" s="1115"/>
      <c r="AH15" s="1115"/>
      <c r="AI15" s="1115"/>
      <c r="AJ15" s="1115"/>
      <c r="AK15" s="1115"/>
      <c r="AL15" s="1115"/>
      <c r="AM15" s="1115"/>
      <c r="AN15" s="1115"/>
      <c r="AO15" s="1115"/>
      <c r="AP15" s="1115"/>
      <c r="AQ15" s="1115"/>
      <c r="AR15" s="1115"/>
      <c r="AS15" s="1115"/>
      <c r="AT15" s="1115"/>
      <c r="AU15" s="1115"/>
      <c r="AV15" s="1115"/>
      <c r="AW15" s="1115"/>
      <c r="AX15" s="1115"/>
      <c r="AY15" s="1115"/>
      <c r="AZ15" s="1115"/>
      <c r="BA15" s="1115"/>
      <c r="BB15" s="1115"/>
      <c r="BC15" s="1115"/>
      <c r="BD15" s="1115"/>
      <c r="BE15" s="1115"/>
      <c r="BF15" s="1115"/>
      <c r="BG15" s="1115"/>
      <c r="BH15" s="1115"/>
      <c r="BI15" s="1115"/>
      <c r="BJ15" s="1115"/>
      <c r="BK15" s="1115"/>
      <c r="BL15" s="1115"/>
      <c r="BM15" s="1115"/>
      <c r="BN15" s="1115"/>
      <c r="BO15" s="1115"/>
      <c r="BP15" s="1115"/>
      <c r="BQ15" s="1115"/>
      <c r="BR15" s="1115"/>
      <c r="BS15" s="1115"/>
      <c r="BT15" s="1115"/>
      <c r="BU15" s="1115"/>
      <c r="BV15" s="1115"/>
      <c r="BW15" s="1115"/>
      <c r="BX15" s="1115"/>
      <c r="BY15" s="1115"/>
      <c r="BZ15" s="1115"/>
      <c r="CA15" s="1115"/>
      <c r="CB15" s="1115"/>
      <c r="CC15" s="1115"/>
      <c r="CD15" s="1115"/>
      <c r="CE15" s="1115"/>
      <c r="CF15" s="1115"/>
      <c r="CG15" s="1115"/>
      <c r="CH15" s="1115"/>
      <c r="CI15" s="1115"/>
      <c r="CJ15" s="1115"/>
      <c r="CK15" s="1115"/>
      <c r="CL15" s="1115"/>
      <c r="CM15" s="1115"/>
      <c r="CN15" s="1115"/>
      <c r="CO15" s="1115"/>
      <c r="CP15" s="1115"/>
      <c r="CQ15" s="1115"/>
      <c r="CR15" s="1115"/>
      <c r="CS15" s="1115"/>
      <c r="CT15" s="1115"/>
      <c r="CU15" s="1115"/>
      <c r="CV15" s="1115"/>
      <c r="CW15" s="1115"/>
      <c r="CX15" s="1115"/>
      <c r="CY15" s="1115"/>
      <c r="CZ15" s="1115"/>
      <c r="DA15" s="1115"/>
      <c r="DB15" s="1115"/>
      <c r="DC15" s="1115"/>
      <c r="DD15" s="1115"/>
      <c r="DE15" s="1115"/>
      <c r="DF15" s="1115"/>
      <c r="DG15" s="1115"/>
      <c r="DH15" s="1115"/>
      <c r="DI15" s="1115"/>
      <c r="DJ15" s="1115"/>
      <c r="DK15" s="1115"/>
      <c r="DL15" s="1115"/>
      <c r="DM15" s="1115"/>
      <c r="DN15" s="1115"/>
      <c r="DO15" s="1116"/>
      <c r="GT15" t="s">
        <v>359</v>
      </c>
      <c r="GV15" t="s">
        <v>360</v>
      </c>
      <c r="GX15" s="13" t="s">
        <v>283</v>
      </c>
    </row>
    <row r="16" spans="1:255">
      <c r="A16" s="1117"/>
      <c r="B16" s="1118"/>
      <c r="C16" s="1118"/>
      <c r="D16" s="1118"/>
      <c r="E16" s="1118"/>
      <c r="F16" s="1118"/>
      <c r="G16" s="1118"/>
      <c r="H16" s="1118"/>
      <c r="I16" s="1118"/>
      <c r="J16" s="1118"/>
      <c r="K16" s="1118"/>
      <c r="L16" s="1118"/>
      <c r="M16" s="1118"/>
      <c r="N16" s="1118"/>
      <c r="O16" s="1118"/>
      <c r="P16" s="1118"/>
      <c r="Q16" s="1118"/>
      <c r="R16" s="1118"/>
      <c r="S16" s="1118"/>
      <c r="T16" s="1118"/>
      <c r="U16" s="1118"/>
      <c r="V16" s="1118"/>
      <c r="W16" s="1118"/>
      <c r="X16" s="1118"/>
      <c r="Y16" s="1118"/>
      <c r="Z16" s="1118"/>
      <c r="AA16" s="1118"/>
      <c r="AB16" s="1118"/>
      <c r="AC16" s="1118"/>
      <c r="AD16" s="1118"/>
      <c r="AE16" s="1118"/>
      <c r="AF16" s="1118"/>
      <c r="AG16" s="1118"/>
      <c r="AH16" s="1118"/>
      <c r="AI16" s="1118"/>
      <c r="AJ16" s="1118"/>
      <c r="AK16" s="1118"/>
      <c r="AL16" s="1118"/>
      <c r="AM16" s="1118"/>
      <c r="AN16" s="1118"/>
      <c r="AO16" s="1118"/>
      <c r="AP16" s="1118"/>
      <c r="AQ16" s="1118"/>
      <c r="AR16" s="1118"/>
      <c r="AS16" s="1118"/>
      <c r="AT16" s="1118"/>
      <c r="AU16" s="1118"/>
      <c r="AV16" s="1118"/>
      <c r="AW16" s="1118"/>
      <c r="AX16" s="1118"/>
      <c r="AY16" s="1118"/>
      <c r="AZ16" s="1118"/>
      <c r="BA16" s="1118"/>
      <c r="BB16" s="1118"/>
      <c r="BC16" s="1118"/>
      <c r="BD16" s="1118"/>
      <c r="BE16" s="1118"/>
      <c r="BF16" s="1118"/>
      <c r="BG16" s="1118"/>
      <c r="BH16" s="1118"/>
      <c r="BI16" s="1118"/>
      <c r="BJ16" s="1118"/>
      <c r="BK16" s="1118"/>
      <c r="BL16" s="1118"/>
      <c r="BM16" s="1118"/>
      <c r="BN16" s="1118"/>
      <c r="BO16" s="1118"/>
      <c r="BP16" s="1118"/>
      <c r="BQ16" s="1118"/>
      <c r="BR16" s="1118"/>
      <c r="BS16" s="1118"/>
      <c r="BT16" s="1118"/>
      <c r="BU16" s="1118"/>
      <c r="BV16" s="1118"/>
      <c r="BW16" s="1118"/>
      <c r="BX16" s="1118"/>
      <c r="BY16" s="1118"/>
      <c r="BZ16" s="1118"/>
      <c r="CA16" s="1118"/>
      <c r="CB16" s="1118"/>
      <c r="CC16" s="1118"/>
      <c r="CD16" s="1118"/>
      <c r="CE16" s="1118"/>
      <c r="CF16" s="1118"/>
      <c r="CG16" s="1118"/>
      <c r="CH16" s="1118"/>
      <c r="CI16" s="1118"/>
      <c r="CJ16" s="1118"/>
      <c r="CK16" s="1118"/>
      <c r="CL16" s="1118"/>
      <c r="CM16" s="1118"/>
      <c r="CN16" s="1118"/>
      <c r="CO16" s="1118"/>
      <c r="CP16" s="1118"/>
      <c r="CQ16" s="1118"/>
      <c r="CR16" s="1118"/>
      <c r="CS16" s="1118"/>
      <c r="CT16" s="1118"/>
      <c r="CU16" s="1118"/>
      <c r="CV16" s="1118"/>
      <c r="CW16" s="1118"/>
      <c r="CX16" s="1118"/>
      <c r="CY16" s="1118"/>
      <c r="CZ16" s="1118"/>
      <c r="DA16" s="1118"/>
      <c r="DB16" s="1118"/>
      <c r="DC16" s="1118"/>
      <c r="DD16" s="1118"/>
      <c r="DE16" s="1118"/>
      <c r="DF16" s="1118"/>
      <c r="DG16" s="1118"/>
      <c r="DH16" s="1118"/>
      <c r="DI16" s="1118"/>
      <c r="DJ16" s="1118"/>
      <c r="DK16" s="1118"/>
      <c r="DL16" s="1118"/>
      <c r="DM16" s="1118"/>
      <c r="DN16" s="1118"/>
      <c r="DO16" s="1119"/>
      <c r="GV16" t="s">
        <v>361</v>
      </c>
      <c r="GX16" s="13" t="s">
        <v>284</v>
      </c>
    </row>
    <row r="17" spans="1:206">
      <c r="GV17" t="s">
        <v>362</v>
      </c>
      <c r="GX17" s="13" t="s">
        <v>285</v>
      </c>
    </row>
    <row r="18" spans="1:206" s="33" customFormat="1" ht="39" customHeight="1">
      <c r="A18" s="1107" t="s">
        <v>1132</v>
      </c>
      <c r="B18" s="1107"/>
      <c r="C18" s="1107"/>
      <c r="D18" s="1107"/>
      <c r="E18" s="1107"/>
      <c r="F18" s="1107"/>
      <c r="G18" s="1107"/>
      <c r="H18" s="1107"/>
      <c r="I18" s="1107"/>
      <c r="J18" s="1107"/>
      <c r="K18" s="1107"/>
      <c r="L18" s="1107"/>
      <c r="M18" s="1107"/>
      <c r="N18" s="1107"/>
      <c r="O18" s="1107"/>
      <c r="P18" s="1107"/>
      <c r="Q18" s="1107"/>
      <c r="R18" s="1107"/>
      <c r="S18" s="1107"/>
      <c r="T18" s="1107"/>
      <c r="U18" s="1107"/>
      <c r="V18" s="1107"/>
      <c r="W18" s="1107"/>
      <c r="X18" s="1107"/>
      <c r="Y18" s="1107"/>
      <c r="Z18" s="1107"/>
      <c r="AA18" s="1107"/>
      <c r="AB18" s="1107"/>
      <c r="AC18" s="1107"/>
      <c r="AD18" s="1107"/>
      <c r="AE18" s="1107"/>
      <c r="AF18" s="1107"/>
      <c r="AG18" s="1107"/>
      <c r="AH18" s="1107"/>
      <c r="AI18" s="1107"/>
      <c r="AJ18" s="1107"/>
      <c r="AK18" s="1107"/>
      <c r="AL18" s="1107"/>
      <c r="AM18" s="1107"/>
      <c r="AN18" s="1107"/>
      <c r="AO18" s="1107"/>
      <c r="AP18" s="1107"/>
      <c r="AQ18" s="1107"/>
      <c r="AR18" s="1107"/>
      <c r="AS18" s="1107"/>
      <c r="AT18" s="1107"/>
      <c r="AU18" s="1107"/>
      <c r="AV18" s="1107"/>
      <c r="AW18" s="1107"/>
      <c r="AX18" s="1107"/>
      <c r="AY18" s="1107"/>
      <c r="AZ18" s="1107"/>
      <c r="BA18" s="1107"/>
      <c r="BB18" s="1107"/>
      <c r="BC18" s="1107"/>
      <c r="BD18" s="1107"/>
      <c r="BE18" s="1107"/>
      <c r="BF18" s="1107"/>
      <c r="BG18" s="1107"/>
      <c r="BH18" s="1107"/>
      <c r="BI18" s="1107"/>
      <c r="BJ18" s="1107"/>
      <c r="BK18" s="1107"/>
      <c r="BL18" s="1107"/>
      <c r="BM18" s="1107"/>
      <c r="BN18" s="1107"/>
      <c r="BO18" s="1107"/>
      <c r="BP18" s="1107"/>
      <c r="BQ18" s="1107"/>
      <c r="BR18" s="1107"/>
      <c r="BS18" s="1107"/>
      <c r="BT18" s="1107"/>
      <c r="BU18" s="1107"/>
      <c r="BV18" s="1107"/>
      <c r="BW18" s="1107"/>
      <c r="BX18" s="1107"/>
      <c r="BY18" s="1107"/>
      <c r="BZ18" s="1107"/>
      <c r="CA18" s="1107"/>
      <c r="CB18" s="1107"/>
      <c r="CC18" s="1107"/>
      <c r="CD18" s="1107"/>
      <c r="CE18" s="1107"/>
      <c r="CF18" s="1107"/>
      <c r="CG18" s="1107"/>
      <c r="CH18" s="1107"/>
      <c r="CI18" s="1107"/>
      <c r="CJ18" s="1107"/>
      <c r="CK18" s="1107"/>
      <c r="CL18" s="1107"/>
      <c r="CM18" s="1107"/>
      <c r="CN18" s="1107"/>
      <c r="CO18" s="1107"/>
      <c r="CP18" s="1107"/>
      <c r="CQ18" s="1107"/>
      <c r="CR18" s="1107"/>
      <c r="CS18" s="1107"/>
      <c r="CT18" s="1107"/>
      <c r="CU18" s="1107"/>
      <c r="CV18" s="1107"/>
      <c r="CW18" s="1107"/>
      <c r="CX18" s="1107"/>
      <c r="CY18" s="1107"/>
      <c r="CZ18" s="1107"/>
      <c r="DA18" s="1107"/>
      <c r="DB18" s="1107"/>
      <c r="DC18" s="1107"/>
      <c r="DD18" s="1107"/>
      <c r="DE18" s="1107"/>
      <c r="DF18" s="1107"/>
      <c r="DG18" s="1107"/>
      <c r="DH18" s="1107"/>
      <c r="DI18" s="1107"/>
      <c r="DJ18" s="1107"/>
      <c r="DK18" s="1107"/>
      <c r="DL18" s="1107"/>
      <c r="DM18" s="1107"/>
      <c r="DN18" s="1107"/>
      <c r="DO18" s="1107"/>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GX18" s="13" t="s">
        <v>286</v>
      </c>
    </row>
    <row r="19" spans="1:206" s="33" customFormat="1" ht="7.15" customHeight="1">
      <c r="A19" s="1100"/>
      <c r="B19" s="1100"/>
      <c r="C19" s="1100"/>
      <c r="D19" s="1100"/>
      <c r="E19" s="1100"/>
      <c r="F19" s="1100"/>
      <c r="G19" s="1100"/>
      <c r="H19" s="1100"/>
      <c r="I19" s="1100"/>
      <c r="J19" s="1100"/>
      <c r="K19" s="1100"/>
      <c r="L19" s="1100"/>
      <c r="M19" s="1100"/>
      <c r="N19" s="1100"/>
      <c r="O19" s="1100"/>
      <c r="P19" s="1100"/>
      <c r="Q19" s="1100"/>
      <c r="R19" s="1100"/>
      <c r="S19" s="1100"/>
      <c r="T19" s="1100"/>
      <c r="U19" s="1100"/>
      <c r="V19" s="1100"/>
      <c r="W19" s="1100"/>
      <c r="X19" s="1100"/>
      <c r="Y19" s="1100"/>
      <c r="Z19" s="1100"/>
      <c r="AA19" s="1100"/>
      <c r="AB19" s="1100"/>
      <c r="AC19" s="1100"/>
      <c r="AD19" s="1100"/>
      <c r="AE19" s="1100"/>
      <c r="AF19" s="1100"/>
      <c r="AG19" s="1100"/>
      <c r="AH19" s="1100"/>
      <c r="AI19" s="1100"/>
      <c r="AJ19" s="1100"/>
      <c r="AK19" s="1100"/>
      <c r="AL19" s="1100"/>
      <c r="AM19" s="1100"/>
      <c r="AN19" s="1100"/>
      <c r="AO19" s="1100"/>
      <c r="AP19" s="1100"/>
      <c r="AQ19" s="1100"/>
      <c r="AR19" s="1100"/>
      <c r="AS19" s="1100"/>
      <c r="AT19" s="1100"/>
      <c r="AU19" s="1100"/>
      <c r="AV19" s="1100"/>
      <c r="AW19" s="1100"/>
      <c r="AX19" s="1100"/>
      <c r="AY19" s="1100"/>
      <c r="AZ19" s="1100"/>
      <c r="BA19" s="1100"/>
      <c r="BB19" s="1100"/>
      <c r="BC19" s="1100"/>
      <c r="BD19" s="1100"/>
      <c r="BE19" s="1100"/>
      <c r="BF19" s="1100"/>
      <c r="BG19" s="1100"/>
      <c r="BH19" s="1100"/>
      <c r="BI19" s="1100"/>
      <c r="BJ19" s="1100"/>
      <c r="BK19" s="1100"/>
      <c r="BL19" s="1100"/>
      <c r="BM19" s="1100"/>
      <c r="BN19" s="1100"/>
      <c r="BO19" s="1100"/>
      <c r="BP19" s="1100"/>
      <c r="BQ19" s="1100"/>
      <c r="BR19" s="1100"/>
      <c r="BS19" s="1100"/>
      <c r="BT19" s="1100"/>
      <c r="BU19" s="1100"/>
      <c r="BV19" s="1100"/>
      <c r="BW19" s="1100"/>
      <c r="BX19" s="1100"/>
      <c r="BY19" s="1100"/>
      <c r="BZ19" s="1100"/>
      <c r="CA19" s="1100"/>
      <c r="CB19" s="1100"/>
      <c r="CC19" s="1100"/>
      <c r="CD19" s="1100"/>
      <c r="CE19" s="1100"/>
      <c r="CF19" s="1100"/>
      <c r="CG19" s="1100"/>
      <c r="CH19" s="1100"/>
      <c r="CI19" s="1100"/>
      <c r="CJ19" s="1100"/>
      <c r="CK19" s="1100"/>
      <c r="CL19" s="1100"/>
      <c r="CM19" s="1100"/>
      <c r="CN19" s="1100"/>
      <c r="CO19" s="1100"/>
      <c r="CP19" s="1100"/>
      <c r="CQ19" s="1100"/>
      <c r="CR19" s="1100"/>
      <c r="CS19" s="1100"/>
      <c r="CT19" s="1100"/>
      <c r="CU19" s="1100"/>
      <c r="CV19" s="1100"/>
      <c r="CW19" s="1100"/>
      <c r="CX19" s="1100"/>
      <c r="CY19" s="1100"/>
      <c r="CZ19" s="1100"/>
      <c r="DA19" s="1100"/>
      <c r="DB19" s="1100"/>
      <c r="DC19" s="1100"/>
      <c r="DD19" s="1100"/>
      <c r="DE19" s="1100"/>
      <c r="DF19" s="1100"/>
      <c r="DG19" s="1100"/>
      <c r="DH19" s="1100"/>
      <c r="DI19" s="1100"/>
      <c r="DJ19" s="1100"/>
      <c r="DK19" s="1100"/>
      <c r="DL19" s="1100"/>
      <c r="DM19" s="1100"/>
      <c r="DN19" s="1100"/>
      <c r="DO19" s="1100"/>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GX19" s="13" t="s">
        <v>364</v>
      </c>
    </row>
    <row r="20" spans="1:206" s="33" customFormat="1" ht="35.1" customHeight="1">
      <c r="A20" s="1099" t="s">
        <v>1133</v>
      </c>
      <c r="B20" s="1099"/>
      <c r="C20" s="1099"/>
      <c r="D20" s="1099"/>
      <c r="E20" s="1099"/>
      <c r="F20" s="1099"/>
      <c r="G20" s="1099"/>
      <c r="H20" s="1099"/>
      <c r="I20" s="1099"/>
      <c r="J20" s="1099"/>
      <c r="K20" s="1099"/>
      <c r="L20" s="1099"/>
      <c r="M20" s="1099"/>
      <c r="N20" s="1099"/>
      <c r="O20" s="1099"/>
      <c r="P20" s="1099"/>
      <c r="Q20" s="1099"/>
      <c r="R20" s="1099"/>
      <c r="S20" s="1099"/>
      <c r="T20" s="1099"/>
      <c r="U20" s="1099"/>
      <c r="V20" s="1099"/>
      <c r="W20" s="1099"/>
      <c r="X20" s="1099"/>
      <c r="Y20" s="1099"/>
      <c r="Z20" s="1099"/>
      <c r="AA20" s="1099"/>
      <c r="AB20" s="1099"/>
      <c r="AC20" s="1099"/>
      <c r="AD20" s="1099"/>
      <c r="AE20" s="1099"/>
      <c r="AF20" s="1099"/>
      <c r="AG20" s="1099"/>
      <c r="AH20" s="1099"/>
      <c r="AI20" s="1099"/>
      <c r="AJ20" s="1099"/>
      <c r="AK20" s="1099"/>
      <c r="AL20" s="1099"/>
      <c r="AM20" s="1099"/>
      <c r="AN20" s="1099"/>
      <c r="AO20" s="1099"/>
      <c r="AP20" s="1099"/>
      <c r="AQ20" s="1099"/>
      <c r="AR20" s="1099"/>
      <c r="AS20" s="1099"/>
      <c r="AT20" s="1099"/>
      <c r="AU20" s="1099"/>
      <c r="AV20" s="1099"/>
      <c r="AW20" s="1099"/>
      <c r="AX20" s="1099"/>
      <c r="AY20" s="1099"/>
      <c r="AZ20" s="1099"/>
      <c r="BA20" s="1099"/>
      <c r="BB20" s="1099"/>
      <c r="BC20" s="1099"/>
      <c r="BD20" s="1099"/>
      <c r="BE20" s="1099"/>
      <c r="BF20" s="1099"/>
      <c r="BG20" s="1099"/>
      <c r="BH20" s="1099"/>
      <c r="BI20" s="1099"/>
      <c r="BJ20" s="1099"/>
      <c r="BK20" s="1099"/>
      <c r="BL20" s="1099"/>
      <c r="BM20" s="1099"/>
      <c r="BN20" s="1099"/>
      <c r="BO20" s="1099"/>
      <c r="BP20" s="1099"/>
      <c r="BQ20" s="1099"/>
      <c r="BR20" s="1099"/>
      <c r="BS20" s="1099"/>
      <c r="BT20" s="1099"/>
      <c r="BU20" s="1099"/>
      <c r="BV20" s="1099"/>
      <c r="BW20" s="1099"/>
      <c r="BX20" s="1099"/>
      <c r="BY20" s="1099"/>
      <c r="BZ20" s="1099"/>
      <c r="CA20" s="1099"/>
      <c r="CB20" s="1099"/>
      <c r="CC20" s="1099"/>
      <c r="CD20" s="1099"/>
      <c r="CE20" s="1099"/>
      <c r="CF20" s="1099"/>
      <c r="CG20" s="1099"/>
      <c r="CH20" s="1099"/>
      <c r="CI20" s="1099"/>
      <c r="CJ20" s="1099"/>
      <c r="CK20" s="1099"/>
      <c r="CL20" s="1099"/>
      <c r="CM20" s="1099"/>
      <c r="CN20" s="1099"/>
      <c r="CO20" s="1099"/>
      <c r="CP20" s="1099"/>
      <c r="CQ20" s="1099"/>
      <c r="CR20" s="1099"/>
      <c r="CS20" s="1099"/>
      <c r="CT20" s="1099"/>
      <c r="CU20" s="1099"/>
      <c r="CV20" s="1099"/>
      <c r="CW20" s="1099"/>
      <c r="CX20" s="1099"/>
      <c r="CY20" s="1099"/>
      <c r="CZ20" s="1099"/>
      <c r="DA20" s="1099"/>
      <c r="DB20" s="1099"/>
      <c r="DC20" s="1099"/>
      <c r="DD20" s="1099"/>
      <c r="DE20" s="1099"/>
      <c r="DF20" s="1099"/>
      <c r="DG20" s="1099"/>
      <c r="DH20" s="1099"/>
      <c r="DI20" s="1099"/>
      <c r="DJ20" s="1099"/>
      <c r="DK20" s="1099"/>
      <c r="DL20" s="1099"/>
      <c r="DM20" s="1099"/>
      <c r="DN20" s="1099"/>
      <c r="DO20" s="1099"/>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c r="FU20" s="35"/>
      <c r="FV20" s="35"/>
      <c r="FW20" s="35"/>
      <c r="FX20" s="35"/>
    </row>
    <row r="22" spans="1:206" s="381" customFormat="1" ht="14.25">
      <c r="A22" s="381" t="s">
        <v>294</v>
      </c>
      <c r="J22" s="382"/>
      <c r="K22" s="1085"/>
      <c r="L22" s="1085"/>
      <c r="M22" s="1085"/>
      <c r="N22" s="1085"/>
      <c r="O22" s="1085"/>
      <c r="P22" s="1085"/>
      <c r="Q22" s="1085"/>
      <c r="R22" s="1085"/>
      <c r="S22" s="1085"/>
      <c r="T22" s="1085"/>
      <c r="U22" s="1085"/>
      <c r="V22" s="1085"/>
      <c r="W22" s="1085"/>
      <c r="X22" s="1085"/>
      <c r="Y22" s="1085"/>
      <c r="Z22" s="1085"/>
      <c r="AA22" s="1085"/>
      <c r="AB22" s="1085"/>
      <c r="AC22" s="1085"/>
      <c r="AD22" s="1085"/>
      <c r="AE22" s="1085"/>
      <c r="AF22" s="1085"/>
      <c r="AG22" s="1085"/>
      <c r="AH22" s="1085"/>
      <c r="AI22" s="1085"/>
      <c r="AJ22" s="1085"/>
      <c r="AK22" s="1085"/>
      <c r="AL22" s="1085"/>
      <c r="AM22" s="1085"/>
      <c r="AN22" s="1085"/>
      <c r="AO22" s="1085"/>
      <c r="AP22" s="1085"/>
      <c r="AQ22" s="1085"/>
      <c r="AR22" s="1085"/>
      <c r="AS22" s="1085"/>
      <c r="AT22" s="1085"/>
      <c r="AU22" s="382"/>
      <c r="AV22" s="382"/>
      <c r="AZ22" s="382"/>
      <c r="BA22" s="1086"/>
      <c r="BB22" s="1086"/>
      <c r="BC22" s="1086"/>
      <c r="BD22" s="1086"/>
      <c r="BE22" s="1086"/>
      <c r="BF22" s="1086"/>
      <c r="BG22" s="1086"/>
      <c r="BH22" s="1086"/>
      <c r="BI22" s="1086"/>
      <c r="BJ22" s="1086"/>
      <c r="BK22" s="1086"/>
      <c r="BL22" s="1086"/>
      <c r="BM22" s="1086"/>
      <c r="BN22" s="1086"/>
      <c r="BO22" s="1086"/>
      <c r="BP22" s="1086"/>
      <c r="BQ22" s="1086"/>
      <c r="BR22" s="1086"/>
      <c r="BS22" s="1086"/>
      <c r="BT22" s="1086"/>
      <c r="BU22" s="1086"/>
      <c r="BV22" s="1086"/>
      <c r="BW22" s="1086"/>
      <c r="BX22" s="1086"/>
      <c r="BY22" s="1086"/>
      <c r="BZ22" s="1086"/>
      <c r="CA22" s="1086"/>
      <c r="CB22" s="1086"/>
      <c r="CC22" s="1086"/>
      <c r="CD22" s="1086"/>
      <c r="CE22" s="1086"/>
      <c r="CF22" s="1086"/>
      <c r="CG22" s="1086"/>
      <c r="CH22" s="1086"/>
      <c r="CL22" s="1086"/>
      <c r="CM22" s="1086"/>
      <c r="CN22" s="1086"/>
      <c r="CO22" s="1086"/>
      <c r="CP22" s="1086"/>
      <c r="CQ22" s="1086"/>
      <c r="CR22" s="1086"/>
      <c r="CS22" s="1086"/>
      <c r="CT22" s="1086"/>
      <c r="CU22" s="1086"/>
      <c r="CV22" s="1086"/>
      <c r="CW22" s="1086"/>
      <c r="CX22" s="1086"/>
      <c r="CY22" s="1086"/>
      <c r="CZ22" s="1086"/>
      <c r="DA22" s="1086"/>
      <c r="DB22" s="1086"/>
      <c r="DC22" s="1086"/>
      <c r="DD22" s="1086"/>
      <c r="DE22" s="1086"/>
      <c r="DF22" s="1086"/>
      <c r="DG22" s="1086"/>
      <c r="DH22" s="1086"/>
      <c r="DI22" s="1086"/>
      <c r="DJ22" s="1086"/>
      <c r="DK22" s="1086"/>
    </row>
    <row r="23" spans="1:206" s="378" customFormat="1" ht="12" customHeight="1">
      <c r="J23" s="379"/>
      <c r="K23" s="1083" t="s">
        <v>366</v>
      </c>
      <c r="L23" s="1083"/>
      <c r="M23" s="1083"/>
      <c r="N23" s="1083"/>
      <c r="O23" s="1083"/>
      <c r="P23" s="1083"/>
      <c r="Q23" s="1083"/>
      <c r="R23" s="1083"/>
      <c r="S23" s="1083"/>
      <c r="T23" s="1083"/>
      <c r="U23" s="1083"/>
      <c r="V23" s="1083"/>
      <c r="W23" s="1083"/>
      <c r="X23" s="1083"/>
      <c r="Y23" s="1083"/>
      <c r="Z23" s="1083"/>
      <c r="AA23" s="1083"/>
      <c r="AB23" s="1083"/>
      <c r="AC23" s="1083"/>
      <c r="AD23" s="1083"/>
      <c r="AE23" s="1083"/>
      <c r="AF23" s="1083"/>
      <c r="AG23" s="1083"/>
      <c r="AH23" s="1083"/>
      <c r="AI23" s="1083"/>
      <c r="AJ23" s="1083"/>
      <c r="AK23" s="1083"/>
      <c r="AL23" s="1083"/>
      <c r="AM23" s="1083"/>
      <c r="AN23" s="1083"/>
      <c r="AO23" s="1083"/>
      <c r="AP23" s="1083"/>
      <c r="AQ23" s="1083"/>
      <c r="AR23" s="1083"/>
      <c r="AS23" s="1083"/>
      <c r="AT23" s="1083"/>
      <c r="AU23" s="1082"/>
      <c r="AV23" s="1082"/>
      <c r="AZ23" s="1082" t="s">
        <v>367</v>
      </c>
      <c r="BA23" s="1082"/>
      <c r="BB23" s="1082"/>
      <c r="BC23" s="1082"/>
      <c r="BD23" s="1082"/>
      <c r="BE23" s="1082"/>
      <c r="BF23" s="1082"/>
      <c r="BG23" s="1082"/>
      <c r="BH23" s="1082"/>
      <c r="BI23" s="1082"/>
      <c r="BJ23" s="1082"/>
      <c r="BK23" s="1082"/>
      <c r="BL23" s="1082"/>
      <c r="BM23" s="1082"/>
      <c r="BN23" s="1082"/>
      <c r="BO23" s="1082"/>
      <c r="BP23" s="1082"/>
      <c r="BQ23" s="1082"/>
      <c r="BR23" s="1082"/>
      <c r="BS23" s="1082"/>
      <c r="BT23" s="1082"/>
      <c r="BU23" s="1082"/>
      <c r="BV23" s="1082"/>
      <c r="BW23" s="1082"/>
      <c r="BX23" s="1082"/>
      <c r="BY23" s="1082"/>
      <c r="BZ23" s="1082"/>
      <c r="CA23" s="1082"/>
      <c r="CB23" s="1082"/>
      <c r="CC23" s="1082"/>
      <c r="CD23" s="1082"/>
      <c r="CE23" s="1082"/>
      <c r="CF23" s="1082"/>
      <c r="CG23" s="1082"/>
      <c r="CL23" s="1083" t="s">
        <v>237</v>
      </c>
      <c r="CM23" s="1083"/>
      <c r="CN23" s="1083"/>
      <c r="CO23" s="1083"/>
      <c r="CP23" s="1083"/>
      <c r="CQ23" s="1083"/>
      <c r="CR23" s="1083"/>
      <c r="CS23" s="1083"/>
      <c r="CT23" s="1083"/>
      <c r="CU23" s="1083"/>
      <c r="CV23" s="1083"/>
      <c r="CW23" s="1083"/>
      <c r="CX23" s="1083"/>
      <c r="CY23" s="1083"/>
      <c r="CZ23" s="1083"/>
      <c r="DA23" s="1083"/>
      <c r="DB23" s="1083"/>
      <c r="DC23" s="1083"/>
      <c r="DD23" s="1083"/>
      <c r="DE23" s="1083"/>
      <c r="DF23" s="1083"/>
      <c r="DG23" s="1083"/>
      <c r="DH23" s="1083"/>
      <c r="DI23" s="1083"/>
      <c r="DJ23" s="1083"/>
      <c r="DK23" s="1083"/>
    </row>
    <row r="24" spans="1:206" s="381" customFormat="1" ht="19.5" customHeight="1">
      <c r="A24" s="381" t="s">
        <v>368</v>
      </c>
      <c r="J24" s="1086"/>
      <c r="K24" s="1086"/>
      <c r="L24" s="1086"/>
      <c r="M24" s="1086"/>
      <c r="N24" s="1086"/>
      <c r="O24" s="1086"/>
      <c r="P24" s="1086"/>
      <c r="Q24" s="1086"/>
      <c r="R24" s="1086"/>
      <c r="S24" s="1086"/>
      <c r="T24" s="1086"/>
      <c r="U24" s="1086"/>
      <c r="V24" s="1086"/>
      <c r="W24" s="1086"/>
      <c r="X24" s="1086"/>
      <c r="Y24" s="1086"/>
      <c r="Z24" s="1086"/>
      <c r="AA24" s="1086"/>
      <c r="AB24" s="1086"/>
      <c r="AC24" s="1086"/>
      <c r="AD24" s="1086"/>
      <c r="AE24" s="1086"/>
      <c r="AF24" s="1086"/>
      <c r="AG24" s="1086"/>
      <c r="AH24" s="1086"/>
      <c r="AI24" s="1086"/>
      <c r="AJ24" s="1086"/>
      <c r="AK24" s="1086"/>
      <c r="AL24" s="1086"/>
      <c r="AM24" s="1086"/>
      <c r="AN24" s="1086"/>
      <c r="AO24" s="1086"/>
      <c r="AP24" s="1086"/>
      <c r="AQ24" s="1086"/>
      <c r="AR24" s="1086"/>
      <c r="AS24" s="1086"/>
      <c r="AT24" s="1086"/>
      <c r="AU24" s="1086"/>
      <c r="AV24" s="1086"/>
      <c r="AW24" s="1086"/>
      <c r="AX24" s="1086"/>
      <c r="AY24" s="1086"/>
      <c r="AZ24" s="1086"/>
      <c r="BA24" s="1086"/>
      <c r="BB24" s="1086"/>
      <c r="BC24" s="1086"/>
      <c r="BD24" s="1086"/>
      <c r="BE24" s="1086"/>
      <c r="BF24" s="1086"/>
      <c r="BG24" s="1086"/>
      <c r="BH24" s="1086"/>
      <c r="BI24" s="1097"/>
      <c r="BJ24" s="1097"/>
      <c r="BK24" s="1097"/>
      <c r="BL24" s="1097"/>
      <c r="BM24" s="1097"/>
      <c r="BN24" s="1097"/>
      <c r="BO24" s="1097"/>
      <c r="BP24" s="1097"/>
      <c r="BQ24" s="1097"/>
      <c r="BR24" s="1097"/>
      <c r="BS24" s="1086"/>
      <c r="BT24" s="1086"/>
      <c r="BU24" s="1086"/>
      <c r="BV24" s="1086"/>
      <c r="BW24" s="1086"/>
      <c r="BX24" s="1086"/>
      <c r="BY24" s="1086"/>
      <c r="BZ24" s="1086"/>
      <c r="CA24" s="1086"/>
      <c r="CB24" s="1086"/>
      <c r="CC24" s="1086"/>
      <c r="CD24" s="1086"/>
      <c r="CE24" s="1086"/>
      <c r="CF24" s="1086"/>
      <c r="CG24" s="1086"/>
      <c r="CH24" s="1086"/>
      <c r="CL24" s="1098"/>
      <c r="CM24" s="1098"/>
      <c r="CN24" s="1098"/>
      <c r="CO24" s="1098"/>
      <c r="CP24" s="1098"/>
      <c r="CQ24" s="1098"/>
      <c r="CR24" s="1098"/>
      <c r="CS24" s="1098"/>
      <c r="CT24" s="1098"/>
      <c r="CU24" s="1098"/>
      <c r="CV24" s="1098"/>
      <c r="CW24" s="1098"/>
      <c r="CX24" s="1098"/>
      <c r="CY24" s="1098"/>
      <c r="CZ24" s="1098"/>
      <c r="DA24" s="1098"/>
      <c r="DB24" s="1098"/>
      <c r="DC24" s="1098"/>
      <c r="DD24" s="1098"/>
      <c r="DE24" s="1098"/>
      <c r="DF24" s="1098"/>
      <c r="DG24" s="1098"/>
      <c r="DH24" s="1098"/>
      <c r="DI24" s="1098"/>
      <c r="DJ24" s="1098"/>
      <c r="DK24" s="1098"/>
      <c r="DL24" s="1098"/>
      <c r="DM24" s="1098"/>
      <c r="DN24" s="1098"/>
      <c r="DO24" s="1098"/>
    </row>
    <row r="25" spans="1:206" s="378" customFormat="1" ht="10.5" customHeight="1">
      <c r="J25" s="1082" t="s">
        <v>369</v>
      </c>
      <c r="K25" s="1082"/>
      <c r="L25" s="1082"/>
      <c r="M25" s="1082"/>
      <c r="N25" s="1082"/>
      <c r="O25" s="1082"/>
      <c r="P25" s="1082"/>
      <c r="Q25" s="1082"/>
      <c r="R25" s="1082"/>
      <c r="S25" s="1082"/>
      <c r="T25" s="1082"/>
      <c r="U25" s="1082"/>
      <c r="V25" s="1082"/>
      <c r="W25" s="1082"/>
      <c r="X25" s="1082"/>
      <c r="Y25" s="1082"/>
      <c r="Z25" s="1082"/>
      <c r="AA25" s="1082"/>
      <c r="AB25" s="1082"/>
      <c r="AC25" s="1082"/>
      <c r="AD25" s="1082"/>
      <c r="AE25" s="1082"/>
      <c r="AF25" s="1082"/>
      <c r="AG25" s="1082"/>
      <c r="AH25" s="1082"/>
      <c r="AI25" s="1082"/>
      <c r="AJ25" s="1082"/>
      <c r="AK25" s="1082"/>
      <c r="AL25" s="1082"/>
      <c r="AM25" s="1082"/>
      <c r="AN25" s="1087" t="s">
        <v>238</v>
      </c>
      <c r="AO25" s="1087"/>
      <c r="AP25" s="1087"/>
      <c r="AQ25" s="1087"/>
      <c r="AR25" s="1087"/>
      <c r="AS25" s="1087"/>
      <c r="AT25" s="1087"/>
      <c r="AU25" s="1087"/>
      <c r="AV25" s="1087"/>
      <c r="AW25" s="1087"/>
      <c r="AX25" s="1087"/>
      <c r="AY25" s="1087"/>
      <c r="AZ25" s="1087"/>
      <c r="BA25" s="1087"/>
      <c r="BB25" s="1087"/>
      <c r="BC25" s="1083" t="s">
        <v>239</v>
      </c>
      <c r="BD25" s="1083"/>
      <c r="BE25" s="1083"/>
      <c r="BF25" s="1083"/>
      <c r="BG25" s="1083"/>
      <c r="BH25" s="1083"/>
      <c r="BI25" s="1083" t="s">
        <v>370</v>
      </c>
      <c r="BJ25" s="1083"/>
      <c r="BK25" s="1083"/>
      <c r="BL25" s="1083"/>
      <c r="BM25" s="1083"/>
      <c r="BN25" s="1083"/>
      <c r="BO25" s="1083"/>
      <c r="BP25" s="1083"/>
      <c r="BQ25" s="1083"/>
      <c r="BR25" s="1083"/>
      <c r="BS25" s="1083" t="s">
        <v>1176</v>
      </c>
      <c r="BT25" s="1083"/>
      <c r="BU25" s="1083"/>
      <c r="BV25" s="1083"/>
      <c r="BW25" s="1083"/>
      <c r="BX25" s="1083"/>
      <c r="BY25" s="1083"/>
      <c r="BZ25" s="1083"/>
      <c r="CA25" s="1083"/>
      <c r="CB25" s="1083"/>
      <c r="CC25" s="1083"/>
      <c r="CD25" s="1083"/>
      <c r="CE25" s="1083"/>
      <c r="CF25" s="1083"/>
      <c r="CG25" s="1083"/>
      <c r="CH25" s="1083"/>
      <c r="CL25" s="1082" t="s">
        <v>1175</v>
      </c>
      <c r="CM25" s="1082"/>
      <c r="CN25" s="1082"/>
      <c r="CO25" s="1082"/>
      <c r="CP25" s="1082"/>
      <c r="CQ25" s="1082"/>
      <c r="CR25" s="1082"/>
      <c r="CS25" s="1082"/>
      <c r="CT25" s="1082"/>
      <c r="CU25" s="1082"/>
      <c r="CV25" s="1082"/>
      <c r="CW25" s="1082"/>
      <c r="CX25" s="1082"/>
      <c r="CY25" s="1082"/>
      <c r="CZ25" s="1082"/>
      <c r="DA25" s="1082"/>
      <c r="DB25" s="1082"/>
      <c r="DC25" s="1082"/>
      <c r="DD25" s="1082"/>
      <c r="DE25" s="1082"/>
      <c r="DF25" s="1082"/>
      <c r="DG25" s="1082"/>
      <c r="DH25" s="1082"/>
      <c r="DI25" s="1082"/>
      <c r="DJ25" s="1082"/>
      <c r="DK25" s="1082"/>
      <c r="DL25" s="1082"/>
      <c r="DM25" s="1082"/>
      <c r="DN25" s="1082"/>
      <c r="DO25" s="1082"/>
      <c r="GV25" s="380" t="s">
        <v>257</v>
      </c>
    </row>
    <row r="27" spans="1:206" s="381" customFormat="1" ht="13.5" customHeight="1">
      <c r="A27" s="381" t="s">
        <v>371</v>
      </c>
      <c r="K27" s="1085"/>
      <c r="L27" s="1085"/>
      <c r="M27" s="1085"/>
      <c r="N27" s="1085"/>
      <c r="O27" s="1085"/>
      <c r="P27" s="1085"/>
      <c r="Q27" s="1085"/>
      <c r="R27" s="1085"/>
      <c r="S27" s="1085"/>
      <c r="T27" s="1085"/>
      <c r="U27" s="1085"/>
      <c r="V27" s="1085"/>
      <c r="W27" s="1085"/>
      <c r="X27" s="1085"/>
      <c r="Y27" s="1085"/>
      <c r="Z27" s="1085"/>
      <c r="AA27" s="1085"/>
      <c r="AB27" s="1085"/>
      <c r="AC27" s="1085"/>
      <c r="AD27" s="1085"/>
      <c r="AE27" s="1085"/>
      <c r="AF27" s="1085"/>
      <c r="AG27" s="1085"/>
      <c r="AH27" s="1085"/>
      <c r="AI27" s="1085"/>
      <c r="AJ27" s="1085"/>
      <c r="AK27" s="1085"/>
      <c r="AL27" s="1085"/>
      <c r="AM27" s="1085"/>
      <c r="AN27" s="1085"/>
      <c r="AO27" s="1085"/>
      <c r="AP27" s="1085"/>
      <c r="AQ27" s="1085"/>
      <c r="AR27" s="1085"/>
      <c r="AS27" s="1085"/>
      <c r="AT27" s="1085"/>
      <c r="AU27" s="382"/>
      <c r="AV27" s="382"/>
      <c r="AZ27" s="382"/>
      <c r="BA27" s="1086"/>
      <c r="BB27" s="1086"/>
      <c r="BC27" s="1086"/>
      <c r="BD27" s="1086"/>
      <c r="BE27" s="1086"/>
      <c r="BF27" s="1086"/>
      <c r="BG27" s="1086"/>
      <c r="BH27" s="1086"/>
      <c r="BI27" s="1086"/>
      <c r="BJ27" s="1086"/>
      <c r="BK27" s="1086"/>
      <c r="BL27" s="1086"/>
      <c r="BM27" s="1086"/>
      <c r="BN27" s="1086"/>
      <c r="BO27" s="1086"/>
      <c r="BP27" s="1086"/>
      <c r="BQ27" s="1086"/>
      <c r="BR27" s="1086"/>
      <c r="BS27" s="1086"/>
      <c r="BT27" s="1086"/>
      <c r="BU27" s="1086"/>
      <c r="BV27" s="1086"/>
      <c r="BW27" s="1086"/>
      <c r="BX27" s="1086"/>
      <c r="BY27" s="1086"/>
      <c r="BZ27" s="1086"/>
      <c r="CA27" s="1086"/>
      <c r="CB27" s="1086"/>
      <c r="CC27" s="1086"/>
      <c r="CD27" s="1086"/>
      <c r="CE27" s="1086"/>
      <c r="CF27" s="1086"/>
      <c r="CG27" s="1086"/>
      <c r="CH27" s="1086"/>
      <c r="CL27" s="1086"/>
      <c r="CM27" s="1086"/>
      <c r="CN27" s="1086"/>
      <c r="CO27" s="1086"/>
      <c r="CP27" s="1086"/>
      <c r="CQ27" s="1086"/>
      <c r="CR27" s="1086"/>
      <c r="CS27" s="1086"/>
      <c r="CT27" s="1086"/>
      <c r="CU27" s="1086"/>
      <c r="CV27" s="1086"/>
      <c r="CW27" s="1086"/>
      <c r="CX27" s="1086"/>
      <c r="CY27" s="1086"/>
      <c r="CZ27" s="1086"/>
      <c r="DA27" s="1086"/>
      <c r="DB27" s="1086"/>
      <c r="DC27" s="1086"/>
      <c r="DD27" s="1086"/>
      <c r="DE27" s="1086"/>
      <c r="DF27" s="1086"/>
      <c r="DG27" s="1086"/>
      <c r="DH27" s="1086"/>
      <c r="DI27" s="1086"/>
      <c r="DJ27" s="1086"/>
      <c r="DK27" s="1086"/>
      <c r="GV27" s="383" t="s">
        <v>260</v>
      </c>
    </row>
    <row r="28" spans="1:206" s="378" customFormat="1" ht="12" customHeight="1">
      <c r="J28" s="379"/>
      <c r="K28" s="1083" t="s">
        <v>366</v>
      </c>
      <c r="L28" s="1083"/>
      <c r="M28" s="1083"/>
      <c r="N28" s="1083"/>
      <c r="O28" s="1083"/>
      <c r="P28" s="1083"/>
      <c r="Q28" s="1083"/>
      <c r="R28" s="1083"/>
      <c r="S28" s="1083"/>
      <c r="T28" s="1083"/>
      <c r="U28" s="1083"/>
      <c r="V28" s="1083"/>
      <c r="W28" s="1083"/>
      <c r="X28" s="1083"/>
      <c r="Y28" s="1083"/>
      <c r="Z28" s="1083"/>
      <c r="AA28" s="1083"/>
      <c r="AB28" s="1083"/>
      <c r="AC28" s="1083"/>
      <c r="AD28" s="1083"/>
      <c r="AE28" s="1083"/>
      <c r="AF28" s="1083"/>
      <c r="AG28" s="1083"/>
      <c r="AH28" s="1083"/>
      <c r="AI28" s="1083"/>
      <c r="AJ28" s="1083"/>
      <c r="AK28" s="1083"/>
      <c r="AL28" s="1083"/>
      <c r="AM28" s="1083"/>
      <c r="AN28" s="1083"/>
      <c r="AO28" s="1083"/>
      <c r="AP28" s="1083"/>
      <c r="AQ28" s="1083"/>
      <c r="AR28" s="1083"/>
      <c r="AS28" s="1083"/>
      <c r="AT28" s="1083"/>
      <c r="AU28" s="1082"/>
      <c r="AV28" s="1082"/>
      <c r="AZ28" s="1082" t="s">
        <v>367</v>
      </c>
      <c r="BA28" s="1082"/>
      <c r="BB28" s="1082"/>
      <c r="BC28" s="1082"/>
      <c r="BD28" s="1082"/>
      <c r="BE28" s="1082"/>
      <c r="BF28" s="1082"/>
      <c r="BG28" s="1082"/>
      <c r="BH28" s="1082"/>
      <c r="BI28" s="1082"/>
      <c r="BJ28" s="1082"/>
      <c r="BK28" s="1082"/>
      <c r="BL28" s="1082"/>
      <c r="BM28" s="1082"/>
      <c r="BN28" s="1082"/>
      <c r="BO28" s="1082"/>
      <c r="BP28" s="1082"/>
      <c r="BQ28" s="1082"/>
      <c r="BR28" s="1082"/>
      <c r="BS28" s="1082"/>
      <c r="BT28" s="1082"/>
      <c r="BU28" s="1082"/>
      <c r="BV28" s="1082"/>
      <c r="BW28" s="1082"/>
      <c r="BX28" s="1082"/>
      <c r="BY28" s="1082"/>
      <c r="BZ28" s="1082"/>
      <c r="CA28" s="1082"/>
      <c r="CB28" s="1082"/>
      <c r="CC28" s="1082"/>
      <c r="CD28" s="1082"/>
      <c r="CE28" s="1082"/>
      <c r="CF28" s="1082"/>
      <c r="CG28" s="1082"/>
      <c r="CL28" s="1083" t="s">
        <v>237</v>
      </c>
      <c r="CM28" s="1083"/>
      <c r="CN28" s="1083"/>
      <c r="CO28" s="1083"/>
      <c r="CP28" s="1083"/>
      <c r="CQ28" s="1083"/>
      <c r="CR28" s="1083"/>
      <c r="CS28" s="1083"/>
      <c r="CT28" s="1083"/>
      <c r="CU28" s="1083"/>
      <c r="CV28" s="1083"/>
      <c r="CW28" s="1083"/>
      <c r="CX28" s="1083"/>
      <c r="CY28" s="1083"/>
      <c r="CZ28" s="1083"/>
      <c r="DA28" s="1083"/>
      <c r="DB28" s="1083"/>
      <c r="DC28" s="1083"/>
      <c r="DD28" s="1083"/>
      <c r="DE28" s="1083"/>
      <c r="DF28" s="1083"/>
      <c r="DG28" s="1083"/>
      <c r="DH28" s="1083"/>
      <c r="DI28" s="1083"/>
      <c r="DJ28" s="1083"/>
      <c r="DK28" s="1083"/>
    </row>
    <row r="29" spans="1:206" ht="18" customHeight="1">
      <c r="A29" t="s">
        <v>368</v>
      </c>
      <c r="J29" s="1095" t="s">
        <v>221</v>
      </c>
      <c r="K29" s="1095"/>
      <c r="L29" s="1095"/>
      <c r="M29" s="1095"/>
      <c r="N29" s="1095"/>
      <c r="O29" s="1095"/>
      <c r="P29" s="1095"/>
      <c r="Q29" s="1095"/>
      <c r="R29" s="1095"/>
      <c r="S29" s="1095"/>
      <c r="T29" s="1095"/>
      <c r="U29" s="1095"/>
      <c r="V29" s="1095"/>
      <c r="W29" s="1095"/>
      <c r="X29" s="1095"/>
      <c r="Y29" s="1095"/>
      <c r="Z29" s="1095"/>
      <c r="AA29" s="1095"/>
      <c r="AB29" s="1095"/>
      <c r="AC29" s="1095"/>
      <c r="AD29" s="1095"/>
      <c r="AE29" s="1095"/>
      <c r="AF29" s="1095"/>
      <c r="AG29" s="1095"/>
      <c r="AH29" s="1095"/>
      <c r="AI29" s="1095"/>
      <c r="AJ29" s="1095"/>
      <c r="AK29" s="1095"/>
      <c r="AL29" s="1095"/>
      <c r="AM29" s="1095"/>
      <c r="AN29" s="1096"/>
      <c r="AO29" s="1096"/>
      <c r="AP29" s="1096"/>
      <c r="AQ29" s="1096"/>
      <c r="AR29" s="1096"/>
      <c r="AS29" s="1096"/>
      <c r="AT29" s="1096"/>
      <c r="AU29" s="1096"/>
      <c r="AV29" s="1096"/>
      <c r="AW29" s="1096"/>
      <c r="AX29" s="1096"/>
      <c r="AY29" s="1096"/>
      <c r="AZ29" s="1096"/>
      <c r="BA29" s="1096"/>
      <c r="BB29" s="1096"/>
      <c r="BC29" s="1096"/>
      <c r="BD29" s="1096"/>
      <c r="BE29" s="1096"/>
      <c r="BF29" s="1096"/>
      <c r="BG29" s="1096"/>
      <c r="BH29" s="1096"/>
      <c r="BI29" s="1096"/>
      <c r="BJ29" s="1096"/>
      <c r="BK29" s="1096"/>
      <c r="BL29" s="1096"/>
      <c r="BM29" s="1096"/>
      <c r="BN29" s="1096"/>
      <c r="BO29" s="1096"/>
      <c r="BP29" s="1096"/>
      <c r="BQ29" s="1096"/>
      <c r="BR29" s="1096"/>
      <c r="BS29" s="1084"/>
      <c r="BT29" s="1084"/>
      <c r="BU29" s="1084"/>
      <c r="BV29" s="1084"/>
      <c r="BW29" s="1084"/>
      <c r="BX29" s="1084"/>
      <c r="BY29" s="1084"/>
      <c r="BZ29" s="1084"/>
      <c r="CA29" s="1084"/>
      <c r="CB29" s="1084"/>
      <c r="CC29" s="1084"/>
      <c r="CD29" s="1084"/>
      <c r="CE29" s="1084"/>
      <c r="CF29" s="1084"/>
      <c r="CG29" s="1084"/>
      <c r="CH29" s="1084"/>
      <c r="CL29" s="1084" t="s">
        <v>221</v>
      </c>
      <c r="CM29" s="1084"/>
      <c r="CN29" s="1084"/>
      <c r="CO29" s="1084"/>
      <c r="CP29" s="1084"/>
      <c r="CQ29" s="1084"/>
      <c r="CR29" s="1084"/>
      <c r="CS29" s="1084"/>
      <c r="CT29" s="1084"/>
      <c r="CU29" s="1084"/>
      <c r="CV29" s="1084"/>
      <c r="CW29" s="1084"/>
      <c r="CX29" s="1084"/>
      <c r="CY29" s="1084"/>
      <c r="CZ29" s="1084"/>
      <c r="DA29" s="1084"/>
      <c r="DB29" s="1084"/>
      <c r="DC29" s="1084"/>
      <c r="DD29" s="1084"/>
      <c r="DE29" s="1084"/>
      <c r="DF29" s="1084"/>
      <c r="DG29" s="1084"/>
      <c r="DH29" s="1084"/>
      <c r="DI29" s="1084"/>
      <c r="DJ29" s="1084"/>
      <c r="DK29" s="1084"/>
      <c r="DL29" s="1084"/>
      <c r="DM29" s="1084"/>
      <c r="DN29" s="1084"/>
      <c r="DO29" s="1084"/>
    </row>
    <row r="30" spans="1:206" s="378" customFormat="1" ht="10.5" customHeight="1">
      <c r="J30" s="1082" t="s">
        <v>369</v>
      </c>
      <c r="K30" s="1082"/>
      <c r="L30" s="1082"/>
      <c r="M30" s="1082"/>
      <c r="N30" s="1082"/>
      <c r="O30" s="1082"/>
      <c r="P30" s="1082"/>
      <c r="Q30" s="1082"/>
      <c r="R30" s="1082"/>
      <c r="S30" s="1082"/>
      <c r="T30" s="1082"/>
      <c r="U30" s="1082"/>
      <c r="V30" s="1082"/>
      <c r="W30" s="1082"/>
      <c r="X30" s="1082"/>
      <c r="Y30" s="1082"/>
      <c r="Z30" s="1082"/>
      <c r="AA30" s="1082"/>
      <c r="AB30" s="1082"/>
      <c r="AC30" s="1082"/>
      <c r="AD30" s="1082"/>
      <c r="AE30" s="1082"/>
      <c r="AF30" s="1082"/>
      <c r="AG30" s="1082"/>
      <c r="AH30" s="1082"/>
      <c r="AI30" s="1082"/>
      <c r="AJ30" s="1082"/>
      <c r="AK30" s="1082"/>
      <c r="AL30" s="1082"/>
      <c r="AM30" s="1082"/>
      <c r="AN30" s="1087" t="s">
        <v>238</v>
      </c>
      <c r="AO30" s="1087"/>
      <c r="AP30" s="1087"/>
      <c r="AQ30" s="1087"/>
      <c r="AR30" s="1087"/>
      <c r="AS30" s="1087"/>
      <c r="AT30" s="1087"/>
      <c r="AU30" s="1087"/>
      <c r="AV30" s="1087"/>
      <c r="AW30" s="1087"/>
      <c r="AX30" s="1087"/>
      <c r="AY30" s="1087"/>
      <c r="AZ30" s="1087"/>
      <c r="BA30" s="1087"/>
      <c r="BB30" s="1087"/>
      <c r="BC30" s="1083" t="s">
        <v>239</v>
      </c>
      <c r="BD30" s="1083"/>
      <c r="BE30" s="1083"/>
      <c r="BF30" s="1083"/>
      <c r="BG30" s="1083"/>
      <c r="BH30" s="1083"/>
      <c r="BI30" s="1083" t="s">
        <v>370</v>
      </c>
      <c r="BJ30" s="1083"/>
      <c r="BK30" s="1083"/>
      <c r="BL30" s="1083"/>
      <c r="BM30" s="1083"/>
      <c r="BN30" s="1083"/>
      <c r="BO30" s="1083"/>
      <c r="BP30" s="1083"/>
      <c r="BQ30" s="1083"/>
      <c r="BR30" s="1083"/>
      <c r="BS30" s="1083" t="s">
        <v>1176</v>
      </c>
      <c r="BT30" s="1083"/>
      <c r="BU30" s="1083"/>
      <c r="BV30" s="1083"/>
      <c r="BW30" s="1083"/>
      <c r="BX30" s="1083"/>
      <c r="BY30" s="1083"/>
      <c r="BZ30" s="1083"/>
      <c r="CA30" s="1083"/>
      <c r="CB30" s="1083"/>
      <c r="CC30" s="1083"/>
      <c r="CD30" s="1083"/>
      <c r="CE30" s="1083"/>
      <c r="CF30" s="1083"/>
      <c r="CG30" s="1083"/>
      <c r="CH30" s="1083"/>
      <c r="CL30" s="1082" t="s">
        <v>1175</v>
      </c>
      <c r="CM30" s="1082"/>
      <c r="CN30" s="1082"/>
      <c r="CO30" s="1082"/>
      <c r="CP30" s="1082"/>
      <c r="CQ30" s="1082"/>
      <c r="CR30" s="1082"/>
      <c r="CS30" s="1082"/>
      <c r="CT30" s="1082"/>
      <c r="CU30" s="1082"/>
      <c r="CV30" s="1082"/>
      <c r="CW30" s="1082"/>
      <c r="CX30" s="1082"/>
      <c r="CY30" s="1082"/>
      <c r="CZ30" s="1082"/>
      <c r="DA30" s="1082"/>
      <c r="DB30" s="1082"/>
      <c r="DC30" s="1082"/>
      <c r="DD30" s="1082"/>
      <c r="DE30" s="1082"/>
      <c r="DF30" s="1082"/>
      <c r="DG30" s="1082"/>
      <c r="DH30" s="1082"/>
      <c r="DI30" s="1082"/>
      <c r="DJ30" s="1082"/>
      <c r="DK30" s="1082"/>
      <c r="DL30" s="1082"/>
      <c r="DM30" s="1082"/>
      <c r="DN30" s="1082"/>
      <c r="DO30" s="1082"/>
      <c r="GV30" s="380" t="s">
        <v>257</v>
      </c>
    </row>
    <row r="31" spans="1:206">
      <c r="A31" s="45" t="s">
        <v>676</v>
      </c>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1094"/>
      <c r="AK31" s="1094"/>
      <c r="AL31" s="1094"/>
      <c r="AM31" s="1094"/>
      <c r="AN31" s="1094"/>
      <c r="AO31" s="1094"/>
      <c r="AP31" s="1094"/>
      <c r="AQ31" s="1094"/>
      <c r="AR31" s="1094"/>
      <c r="AS31" s="1094"/>
      <c r="AT31" s="1094"/>
      <c r="AU31" s="1094"/>
      <c r="AV31" s="1094"/>
      <c r="AW31" s="1094"/>
      <c r="AX31" s="1094"/>
      <c r="AY31" s="1094"/>
      <c r="AZ31" s="1094"/>
      <c r="BA31" s="1094"/>
      <c r="BB31" s="1094"/>
      <c r="BC31" s="1094"/>
      <c r="BD31" s="1094"/>
      <c r="BE31" s="1094"/>
      <c r="BF31" s="1094"/>
      <c r="BG31" s="1094"/>
      <c r="BH31" s="1094"/>
      <c r="BI31" s="1094"/>
      <c r="BJ31" s="1094"/>
      <c r="BK31" s="1094"/>
      <c r="BL31" s="1094"/>
      <c r="BM31" s="1094"/>
      <c r="BN31" s="1094"/>
      <c r="BO31" s="1094"/>
      <c r="BP31" s="1094"/>
      <c r="BQ31" s="1094"/>
      <c r="BR31" s="1094"/>
      <c r="BS31" s="1094"/>
      <c r="BT31" s="1094"/>
      <c r="BU31" s="1094"/>
      <c r="BV31" s="1094"/>
      <c r="BW31" s="1094"/>
      <c r="BX31" s="1094"/>
      <c r="BY31" s="49"/>
      <c r="BZ31" s="49"/>
      <c r="CA31" s="49"/>
      <c r="CB31" s="49"/>
      <c r="CC31" s="1084"/>
      <c r="CD31" s="1084"/>
      <c r="CE31" s="1084"/>
      <c r="CF31" s="1084"/>
      <c r="CG31" s="1084"/>
      <c r="CH31" s="1084"/>
      <c r="CI31" s="1084"/>
      <c r="CJ31" s="1084"/>
      <c r="CK31" s="1084"/>
      <c r="CL31" s="1084"/>
      <c r="CM31" s="1084"/>
      <c r="CN31" s="1084"/>
      <c r="CO31" s="1084"/>
      <c r="CP31" s="1084"/>
      <c r="CQ31" s="1084"/>
      <c r="CR31" s="1084"/>
      <c r="CS31" s="1084"/>
      <c r="CT31" s="1084"/>
      <c r="CU31" s="1084"/>
      <c r="CV31" s="1084"/>
      <c r="CW31" s="1084"/>
      <c r="CX31" s="1084"/>
      <c r="CY31" s="1084"/>
      <c r="CZ31" s="1084"/>
      <c r="DA31" s="1084"/>
      <c r="DB31" s="1084"/>
      <c r="DC31" s="1084"/>
      <c r="DD31" s="1084"/>
      <c r="DE31" s="1084"/>
      <c r="DF31" s="1084"/>
      <c r="DG31" s="1084"/>
      <c r="DH31" s="1084"/>
      <c r="DI31" s="1084"/>
      <c r="DJ31" s="1084"/>
      <c r="DK31" s="1084"/>
      <c r="DL31" s="49"/>
      <c r="DM31" s="49"/>
      <c r="DN31" s="49"/>
      <c r="DO31" s="49"/>
    </row>
    <row r="32" spans="1:206" s="385" customFormat="1" ht="12">
      <c r="J32" s="386"/>
      <c r="K32" s="386"/>
      <c r="L32" s="386"/>
      <c r="M32" s="386"/>
      <c r="N32" s="386"/>
      <c r="O32" s="386"/>
      <c r="P32" s="386"/>
      <c r="Q32" s="386"/>
      <c r="R32" s="386"/>
      <c r="S32" s="386"/>
      <c r="T32" s="386"/>
      <c r="U32" s="386"/>
      <c r="V32" s="386"/>
      <c r="W32" s="386"/>
      <c r="X32" s="386"/>
      <c r="Y32" s="386"/>
      <c r="Z32" s="386"/>
      <c r="AA32" s="386"/>
      <c r="AB32" s="386"/>
      <c r="AC32" s="386"/>
      <c r="AD32" s="386"/>
      <c r="AE32" s="386"/>
      <c r="AF32" s="386"/>
      <c r="AG32" s="386"/>
      <c r="AH32" s="386"/>
      <c r="AI32" s="386"/>
      <c r="AJ32" s="386"/>
      <c r="AK32" s="1093" t="s">
        <v>372</v>
      </c>
      <c r="AL32" s="1093"/>
      <c r="AM32" s="1093"/>
      <c r="AN32" s="1093"/>
      <c r="AO32" s="1093"/>
      <c r="AP32" s="1093"/>
      <c r="AQ32" s="1093"/>
      <c r="AR32" s="1093"/>
      <c r="AS32" s="1093"/>
      <c r="AT32" s="1093"/>
      <c r="AU32" s="1093"/>
      <c r="AV32" s="1093"/>
      <c r="AW32" s="1093"/>
      <c r="AX32" s="1093"/>
      <c r="AY32" s="1093"/>
      <c r="AZ32" s="1093"/>
      <c r="BA32" s="1093"/>
      <c r="BB32" s="1093"/>
      <c r="BC32" s="1093"/>
      <c r="BD32" s="1093"/>
      <c r="BE32" s="1093"/>
      <c r="BF32" s="1093"/>
      <c r="BG32" s="1093"/>
      <c r="BH32" s="1093"/>
      <c r="BI32" s="1093"/>
      <c r="BJ32" s="1093"/>
      <c r="BK32" s="1093"/>
      <c r="BL32" s="1093"/>
      <c r="BM32" s="1093"/>
      <c r="BN32" s="1093"/>
      <c r="BO32" s="1093"/>
      <c r="BP32" s="1093"/>
      <c r="BQ32" s="1093"/>
      <c r="BR32" s="1093"/>
      <c r="BS32" s="1093"/>
      <c r="BT32" s="1093"/>
      <c r="BU32" s="1093"/>
      <c r="BV32" s="1093"/>
      <c r="BW32" s="1093"/>
      <c r="BX32" s="387"/>
      <c r="BY32" s="387"/>
      <c r="BZ32" s="387"/>
      <c r="CA32" s="387"/>
      <c r="CB32" s="387"/>
      <c r="CC32" s="387"/>
      <c r="CD32" s="1089" t="s">
        <v>677</v>
      </c>
      <c r="CE32" s="1089"/>
      <c r="CF32" s="1089"/>
      <c r="CG32" s="1089"/>
      <c r="CH32" s="1089"/>
      <c r="CI32" s="1089"/>
      <c r="CJ32" s="1089"/>
      <c r="CK32" s="1089"/>
      <c r="CL32" s="1089"/>
      <c r="CM32" s="1089"/>
      <c r="CN32" s="1089"/>
      <c r="CO32" s="1089"/>
      <c r="CP32" s="1089"/>
      <c r="CQ32" s="1089"/>
      <c r="CR32" s="1089"/>
      <c r="CS32" s="1089"/>
      <c r="CT32" s="1089"/>
      <c r="CU32" s="1089"/>
      <c r="CV32" s="1089"/>
      <c r="CW32" s="1089"/>
      <c r="CX32" s="1089"/>
      <c r="CY32" s="1089"/>
      <c r="CZ32" s="1089"/>
      <c r="DA32" s="1089"/>
      <c r="DB32" s="1089"/>
      <c r="DC32" s="1089"/>
      <c r="DD32" s="1089"/>
      <c r="DE32" s="1089"/>
      <c r="DF32" s="1089"/>
      <c r="DG32" s="1089"/>
      <c r="DH32" s="1089"/>
      <c r="DI32" s="1089"/>
      <c r="DJ32" s="1089"/>
      <c r="DK32" s="1089"/>
      <c r="DL32" s="387"/>
      <c r="DM32" s="387"/>
      <c r="DN32" s="387"/>
      <c r="DO32" s="387"/>
    </row>
    <row r="33" spans="1:204">
      <c r="J33" s="75"/>
      <c r="K33" s="75"/>
      <c r="L33" s="75"/>
      <c r="M33" s="75"/>
      <c r="N33" s="75"/>
      <c r="O33" s="75"/>
      <c r="P33" s="75"/>
      <c r="Q33" s="75"/>
      <c r="R33" s="75"/>
      <c r="S33" s="75"/>
      <c r="T33" s="75"/>
      <c r="U33" s="75"/>
      <c r="V33" s="75"/>
      <c r="W33" s="75"/>
      <c r="X33" s="75"/>
      <c r="Y33" s="75"/>
      <c r="Z33" s="76"/>
      <c r="AA33" s="76"/>
      <c r="AB33" s="76"/>
      <c r="AC33" s="76"/>
      <c r="AD33" s="76"/>
      <c r="AE33" s="76"/>
      <c r="AF33" s="76"/>
      <c r="AG33" s="76"/>
      <c r="AH33" s="76"/>
      <c r="AI33" s="76"/>
      <c r="AJ33" s="76"/>
      <c r="AK33" s="76"/>
      <c r="AL33" s="76"/>
      <c r="AM33" s="76"/>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c r="BQ33" s="77"/>
      <c r="BR33" s="77"/>
      <c r="BS33" s="77"/>
      <c r="BT33" s="77"/>
      <c r="BU33" s="77"/>
      <c r="BV33" s="77"/>
      <c r="BW33" s="77"/>
      <c r="BX33" s="49"/>
      <c r="BY33" s="49"/>
      <c r="BZ33" s="49"/>
      <c r="CA33" s="49"/>
      <c r="CB33" s="49"/>
      <c r="CC33" s="49"/>
      <c r="CD33" s="77"/>
      <c r="CE33" s="77"/>
      <c r="CF33" s="77"/>
      <c r="CG33" s="77"/>
      <c r="CH33" s="77"/>
      <c r="CI33" s="77"/>
      <c r="CJ33" s="77"/>
      <c r="CK33" s="77"/>
      <c r="CL33" s="77"/>
      <c r="CM33" s="77"/>
      <c r="CN33" s="77"/>
      <c r="CO33" s="77"/>
      <c r="CP33" s="77"/>
      <c r="CQ33" s="77"/>
      <c r="CR33" s="77"/>
      <c r="CS33" s="77"/>
      <c r="CT33" s="77"/>
      <c r="CU33" s="77"/>
      <c r="CV33" s="77"/>
      <c r="CW33" s="77"/>
      <c r="CX33" s="77"/>
      <c r="CY33" s="77"/>
      <c r="CZ33" s="77"/>
      <c r="DA33" s="77"/>
      <c r="DB33" s="77"/>
      <c r="DC33" s="77"/>
      <c r="DD33" s="77"/>
      <c r="DE33" s="77"/>
      <c r="DF33" s="77"/>
      <c r="DG33" s="77"/>
      <c r="DH33" s="77"/>
      <c r="DI33" s="77"/>
      <c r="DJ33" s="77"/>
      <c r="DK33" s="77"/>
      <c r="DL33" s="49"/>
      <c r="DM33" s="49"/>
      <c r="DN33" s="49"/>
      <c r="DO33" s="49"/>
    </row>
    <row r="34" spans="1:204">
      <c r="A34" s="45" t="s">
        <v>373</v>
      </c>
      <c r="J34" s="75"/>
      <c r="K34" s="75"/>
      <c r="L34" s="75"/>
      <c r="M34" s="75"/>
      <c r="N34" s="75"/>
      <c r="O34" s="75"/>
      <c r="P34" s="75"/>
      <c r="Q34" s="75"/>
      <c r="R34" s="75"/>
      <c r="S34" s="75"/>
      <c r="T34" s="75"/>
      <c r="U34" s="75"/>
      <c r="V34" s="75"/>
      <c r="W34" s="75"/>
      <c r="X34" s="75"/>
      <c r="Y34" s="75"/>
      <c r="Z34" s="76"/>
      <c r="AA34" s="76"/>
      <c r="AB34" s="76"/>
      <c r="AC34" s="76"/>
      <c r="AD34" s="1090"/>
      <c r="AE34" s="1090"/>
      <c r="AF34" s="1090"/>
      <c r="AG34" s="1090"/>
      <c r="AH34" s="1090"/>
      <c r="AI34" s="1090"/>
      <c r="AJ34" s="1090"/>
      <c r="AK34" s="1090"/>
      <c r="AL34" s="1090"/>
      <c r="AM34" s="1090"/>
      <c r="AN34" s="1090"/>
      <c r="AO34" s="1090"/>
      <c r="AP34" s="1090"/>
      <c r="AQ34" s="1090"/>
      <c r="AR34" s="1090"/>
      <c r="AS34" s="1090"/>
      <c r="AT34" s="1090"/>
      <c r="AU34" s="1090"/>
      <c r="AV34" s="1090"/>
      <c r="AW34" s="1090"/>
      <c r="AX34" s="1090"/>
      <c r="AY34" s="1090"/>
      <c r="AZ34" s="1090"/>
      <c r="BA34" s="1090"/>
      <c r="BB34" s="1090"/>
      <c r="BC34" s="1090"/>
      <c r="BD34" s="1090"/>
      <c r="BE34" s="1090"/>
      <c r="BF34" s="1090"/>
      <c r="BG34" s="1090"/>
      <c r="BH34" s="1090"/>
      <c r="BI34" s="1090"/>
      <c r="BJ34" s="1090"/>
      <c r="BK34" s="1090"/>
      <c r="BL34" s="1090"/>
      <c r="BM34" s="1090"/>
      <c r="BN34" s="1090"/>
      <c r="BO34" s="77"/>
      <c r="BP34" s="77"/>
      <c r="BQ34" s="77"/>
      <c r="BR34" s="77"/>
      <c r="BS34" s="77"/>
      <c r="BT34" s="77"/>
      <c r="BU34" s="77"/>
      <c r="BV34" s="77"/>
      <c r="BW34" s="77"/>
      <c r="BX34" s="49"/>
      <c r="BY34" s="49"/>
      <c r="BZ34" s="49"/>
      <c r="CA34" s="49"/>
      <c r="CB34" s="1084"/>
      <c r="CC34" s="1084"/>
      <c r="CD34" s="1084"/>
      <c r="CE34" s="1084"/>
      <c r="CF34" s="1084"/>
      <c r="CG34" s="1084"/>
      <c r="CH34" s="1084"/>
      <c r="CI34" s="1084"/>
      <c r="CJ34" s="1084"/>
      <c r="CK34" s="1084"/>
      <c r="CL34" s="1084"/>
      <c r="CM34" s="1084"/>
      <c r="CN34" s="1084"/>
      <c r="CO34" s="1084"/>
      <c r="CP34" s="1084"/>
      <c r="CQ34" s="1084"/>
      <c r="CR34" s="1084"/>
      <c r="CS34" s="1084"/>
      <c r="CT34" s="1084"/>
      <c r="CU34" s="1084"/>
      <c r="CV34" s="1084"/>
      <c r="CW34" s="1084"/>
      <c r="CX34" s="1084"/>
      <c r="CY34" s="1084"/>
      <c r="CZ34" s="1084"/>
      <c r="DA34" s="1084"/>
      <c r="DB34" s="1084"/>
      <c r="DC34" s="1084"/>
      <c r="DD34" s="1084"/>
      <c r="DE34" s="1084"/>
      <c r="DF34" s="1084"/>
      <c r="DG34" s="1084"/>
      <c r="DH34" s="1084"/>
      <c r="DI34" s="1084"/>
      <c r="DJ34" s="1084"/>
      <c r="DK34" s="77"/>
      <c r="DL34" s="49"/>
      <c r="DM34" s="49"/>
      <c r="DN34" s="49"/>
      <c r="DO34" s="49"/>
    </row>
    <row r="35" spans="1:204" s="385" customFormat="1" thickBot="1">
      <c r="J35" s="386"/>
      <c r="K35" s="386"/>
      <c r="L35" s="386"/>
      <c r="M35" s="386"/>
      <c r="N35" s="386"/>
      <c r="O35" s="386"/>
      <c r="P35" s="386"/>
      <c r="Q35" s="386"/>
      <c r="R35" s="386"/>
      <c r="S35" s="386"/>
      <c r="T35" s="386"/>
      <c r="U35" s="386"/>
      <c r="V35" s="386"/>
      <c r="W35" s="386"/>
      <c r="X35" s="386"/>
      <c r="Y35" s="386"/>
      <c r="Z35" s="386"/>
      <c r="AA35" s="386"/>
      <c r="AB35" s="386"/>
      <c r="AC35" s="386"/>
      <c r="AD35" s="384"/>
      <c r="AE35" s="384"/>
      <c r="AF35" s="1089" t="s">
        <v>678</v>
      </c>
      <c r="AG35" s="1089"/>
      <c r="AH35" s="1089"/>
      <c r="AI35" s="1089"/>
      <c r="AJ35" s="1089"/>
      <c r="AK35" s="1089"/>
      <c r="AL35" s="1089"/>
      <c r="AM35" s="1089"/>
      <c r="AN35" s="1089"/>
      <c r="AO35" s="1089"/>
      <c r="AP35" s="1089"/>
      <c r="AQ35" s="1089"/>
      <c r="AR35" s="1089"/>
      <c r="AS35" s="1089"/>
      <c r="AT35" s="1089"/>
      <c r="AU35" s="1089"/>
      <c r="AV35" s="1089"/>
      <c r="AW35" s="1089"/>
      <c r="AX35" s="1089"/>
      <c r="AY35" s="1089"/>
      <c r="AZ35" s="1089"/>
      <c r="BA35" s="1089"/>
      <c r="BB35" s="1089"/>
      <c r="BC35" s="1089"/>
      <c r="BD35" s="1089"/>
      <c r="BE35" s="1089"/>
      <c r="BF35" s="1089"/>
      <c r="BG35" s="1089"/>
      <c r="BH35" s="1089"/>
      <c r="BI35" s="1089"/>
      <c r="BJ35" s="1089"/>
      <c r="BK35" s="1089"/>
      <c r="BL35" s="1089"/>
      <c r="BM35" s="1089"/>
      <c r="BN35" s="387"/>
      <c r="BO35" s="384"/>
      <c r="BP35" s="384"/>
      <c r="BQ35" s="384"/>
      <c r="BR35" s="384"/>
      <c r="BS35" s="384"/>
      <c r="BT35" s="384"/>
      <c r="BU35" s="384"/>
      <c r="BV35" s="384"/>
      <c r="BW35" s="384"/>
      <c r="BX35" s="387"/>
      <c r="BY35" s="387"/>
      <c r="BZ35" s="387"/>
      <c r="CA35" s="387"/>
      <c r="CB35" s="387"/>
      <c r="CC35" s="1089" t="s">
        <v>677</v>
      </c>
      <c r="CD35" s="1089"/>
      <c r="CE35" s="1089"/>
      <c r="CF35" s="1089"/>
      <c r="CG35" s="1089"/>
      <c r="CH35" s="1089"/>
      <c r="CI35" s="1089"/>
      <c r="CJ35" s="1089"/>
      <c r="CK35" s="1089"/>
      <c r="CL35" s="1089"/>
      <c r="CM35" s="1089"/>
      <c r="CN35" s="1089"/>
      <c r="CO35" s="1089"/>
      <c r="CP35" s="1089"/>
      <c r="CQ35" s="1089"/>
      <c r="CR35" s="1089"/>
      <c r="CS35" s="1089"/>
      <c r="CT35" s="1089"/>
      <c r="CU35" s="1089"/>
      <c r="CV35" s="1089"/>
      <c r="CW35" s="1089"/>
      <c r="CX35" s="1089"/>
      <c r="CY35" s="1089"/>
      <c r="CZ35" s="1089"/>
      <c r="DA35" s="1089"/>
      <c r="DB35" s="1089"/>
      <c r="DC35" s="1089"/>
      <c r="DD35" s="1089"/>
      <c r="DE35" s="1089"/>
      <c r="DF35" s="1089"/>
      <c r="DG35" s="1089"/>
      <c r="DH35" s="1089"/>
      <c r="DI35" s="1089"/>
      <c r="DJ35" s="1089"/>
      <c r="DK35" s="384"/>
      <c r="DL35" s="387"/>
      <c r="DM35" s="387"/>
      <c r="DN35" s="387"/>
      <c r="DO35" s="387"/>
    </row>
    <row r="36" spans="1:204" ht="1.5" customHeight="1">
      <c r="A36" s="80"/>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1"/>
      <c r="CD36" s="81"/>
      <c r="CE36" s="81"/>
      <c r="CF36" s="81"/>
      <c r="CG36" s="81"/>
      <c r="CH36" s="81"/>
      <c r="CI36" s="81"/>
      <c r="CJ36" s="81"/>
      <c r="CK36" s="81"/>
      <c r="CL36" s="81"/>
      <c r="CM36" s="81"/>
      <c r="CN36" s="81"/>
      <c r="CO36" s="81"/>
      <c r="CP36" s="81"/>
      <c r="CQ36" s="81"/>
      <c r="CR36" s="81"/>
      <c r="CS36" s="81"/>
      <c r="CT36" s="81"/>
      <c r="CU36" s="81"/>
      <c r="CV36" s="81"/>
      <c r="CW36" s="81"/>
      <c r="CX36" s="81"/>
      <c r="CY36" s="81"/>
      <c r="CZ36" s="81"/>
      <c r="DA36" s="81"/>
      <c r="DB36" s="81"/>
      <c r="DC36" s="81"/>
      <c r="DD36" s="81"/>
      <c r="DE36" s="81"/>
      <c r="DF36" s="81"/>
      <c r="DG36" s="81"/>
      <c r="DH36" s="81"/>
      <c r="DI36" s="81"/>
      <c r="DJ36" s="81"/>
      <c r="DK36" s="81"/>
      <c r="DL36" s="81"/>
      <c r="DM36" s="81"/>
      <c r="DN36" s="81"/>
      <c r="DO36" s="81"/>
      <c r="GV36" s="33" t="s">
        <v>271</v>
      </c>
    </row>
    <row r="37" spans="1:204" ht="17.25" customHeight="1">
      <c r="A37" s="1092" t="s">
        <v>374</v>
      </c>
      <c r="B37" s="1092"/>
      <c r="C37" s="1092"/>
      <c r="D37" s="1092"/>
      <c r="E37" s="1092"/>
      <c r="F37" s="1092"/>
      <c r="G37" s="1092"/>
      <c r="H37" s="1092"/>
      <c r="I37" s="1092"/>
      <c r="J37" s="1092"/>
      <c r="K37" s="1092"/>
      <c r="L37" s="1092"/>
      <c r="M37" s="1092"/>
      <c r="N37" s="1092"/>
      <c r="O37" s="1092"/>
      <c r="P37" s="1092"/>
      <c r="Q37" s="1092"/>
      <c r="R37" s="1092"/>
      <c r="S37" s="1092"/>
      <c r="T37" s="1092"/>
      <c r="U37" s="1092"/>
      <c r="V37" s="1092"/>
      <c r="W37" s="1092"/>
      <c r="X37" s="1092"/>
      <c r="Y37" s="1092"/>
      <c r="Z37" s="1092"/>
      <c r="AA37" s="1092"/>
      <c r="AB37" s="1092"/>
      <c r="AC37" s="1092"/>
      <c r="AD37" s="1092"/>
      <c r="AE37" s="1092"/>
      <c r="AF37" s="1092"/>
      <c r="AG37" s="1092"/>
      <c r="AH37" s="1092"/>
      <c r="AI37" s="1092"/>
      <c r="AJ37" s="1092"/>
      <c r="AK37" s="1092"/>
      <c r="AL37" s="1092"/>
      <c r="AM37" s="1092"/>
      <c r="AN37" s="1092"/>
      <c r="AO37" s="1092"/>
      <c r="AP37" s="1092"/>
      <c r="AQ37" s="1092"/>
      <c r="AR37" s="1092"/>
      <c r="AS37" s="1092"/>
      <c r="AT37" s="1092"/>
      <c r="AU37" s="1092"/>
      <c r="AV37" s="1092"/>
      <c r="AW37" s="1092"/>
      <c r="AX37" s="1092"/>
      <c r="AY37" s="1092"/>
      <c r="AZ37" s="1092"/>
      <c r="BA37" s="1092"/>
      <c r="BB37" s="1092"/>
      <c r="BC37" s="1092"/>
      <c r="BD37" s="1092"/>
      <c r="BE37" s="1092"/>
      <c r="BF37" s="1092"/>
      <c r="BG37" s="1092"/>
      <c r="BH37" s="1092"/>
      <c r="BI37" s="1092"/>
      <c r="BJ37" s="1092"/>
      <c r="BK37" s="1092"/>
      <c r="BL37" s="1092"/>
      <c r="BM37" s="1092"/>
      <c r="BN37" s="1092"/>
      <c r="BO37" s="1092"/>
      <c r="BP37" s="1092"/>
      <c r="BQ37" s="1092"/>
      <c r="BR37" s="1092"/>
      <c r="BS37" s="1092"/>
      <c r="BT37" s="1092"/>
      <c r="BU37" s="1092"/>
      <c r="BV37" s="1092"/>
      <c r="BW37" s="1092"/>
      <c r="BX37" s="1092"/>
      <c r="BY37" s="1092"/>
      <c r="BZ37" s="1092"/>
      <c r="CA37" s="1092"/>
      <c r="CB37" s="1092"/>
      <c r="CC37" s="1092"/>
      <c r="CD37" s="1092"/>
      <c r="CE37" s="1092"/>
      <c r="CF37" s="1092"/>
      <c r="CG37" s="1092"/>
      <c r="CH37" s="1092"/>
      <c r="CI37" s="1092"/>
      <c r="CJ37" s="1092"/>
      <c r="CK37" s="1092"/>
      <c r="CL37" s="1092"/>
      <c r="CM37" s="1092"/>
      <c r="CN37" s="1092"/>
      <c r="CO37" s="1092"/>
      <c r="CP37" s="1092"/>
      <c r="CQ37" s="1092"/>
      <c r="CR37" s="1092"/>
      <c r="CS37" s="1092"/>
      <c r="CT37" s="1092"/>
      <c r="CU37" s="1092"/>
      <c r="CV37" s="1092"/>
      <c r="CW37" s="1092"/>
      <c r="CX37" s="1092"/>
      <c r="CY37" s="1092"/>
      <c r="CZ37" s="1092"/>
      <c r="DA37" s="1092"/>
      <c r="DB37" s="1092"/>
      <c r="DC37" s="1092"/>
      <c r="DD37" s="1092"/>
      <c r="DE37" s="1092"/>
      <c r="DF37" s="1092"/>
      <c r="DG37" s="1092"/>
      <c r="DH37" s="1092"/>
      <c r="DI37" s="1092"/>
      <c r="DJ37" s="1092"/>
      <c r="DK37" s="1092"/>
      <c r="DL37" s="1092"/>
      <c r="DM37" s="1092"/>
      <c r="DN37" s="1092"/>
      <c r="DO37" s="1092"/>
    </row>
    <row r="38" spans="1:204" ht="13.5" customHeight="1">
      <c r="A38" t="s">
        <v>376</v>
      </c>
      <c r="Y38" s="1088"/>
      <c r="Z38" s="1088"/>
      <c r="AA38" s="1088"/>
      <c r="AB38" s="1088"/>
      <c r="AC38" s="1088"/>
      <c r="AD38" s="1088"/>
      <c r="AE38" s="1088"/>
      <c r="AF38" s="1088"/>
      <c r="AG38" s="1088"/>
      <c r="AH38" s="1088"/>
      <c r="AI38" s="1088"/>
      <c r="AJ38" s="1088"/>
      <c r="AK38" s="1088"/>
      <c r="AL38" s="1088"/>
      <c r="AM38" s="1088"/>
      <c r="AN38" s="1088"/>
      <c r="AO38" s="1088"/>
      <c r="AP38" s="1088"/>
      <c r="AQ38" s="1088"/>
      <c r="AR38" s="1088"/>
      <c r="AS38" s="1088"/>
      <c r="AT38" s="1088"/>
      <c r="AU38" s="1088"/>
      <c r="AV38" s="1088"/>
      <c r="AW38" s="1088"/>
      <c r="AX38" s="1088"/>
      <c r="AY38" s="1088"/>
      <c r="AZ38" s="1088"/>
      <c r="BA38" s="1088"/>
      <c r="BB38" s="1088"/>
      <c r="BC38" s="1088"/>
      <c r="BD38" s="1088"/>
      <c r="BE38" s="1088"/>
      <c r="BF38" s="1088"/>
      <c r="BG38" s="1088"/>
      <c r="BH38" s="1088"/>
      <c r="BI38" s="1088"/>
      <c r="BJ38" s="1088"/>
      <c r="BK38" s="1088"/>
      <c r="BL38" s="1088"/>
      <c r="BM38" s="1088"/>
      <c r="BN38" s="1088"/>
      <c r="BO38" s="1088"/>
      <c r="BP38" s="1088"/>
      <c r="BQ38" s="1088"/>
      <c r="BR38" s="1088"/>
      <c r="BS38" s="1088"/>
      <c r="BT38" s="1088"/>
      <c r="BU38" s="1088"/>
      <c r="BV38" s="1088"/>
      <c r="BW38" s="1088"/>
      <c r="BX38" s="1088"/>
      <c r="BY38" s="1088"/>
      <c r="BZ38" s="1088"/>
      <c r="CA38" s="1088"/>
      <c r="CB38" s="1088"/>
      <c r="CC38" s="1088"/>
      <c r="CD38" s="1088"/>
      <c r="CE38" s="1088"/>
      <c r="CF38" s="1088"/>
      <c r="CG38" s="1088"/>
      <c r="CH38" s="1088"/>
      <c r="CI38" s="1088"/>
      <c r="CJ38" s="1088"/>
      <c r="CK38" s="1088"/>
      <c r="CL38" s="1088"/>
      <c r="CM38" s="1088"/>
      <c r="CN38" s="1088"/>
      <c r="CO38" s="1088"/>
      <c r="CP38" s="1088"/>
      <c r="CQ38" s="1088"/>
      <c r="CR38" s="1088"/>
      <c r="CS38" s="1088"/>
      <c r="CT38" s="1088"/>
      <c r="CU38" s="1088"/>
      <c r="CV38" s="1088"/>
      <c r="CW38" s="1088"/>
      <c r="CX38" s="1088"/>
      <c r="CY38" s="1088"/>
      <c r="CZ38" s="1088"/>
      <c r="DA38" s="1088"/>
      <c r="DB38" s="1088"/>
      <c r="DC38" s="1088"/>
      <c r="DD38" s="1088"/>
      <c r="DE38" s="1088"/>
      <c r="DF38" s="1088"/>
      <c r="DG38" s="1088"/>
      <c r="DH38" s="1088"/>
      <c r="DI38" s="1088"/>
      <c r="DJ38" s="1088"/>
      <c r="DK38" s="1088"/>
    </row>
    <row r="39" spans="1:204" ht="16.5" customHeight="1">
      <c r="A39" t="s">
        <v>377</v>
      </c>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45" t="s">
        <v>679</v>
      </c>
      <c r="BN39" s="37"/>
      <c r="BO39" s="37"/>
      <c r="BP39" s="37"/>
      <c r="BQ39" s="37"/>
      <c r="BR39" s="37"/>
      <c r="BS39" s="37"/>
      <c r="BT39" s="37"/>
      <c r="BU39" s="37"/>
      <c r="BV39" s="37"/>
      <c r="BW39" s="37"/>
      <c r="BX39" s="37"/>
      <c r="BY39" s="37"/>
      <c r="BZ39" s="37"/>
      <c r="CA39" s="37"/>
      <c r="CB39" s="37"/>
      <c r="CC39" s="37"/>
      <c r="CD39" s="37"/>
      <c r="CE39" s="37"/>
      <c r="CF39" s="37"/>
      <c r="CG39" s="37"/>
      <c r="CH39" s="37"/>
      <c r="CI39" t="s">
        <v>222</v>
      </c>
      <c r="CN39" s="1091"/>
      <c r="CO39" s="1091"/>
      <c r="CP39" s="1091"/>
      <c r="CQ39" s="1091"/>
      <c r="CR39" s="1091"/>
      <c r="CS39" s="1091"/>
      <c r="CT39" s="1091"/>
      <c r="CU39" s="1091"/>
      <c r="CV39" s="1091"/>
      <c r="CW39" s="1091"/>
      <c r="CX39" s="1091"/>
      <c r="CY39" s="1091"/>
      <c r="CZ39" s="1091"/>
      <c r="DA39" s="1091"/>
      <c r="DB39" s="1091"/>
      <c r="DC39" s="1091"/>
      <c r="DD39" s="1091"/>
      <c r="DE39" s="1091"/>
      <c r="DF39" s="1091"/>
      <c r="DG39" s="1091"/>
      <c r="DH39" s="1091"/>
      <c r="DI39" s="1091"/>
      <c r="DJ39" s="1091"/>
      <c r="DK39" s="1091"/>
      <c r="DL39" s="1091"/>
      <c r="DM39" s="1091"/>
      <c r="DN39" s="1091"/>
      <c r="DO39" s="1091"/>
    </row>
    <row r="40" spans="1:204" ht="1.5" customHeight="1">
      <c r="GV40" s="33" t="s">
        <v>287</v>
      </c>
    </row>
    <row r="42" spans="1:204" ht="3"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GV42" s="33" t="s">
        <v>291</v>
      </c>
    </row>
    <row r="43" spans="1:204" ht="15.75">
      <c r="B43" s="78" t="s">
        <v>680</v>
      </c>
      <c r="GV43" s="33"/>
    </row>
    <row r="44" spans="1:204">
      <c r="GV44" s="33" t="s">
        <v>288</v>
      </c>
    </row>
    <row r="45" spans="1:204">
      <c r="X45" s="45" t="s">
        <v>681</v>
      </c>
      <c r="BE45" s="45" t="s">
        <v>225</v>
      </c>
      <c r="GV45" s="33"/>
    </row>
    <row r="46" spans="1:204">
      <c r="BE46" s="45" t="s">
        <v>225</v>
      </c>
      <c r="BH46" s="45" t="s">
        <v>683</v>
      </c>
      <c r="GV46" s="33"/>
    </row>
    <row r="47" spans="1:204">
      <c r="BE47" s="45" t="s">
        <v>225</v>
      </c>
      <c r="GV47" s="33" t="s">
        <v>290</v>
      </c>
    </row>
    <row r="48" spans="1:204">
      <c r="X48" s="45" t="s">
        <v>682</v>
      </c>
      <c r="AK48" s="1088"/>
      <c r="AL48" s="1088"/>
      <c r="AM48" s="1088"/>
      <c r="AN48" s="1088"/>
      <c r="AO48" s="1088"/>
      <c r="AP48" s="1088"/>
      <c r="AQ48" s="1088"/>
      <c r="AR48" s="1088"/>
      <c r="AS48" s="1088"/>
      <c r="AT48" s="1088"/>
      <c r="AU48" s="1088"/>
      <c r="AV48" s="1088"/>
      <c r="AW48" s="1088"/>
      <c r="AX48" s="1088"/>
      <c r="AY48" s="1088"/>
      <c r="AZ48" s="1088"/>
      <c r="BE48" s="45" t="s">
        <v>225</v>
      </c>
    </row>
    <row r="58" spans="1:115">
      <c r="AK58" s="1088"/>
      <c r="AL58" s="1088"/>
      <c r="AM58" s="1088"/>
      <c r="AN58" s="1088"/>
      <c r="AO58" s="1088"/>
      <c r="AP58" s="1088"/>
      <c r="AQ58" s="1088"/>
      <c r="AR58" s="1088"/>
      <c r="AS58" s="1088"/>
      <c r="AT58" s="1088"/>
      <c r="AU58" s="1088"/>
      <c r="AV58" s="1088"/>
      <c r="AW58" s="1088"/>
      <c r="AX58" s="1088"/>
      <c r="AY58" s="1088"/>
      <c r="AZ58" s="1088"/>
      <c r="BA58" s="1088"/>
      <c r="BB58" s="1088"/>
      <c r="BC58" s="1088"/>
      <c r="BD58" s="1088"/>
      <c r="BE58" s="1088"/>
      <c r="BF58" s="1088"/>
      <c r="BG58" s="1088"/>
      <c r="BH58" s="1088"/>
      <c r="BI58" s="1088"/>
      <c r="BJ58" s="1088"/>
      <c r="BK58" s="1088"/>
      <c r="BL58" s="1088"/>
      <c r="BM58" s="1088"/>
      <c r="BN58" s="1088"/>
      <c r="BO58" s="1088"/>
      <c r="BP58" s="1088"/>
      <c r="BQ58" s="1088"/>
      <c r="BR58" s="1088"/>
      <c r="BS58" s="1088"/>
      <c r="BT58" s="1088"/>
      <c r="BU58" s="1088"/>
      <c r="BV58" s="1088"/>
      <c r="BW58" s="1088"/>
      <c r="BX58" s="1088"/>
      <c r="BY58" s="1088"/>
      <c r="BZ58" s="1088"/>
      <c r="CA58" s="1088"/>
      <c r="CB58" s="1088"/>
      <c r="CC58" s="1088"/>
      <c r="CD58" s="1088"/>
      <c r="CE58" s="1088"/>
      <c r="CF58" s="1088"/>
      <c r="CG58" s="1088"/>
      <c r="CH58" s="1088"/>
      <c r="CI58" s="1088"/>
      <c r="CJ58" s="1088"/>
      <c r="CK58" s="1088"/>
      <c r="CL58" s="1088"/>
      <c r="CM58" s="1088"/>
      <c r="CN58" s="1088"/>
      <c r="CO58" s="1088"/>
      <c r="CP58" s="1088"/>
      <c r="CQ58" s="1088"/>
      <c r="CR58" s="1088"/>
      <c r="CS58" s="1088"/>
      <c r="CT58" s="1088"/>
      <c r="CU58" s="1088"/>
      <c r="CV58" s="1088"/>
      <c r="CW58" s="1088"/>
      <c r="CX58" s="1088"/>
      <c r="CY58" s="1088"/>
      <c r="CZ58" s="1088"/>
      <c r="DA58" s="1088"/>
      <c r="DB58" s="1088"/>
      <c r="DC58" s="1088"/>
      <c r="DD58" s="1088"/>
      <c r="DE58" s="1088"/>
      <c r="DF58" s="1088"/>
      <c r="DG58" s="1088"/>
      <c r="DH58" s="1088"/>
      <c r="DI58" s="1088"/>
      <c r="DJ58" s="1088"/>
      <c r="DK58" s="1088"/>
    </row>
    <row r="60" spans="1:115">
      <c r="AL60" s="45" t="s">
        <v>684</v>
      </c>
      <c r="BX60" s="1088"/>
      <c r="BY60" s="1088"/>
      <c r="BZ60" s="1088"/>
      <c r="CA60" s="1088"/>
      <c r="CB60" s="1088"/>
      <c r="CC60" s="1088"/>
      <c r="CD60" s="1088"/>
      <c r="CE60" s="1088"/>
      <c r="CF60" s="1088"/>
      <c r="CG60" s="1088"/>
      <c r="CH60" s="1088"/>
      <c r="CI60" s="1088"/>
      <c r="CJ60" s="1088"/>
      <c r="CK60" s="1088"/>
      <c r="CL60" s="1088"/>
      <c r="CM60" s="1088"/>
      <c r="CN60" s="1088"/>
      <c r="CO60" s="1088"/>
      <c r="CP60" s="1088"/>
      <c r="CQ60" s="1088"/>
      <c r="CR60" s="1088"/>
      <c r="CS60" s="1088"/>
      <c r="CT60" s="1088"/>
      <c r="CU60" s="1088"/>
      <c r="CV60" s="1088"/>
      <c r="CW60" s="1088"/>
      <c r="CX60" s="1088"/>
      <c r="CY60" s="1088"/>
      <c r="CZ60" s="1088"/>
      <c r="DA60" s="1088"/>
      <c r="DB60" s="1088"/>
      <c r="DC60" s="1088"/>
      <c r="DD60" s="1088"/>
      <c r="DE60" s="1088"/>
      <c r="DF60" s="1088"/>
      <c r="DG60" s="1088"/>
      <c r="DH60" s="1088"/>
      <c r="DI60" s="1088"/>
      <c r="DJ60" s="1088"/>
      <c r="DK60" s="1088"/>
    </row>
    <row r="62" spans="1:115">
      <c r="A62" s="45" t="s">
        <v>685</v>
      </c>
      <c r="BH62" s="1088"/>
      <c r="BI62" s="1088"/>
      <c r="BJ62" s="1088"/>
      <c r="BK62" s="1088"/>
      <c r="BL62" s="1088"/>
      <c r="BM62" s="1088"/>
      <c r="BN62" s="1088"/>
      <c r="BO62" s="1088"/>
      <c r="BP62" s="1088"/>
      <c r="BQ62" s="1088"/>
      <c r="BR62" s="1088"/>
      <c r="BS62" s="1088"/>
      <c r="BT62" s="1088"/>
      <c r="BU62" s="1088"/>
      <c r="BV62" s="1088"/>
      <c r="BW62" s="1088"/>
      <c r="BX62" s="1088"/>
      <c r="BY62" s="1088"/>
      <c r="BZ62" s="1088"/>
      <c r="CA62" s="1088"/>
      <c r="CB62" s="1088"/>
      <c r="CC62" s="1088"/>
      <c r="CD62" s="1088"/>
      <c r="CE62" s="1088"/>
      <c r="CF62" s="1088"/>
      <c r="CG62" s="1088"/>
      <c r="CH62" s="1088"/>
      <c r="CI62" s="1088"/>
      <c r="CJ62" s="1088"/>
      <c r="CK62" s="1088"/>
      <c r="CL62" s="1088"/>
      <c r="CM62" s="1088"/>
      <c r="CN62" s="1088"/>
      <c r="CO62" s="1088"/>
      <c r="CP62" s="1088"/>
      <c r="CQ62" s="1088"/>
      <c r="CR62" s="1088"/>
      <c r="CS62" s="1088"/>
      <c r="CT62" s="1088"/>
      <c r="CU62" s="1088"/>
      <c r="CV62" s="1088"/>
      <c r="CW62" s="1088"/>
      <c r="CX62" s="1088"/>
      <c r="CY62" s="1088"/>
      <c r="CZ62" s="1088"/>
      <c r="DA62" s="1088"/>
      <c r="DB62" s="1088"/>
      <c r="DC62" s="1088"/>
      <c r="DD62" s="1088"/>
      <c r="DE62" s="1088"/>
      <c r="DF62" s="1088"/>
      <c r="DG62" s="1088"/>
      <c r="DH62" s="1088"/>
      <c r="DI62" s="1088"/>
      <c r="DJ62" s="1088"/>
      <c r="DK62" s="1088"/>
    </row>
    <row r="63" spans="1:115">
      <c r="A63" s="45"/>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row>
    <row r="64" spans="1:115">
      <c r="A64" s="45" t="s">
        <v>686</v>
      </c>
      <c r="AO64" s="1088"/>
      <c r="AP64" s="1088"/>
      <c r="AQ64" s="1088"/>
      <c r="AR64" s="1088"/>
      <c r="AS64" s="1088"/>
      <c r="AT64" s="1088"/>
      <c r="AU64" s="1088"/>
      <c r="AV64" s="1088"/>
      <c r="AW64" s="1088"/>
      <c r="AX64" s="1088"/>
      <c r="AY64" s="1088"/>
      <c r="AZ64" s="1088"/>
      <c r="BA64" s="1088"/>
      <c r="BB64" s="1088"/>
      <c r="BC64" s="1088"/>
      <c r="BD64" s="1088"/>
      <c r="BE64" s="1088"/>
      <c r="BF64" s="1088"/>
      <c r="BG64" s="1088"/>
      <c r="BH64" s="1088"/>
      <c r="BI64" s="1088"/>
      <c r="BJ64" s="1088"/>
      <c r="BK64" s="1088"/>
      <c r="BL64" s="1088"/>
      <c r="BM64" s="1088"/>
      <c r="BN64" s="1088"/>
      <c r="BO64" s="1088"/>
      <c r="BP64" s="1088"/>
      <c r="BQ64" s="1088"/>
      <c r="BR64" s="1088"/>
      <c r="BS64" s="1088"/>
      <c r="BT64" s="1088"/>
      <c r="BU64" s="1088"/>
      <c r="BV64" s="1088"/>
      <c r="BW64" s="1088"/>
      <c r="BX64" s="1088"/>
      <c r="BY64" s="1088"/>
      <c r="BZ64" s="1088"/>
      <c r="CA64" s="1088"/>
      <c r="CB64" s="1088"/>
      <c r="CC64" s="1088"/>
      <c r="CD64" s="1088"/>
      <c r="CE64" s="1088"/>
      <c r="CF64" s="1088"/>
      <c r="CG64" s="1088"/>
      <c r="CH64" s="1088"/>
      <c r="CI64" s="1088"/>
      <c r="CJ64" s="1088"/>
      <c r="CK64" s="1088"/>
      <c r="CL64" s="1088"/>
      <c r="CM64" s="1088"/>
      <c r="CN64" s="1088"/>
      <c r="CO64" s="1088"/>
      <c r="CP64" s="1088"/>
      <c r="CQ64" s="1088"/>
      <c r="CR64" s="1088"/>
      <c r="CS64" s="1088"/>
      <c r="CT64" s="1088"/>
      <c r="CU64" s="1088"/>
      <c r="CV64" s="1088"/>
      <c r="CW64" s="1088"/>
      <c r="CX64" s="1088"/>
      <c r="CY64" s="1088"/>
      <c r="CZ64" s="1088"/>
      <c r="DA64" s="1088"/>
      <c r="DB64" s="1088"/>
      <c r="DC64" s="1088"/>
      <c r="DD64" s="1088"/>
      <c r="DE64" s="1088"/>
      <c r="DF64" s="1088"/>
      <c r="DG64" s="1088"/>
      <c r="DH64" s="1088"/>
      <c r="DI64" s="1088"/>
      <c r="DJ64" s="1088"/>
      <c r="DK64" s="1088"/>
    </row>
  </sheetData>
  <sheetProtection algorithmName="SHA-512" hashValue="oTv/ZtfYDpo24QRT7jX3QTjRMasjCJPgYOFr/Yh994hwzCt12+jzt9uZtcppSGgcZ0eVb2c1Z4Uf50ElMf60CA==" saltValue="+csPPJPEhlA3iGl4W4/uug==" spinCount="100000" sheet="1" objects="1" scenarios="1"/>
  <mergeCells count="69">
    <mergeCell ref="A1:DO1"/>
    <mergeCell ref="BZ3:CH3"/>
    <mergeCell ref="CI3:DO3"/>
    <mergeCell ref="Y5:AS5"/>
    <mergeCell ref="AT5:BL5"/>
    <mergeCell ref="BM5:CI5"/>
    <mergeCell ref="A19:DO19"/>
    <mergeCell ref="BF7:CC7"/>
    <mergeCell ref="AI9:CK9"/>
    <mergeCell ref="A18:DO18"/>
    <mergeCell ref="CN9:DK9"/>
    <mergeCell ref="A14:DO16"/>
    <mergeCell ref="CJ11:DK11"/>
    <mergeCell ref="X11:BE11"/>
    <mergeCell ref="O7:AL7"/>
    <mergeCell ref="CK7:DK7"/>
    <mergeCell ref="BI24:BR24"/>
    <mergeCell ref="BS24:CH24"/>
    <mergeCell ref="CL24:DO24"/>
    <mergeCell ref="A20:DO20"/>
    <mergeCell ref="K22:AT22"/>
    <mergeCell ref="BA22:CH22"/>
    <mergeCell ref="CL22:DK22"/>
    <mergeCell ref="AJ31:BX31"/>
    <mergeCell ref="AZ23:CG23"/>
    <mergeCell ref="J25:AM25"/>
    <mergeCell ref="AN25:BB25"/>
    <mergeCell ref="BC25:BH25"/>
    <mergeCell ref="BI25:BR25"/>
    <mergeCell ref="BS25:CH25"/>
    <mergeCell ref="J29:AM29"/>
    <mergeCell ref="AN29:BB29"/>
    <mergeCell ref="BC29:BH29"/>
    <mergeCell ref="BI29:BR29"/>
    <mergeCell ref="BS29:CH29"/>
    <mergeCell ref="K23:AV23"/>
    <mergeCell ref="CC31:DK31"/>
    <mergeCell ref="CL27:DK27"/>
    <mergeCell ref="AZ28:CG28"/>
    <mergeCell ref="AO64:DK64"/>
    <mergeCell ref="CD32:DK32"/>
    <mergeCell ref="AD34:BN34"/>
    <mergeCell ref="AF35:BM35"/>
    <mergeCell ref="CB34:DJ34"/>
    <mergeCell ref="CC35:DJ35"/>
    <mergeCell ref="CN39:DO39"/>
    <mergeCell ref="AK48:AZ48"/>
    <mergeCell ref="AK58:DK58"/>
    <mergeCell ref="BX60:DK60"/>
    <mergeCell ref="BH62:DK62"/>
    <mergeCell ref="A37:DO37"/>
    <mergeCell ref="AK32:BW32"/>
    <mergeCell ref="Y38:DK38"/>
    <mergeCell ref="CL30:DO30"/>
    <mergeCell ref="CL23:DK23"/>
    <mergeCell ref="CL28:DK28"/>
    <mergeCell ref="CL29:DO29"/>
    <mergeCell ref="K27:AT27"/>
    <mergeCell ref="BA27:CH27"/>
    <mergeCell ref="K28:AV28"/>
    <mergeCell ref="J30:AM30"/>
    <mergeCell ref="AN30:BB30"/>
    <mergeCell ref="BC30:BH30"/>
    <mergeCell ref="BI30:BR30"/>
    <mergeCell ref="BS30:CH30"/>
    <mergeCell ref="CL25:DO25"/>
    <mergeCell ref="J24:AM24"/>
    <mergeCell ref="AN24:BB24"/>
    <mergeCell ref="BC24:BH24"/>
  </mergeCells>
  <printOptions horizontalCentered="1"/>
  <pageMargins left="0.45" right="0.45" top="0.5" bottom="0.25" header="0" footer="0"/>
  <pageSetup scale="86"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4817" r:id="rId4" name="Check Box 1">
              <controlPr defaultSize="0" autoFill="0" autoLine="0" autoPict="0">
                <anchor moveWithCells="1">
                  <from>
                    <xdr:col>104</xdr:col>
                    <xdr:colOff>38100</xdr:colOff>
                    <xdr:row>4</xdr:row>
                    <xdr:rowOff>38100</xdr:rowOff>
                  </from>
                  <to>
                    <xdr:col>109</xdr:col>
                    <xdr:colOff>57150</xdr:colOff>
                    <xdr:row>5</xdr:row>
                    <xdr:rowOff>28575</xdr:rowOff>
                  </to>
                </anchor>
              </controlPr>
            </control>
          </mc:Choice>
        </mc:AlternateContent>
        <mc:AlternateContent xmlns:mc="http://schemas.openxmlformats.org/markup-compatibility/2006">
          <mc:Choice Requires="x14">
            <control shapeId="34818" r:id="rId5" name="Check Box 2">
              <controlPr defaultSize="0" autoFill="0" autoLine="0" autoPict="0">
                <anchor moveWithCells="1">
                  <from>
                    <xdr:col>111</xdr:col>
                    <xdr:colOff>57150</xdr:colOff>
                    <xdr:row>4</xdr:row>
                    <xdr:rowOff>38100</xdr:rowOff>
                  </from>
                  <to>
                    <xdr:col>119</xdr:col>
                    <xdr:colOff>95250</xdr:colOff>
                    <xdr:row>5</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8AFA65F-F611-4A94-BA5B-2E896BD89949}">
          <x14:formula1>
            <xm:f>'IOA Legend'!$A$4:$A$12</xm:f>
          </x14:formula1>
          <xm:sqref>DV17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9">
    <pageSetUpPr fitToPage="1"/>
  </sheetPr>
  <dimension ref="A1:M58"/>
  <sheetViews>
    <sheetView topLeftCell="A12" zoomScaleNormal="100" workbookViewId="0">
      <selection activeCell="B21" sqref="B21:H21"/>
    </sheetView>
  </sheetViews>
  <sheetFormatPr defaultColWidth="8.7109375" defaultRowHeight="15" customHeight="1"/>
  <cols>
    <col min="1" max="1" width="16" style="255" customWidth="1"/>
    <col min="2" max="2" width="8.7109375" style="255" customWidth="1"/>
    <col min="3" max="16384" width="8.7109375" style="255"/>
  </cols>
  <sheetData>
    <row r="1" spans="1:13" ht="15" customHeight="1">
      <c r="A1" s="256"/>
      <c r="B1" s="256"/>
      <c r="C1" s="256"/>
      <c r="D1" s="256"/>
      <c r="E1" s="256"/>
      <c r="F1" s="256"/>
      <c r="G1" s="256"/>
      <c r="H1" s="256"/>
      <c r="I1" s="256"/>
      <c r="J1" s="256"/>
      <c r="K1" s="256"/>
      <c r="L1" s="256"/>
      <c r="M1" s="256"/>
    </row>
    <row r="2" spans="1:13" ht="15" customHeight="1">
      <c r="A2" s="256"/>
      <c r="B2" s="256"/>
      <c r="C2" s="256"/>
      <c r="D2" s="256"/>
      <c r="E2" s="256"/>
      <c r="F2" s="256"/>
      <c r="G2" s="256"/>
      <c r="H2" s="256"/>
      <c r="I2" s="256"/>
      <c r="J2" s="256"/>
      <c r="K2" s="256"/>
      <c r="L2" s="256"/>
      <c r="M2" s="256"/>
    </row>
    <row r="3" spans="1:13" ht="15" customHeight="1">
      <c r="A3" s="256"/>
      <c r="B3" s="256"/>
      <c r="C3" s="256"/>
      <c r="D3" s="256"/>
      <c r="E3" s="256"/>
      <c r="F3" s="256"/>
      <c r="G3" s="256"/>
      <c r="H3" s="256"/>
      <c r="I3" s="256"/>
      <c r="J3" s="256"/>
      <c r="K3" s="256"/>
      <c r="L3" s="256"/>
      <c r="M3" s="256"/>
    </row>
    <row r="4" spans="1:13" ht="15" customHeight="1">
      <c r="A4" s="256"/>
      <c r="B4" s="256"/>
      <c r="C4" s="256"/>
      <c r="D4" s="256"/>
      <c r="E4" s="256"/>
      <c r="F4" s="256"/>
      <c r="G4" s="256"/>
      <c r="H4" s="256"/>
      <c r="I4" s="256"/>
      <c r="J4" s="256"/>
      <c r="K4" s="256"/>
      <c r="L4" s="256"/>
      <c r="M4" s="256"/>
    </row>
    <row r="5" spans="1:13" ht="15" customHeight="1">
      <c r="A5" s="256"/>
      <c r="B5" s="256"/>
      <c r="C5" s="256"/>
      <c r="D5" s="256"/>
      <c r="E5" s="256"/>
      <c r="F5" s="256"/>
      <c r="G5" s="256"/>
      <c r="H5" s="256"/>
      <c r="I5" s="256"/>
      <c r="J5" s="256"/>
      <c r="K5" s="256"/>
      <c r="L5" s="256"/>
      <c r="M5" s="256"/>
    </row>
    <row r="6" spans="1:13" ht="15" customHeight="1">
      <c r="A6" s="256"/>
      <c r="B6" s="256"/>
      <c r="C6" s="256"/>
      <c r="D6" s="256"/>
      <c r="E6" s="256"/>
      <c r="F6" s="256"/>
      <c r="G6" s="256"/>
      <c r="H6" s="256"/>
      <c r="I6" s="256"/>
      <c r="J6" s="256"/>
      <c r="K6" s="256"/>
      <c r="L6" s="256"/>
      <c r="M6" s="256"/>
    </row>
    <row r="7" spans="1:13" ht="15" customHeight="1">
      <c r="A7" s="256"/>
      <c r="B7" s="256"/>
      <c r="C7" s="256"/>
      <c r="D7" s="256"/>
      <c r="E7" s="256"/>
      <c r="F7" s="256"/>
      <c r="G7" s="256"/>
      <c r="H7" s="256"/>
      <c r="I7" s="256"/>
      <c r="J7" s="256"/>
      <c r="K7" s="256"/>
      <c r="L7" s="256"/>
      <c r="M7" s="256"/>
    </row>
    <row r="8" spans="1:13" ht="15" customHeight="1">
      <c r="A8" s="256"/>
      <c r="B8" s="256"/>
      <c r="C8" s="256"/>
      <c r="D8" s="256"/>
      <c r="E8" s="256"/>
      <c r="F8" s="256"/>
      <c r="G8" s="256"/>
      <c r="H8" s="256"/>
      <c r="I8" s="256"/>
      <c r="J8" s="256"/>
      <c r="K8" s="256"/>
      <c r="L8" s="256"/>
      <c r="M8" s="256"/>
    </row>
    <row r="9" spans="1:13" ht="15" customHeight="1">
      <c r="A9" s="256"/>
      <c r="B9" s="256"/>
      <c r="C9" s="256"/>
      <c r="D9" s="256"/>
      <c r="E9" s="256"/>
      <c r="F9" s="256"/>
      <c r="G9" s="256"/>
      <c r="H9" s="256"/>
      <c r="I9" s="256"/>
      <c r="J9" s="256"/>
      <c r="K9" s="256"/>
      <c r="L9" s="256"/>
      <c r="M9" s="256"/>
    </row>
    <row r="10" spans="1:13" ht="23.25">
      <c r="A10" s="1133" t="s">
        <v>933</v>
      </c>
      <c r="B10" s="1133"/>
      <c r="C10" s="1133"/>
      <c r="D10" s="1133"/>
      <c r="E10" s="1133"/>
      <c r="F10" s="1133"/>
      <c r="G10" s="1133"/>
      <c r="H10" s="1133"/>
      <c r="I10" s="1133"/>
      <c r="J10" s="1133"/>
      <c r="K10" s="1133"/>
      <c r="L10" s="1133"/>
      <c r="M10" s="1133"/>
    </row>
    <row r="11" spans="1:13" s="260" customFormat="1" ht="18" customHeight="1">
      <c r="A11" s="1134" t="s">
        <v>490</v>
      </c>
      <c r="B11" s="1134"/>
      <c r="C11" s="1134"/>
      <c r="D11" s="1134"/>
      <c r="E11" s="1134"/>
      <c r="F11" s="1134"/>
      <c r="G11" s="1134"/>
      <c r="H11" s="1134"/>
      <c r="I11" s="1134"/>
      <c r="J11" s="1134"/>
      <c r="K11" s="1134"/>
      <c r="L11" s="1134"/>
      <c r="M11" s="1134"/>
    </row>
    <row r="12" spans="1:13" s="260" customFormat="1" ht="18" customHeight="1">
      <c r="A12" s="1134" t="s">
        <v>934</v>
      </c>
      <c r="B12" s="1134"/>
      <c r="C12" s="1134"/>
      <c r="D12" s="1134"/>
      <c r="E12" s="1134"/>
      <c r="F12" s="1134"/>
      <c r="G12" s="1134"/>
      <c r="H12" s="1134"/>
      <c r="I12" s="1134"/>
      <c r="J12" s="1134"/>
      <c r="K12" s="1134"/>
      <c r="L12" s="1134"/>
      <c r="M12" s="1134"/>
    </row>
    <row r="13" spans="1:13" s="260" customFormat="1" ht="18" customHeight="1">
      <c r="A13" s="1134" t="s">
        <v>935</v>
      </c>
      <c r="B13" s="1134"/>
      <c r="C13" s="1134"/>
      <c r="D13" s="1134"/>
      <c r="E13" s="1134"/>
      <c r="F13" s="1134"/>
      <c r="G13" s="1134"/>
      <c r="H13" s="1134"/>
      <c r="I13" s="1134"/>
      <c r="J13" s="1134"/>
      <c r="K13" s="1134"/>
      <c r="L13" s="1134"/>
      <c r="M13" s="1134"/>
    </row>
    <row r="14" spans="1:13" ht="18.75" customHeight="1">
      <c r="A14" s="1135" t="s">
        <v>936</v>
      </c>
      <c r="B14" s="1135"/>
      <c r="C14" s="1135"/>
      <c r="D14" s="1135"/>
      <c r="E14" s="1135"/>
      <c r="F14" s="1135"/>
      <c r="G14" s="1135"/>
      <c r="H14" s="1135"/>
      <c r="I14" s="1135"/>
      <c r="J14" s="1135"/>
      <c r="K14" s="1135"/>
      <c r="L14" s="1135"/>
      <c r="M14" s="1135"/>
    </row>
    <row r="15" spans="1:13" ht="15" customHeight="1">
      <c r="A15" s="256"/>
      <c r="B15" s="256"/>
      <c r="C15" s="256"/>
      <c r="D15" s="256"/>
      <c r="E15" s="256"/>
      <c r="F15" s="256"/>
      <c r="G15" s="256"/>
      <c r="H15" s="256"/>
      <c r="I15" s="256"/>
      <c r="J15" s="256"/>
      <c r="K15" s="256"/>
      <c r="L15" s="256"/>
      <c r="M15" s="256"/>
    </row>
    <row r="16" spans="1:13" ht="15" customHeight="1">
      <c r="A16" s="256"/>
      <c r="B16" s="256"/>
      <c r="C16" s="256"/>
      <c r="D16" s="256"/>
      <c r="E16" s="256"/>
      <c r="F16" s="256"/>
      <c r="G16" s="256"/>
      <c r="H16" s="256"/>
      <c r="I16" s="256"/>
      <c r="J16" s="256"/>
      <c r="K16" s="256"/>
      <c r="L16" s="256"/>
      <c r="M16" s="256"/>
    </row>
    <row r="17" spans="1:13" ht="15" customHeight="1">
      <c r="A17" s="256" t="s">
        <v>910</v>
      </c>
      <c r="B17" s="256"/>
      <c r="C17" s="256"/>
      <c r="D17" s="256"/>
      <c r="E17" s="256"/>
      <c r="F17" s="256"/>
      <c r="G17" s="256"/>
      <c r="H17" s="256"/>
      <c r="I17" s="256"/>
      <c r="J17" s="256"/>
      <c r="K17" s="256"/>
      <c r="L17" s="256"/>
      <c r="M17" s="256"/>
    </row>
    <row r="18" spans="1:13" ht="15" customHeight="1">
      <c r="A18" s="256" t="s">
        <v>911</v>
      </c>
      <c r="B18" s="256"/>
      <c r="C18" s="256"/>
      <c r="D18" s="256"/>
      <c r="E18" s="256"/>
      <c r="F18" s="256"/>
      <c r="G18" s="256"/>
      <c r="H18" s="256"/>
      <c r="I18" s="256"/>
      <c r="J18" s="256"/>
      <c r="K18" s="256"/>
      <c r="L18" s="256"/>
      <c r="M18" s="256"/>
    </row>
    <row r="19" spans="1:13" ht="15" customHeight="1">
      <c r="A19" s="256"/>
      <c r="B19" s="256"/>
      <c r="C19" s="256"/>
      <c r="D19" s="256"/>
      <c r="E19" s="256"/>
      <c r="F19" s="256"/>
      <c r="G19" s="256"/>
      <c r="H19" s="256"/>
      <c r="I19" s="256"/>
      <c r="J19" s="256"/>
      <c r="K19" s="256"/>
      <c r="L19" s="256"/>
      <c r="M19" s="256"/>
    </row>
    <row r="20" spans="1:13" ht="15" customHeight="1">
      <c r="A20" s="256"/>
      <c r="B20" s="256"/>
      <c r="C20" s="256"/>
      <c r="D20" s="256"/>
      <c r="E20" s="256"/>
      <c r="F20" s="256"/>
      <c r="G20" s="256"/>
      <c r="H20" s="256"/>
      <c r="I20" s="256"/>
      <c r="J20" s="256"/>
      <c r="K20" s="256"/>
      <c r="L20" s="256"/>
      <c r="M20" s="256"/>
    </row>
    <row r="21" spans="1:13" ht="15" customHeight="1">
      <c r="A21" s="257" t="s">
        <v>939</v>
      </c>
      <c r="B21" s="1145"/>
      <c r="C21" s="1145"/>
      <c r="D21" s="1145"/>
      <c r="E21" s="1145"/>
      <c r="F21" s="1145"/>
      <c r="G21" s="1145"/>
      <c r="H21" s="1145"/>
      <c r="I21" s="257" t="s">
        <v>912</v>
      </c>
      <c r="J21" s="1145"/>
      <c r="K21" s="1145"/>
      <c r="L21" s="1145"/>
      <c r="M21" s="1145"/>
    </row>
    <row r="22" spans="1:13" ht="15" customHeight="1">
      <c r="A22" s="256"/>
      <c r="B22" s="256"/>
      <c r="C22" s="256"/>
      <c r="D22" s="256"/>
      <c r="E22" s="256"/>
      <c r="F22" s="256"/>
      <c r="G22" s="256"/>
      <c r="H22" s="256"/>
      <c r="I22" s="256"/>
      <c r="J22" s="256"/>
      <c r="K22" s="256"/>
      <c r="L22" s="256"/>
      <c r="M22" s="256"/>
    </row>
    <row r="23" spans="1:13" ht="15" customHeight="1">
      <c r="A23" s="257"/>
      <c r="B23" s="256"/>
      <c r="C23" s="257" t="s">
        <v>916</v>
      </c>
      <c r="D23" s="259"/>
      <c r="E23" s="256"/>
      <c r="F23" s="256" t="s">
        <v>913</v>
      </c>
      <c r="G23" s="256"/>
      <c r="H23" s="256"/>
      <c r="I23" s="270"/>
      <c r="J23" s="256" t="s">
        <v>914</v>
      </c>
      <c r="K23" s="256"/>
      <c r="L23" s="256"/>
      <c r="M23" s="256"/>
    </row>
    <row r="24" spans="1:13" ht="15" customHeight="1">
      <c r="A24" s="256"/>
      <c r="B24" s="256"/>
      <c r="C24" s="256"/>
      <c r="D24" s="256"/>
      <c r="E24" s="256"/>
      <c r="F24" s="256"/>
      <c r="G24" s="256"/>
      <c r="H24" s="256"/>
      <c r="I24" s="256"/>
      <c r="J24" s="256"/>
      <c r="K24" s="256"/>
      <c r="L24" s="256"/>
      <c r="M24" s="256"/>
    </row>
    <row r="25" spans="1:13" ht="15" customHeight="1">
      <c r="A25" s="256"/>
      <c r="B25" s="256"/>
      <c r="C25" s="256"/>
      <c r="D25" s="256"/>
      <c r="E25" s="256"/>
      <c r="F25" s="256"/>
      <c r="G25" s="256"/>
      <c r="H25" s="256"/>
      <c r="I25" s="270"/>
      <c r="J25" s="256" t="s">
        <v>915</v>
      </c>
      <c r="K25" s="256"/>
      <c r="L25" s="256"/>
      <c r="M25" s="256"/>
    </row>
    <row r="26" spans="1:13" ht="15" customHeight="1">
      <c r="A26" s="256"/>
      <c r="B26" s="256"/>
      <c r="C26" s="256"/>
      <c r="D26" s="256"/>
      <c r="E26" s="256"/>
      <c r="F26" s="256"/>
      <c r="G26" s="256"/>
      <c r="H26" s="256"/>
      <c r="I26" s="256"/>
      <c r="J26" s="256"/>
      <c r="K26" s="256"/>
      <c r="L26" s="256"/>
      <c r="M26" s="256"/>
    </row>
    <row r="27" spans="1:13" ht="15" customHeight="1">
      <c r="A27" s="1146" t="s">
        <v>917</v>
      </c>
      <c r="B27" s="1146"/>
      <c r="C27" s="1147"/>
      <c r="D27" s="1147"/>
      <c r="E27" s="1147"/>
      <c r="F27" s="1147"/>
      <c r="G27" s="1147"/>
      <c r="H27" s="1147"/>
      <c r="I27" s="1147"/>
      <c r="J27" s="256"/>
      <c r="K27" s="256"/>
      <c r="L27" s="256"/>
      <c r="M27" s="256"/>
    </row>
    <row r="28" spans="1:13" ht="15" customHeight="1">
      <c r="A28" s="256"/>
      <c r="B28" s="256"/>
      <c r="C28" s="256"/>
      <c r="D28" s="256"/>
      <c r="E28" s="256"/>
      <c r="F28" s="256"/>
      <c r="G28" s="256"/>
      <c r="H28" s="256"/>
      <c r="I28" s="256"/>
      <c r="J28" s="256"/>
      <c r="K28" s="256"/>
      <c r="L28" s="256"/>
      <c r="M28" s="256"/>
    </row>
    <row r="29" spans="1:13" ht="15" customHeight="1">
      <c r="A29" s="256"/>
      <c r="B29" s="257" t="s">
        <v>918</v>
      </c>
      <c r="C29" s="1148"/>
      <c r="D29" s="1148"/>
      <c r="E29" s="256"/>
      <c r="F29" s="270"/>
      <c r="G29" s="256" t="s">
        <v>919</v>
      </c>
      <c r="H29" s="256"/>
      <c r="I29" s="271"/>
      <c r="J29" s="256" t="s">
        <v>920</v>
      </c>
      <c r="K29" s="256"/>
      <c r="L29" s="256"/>
      <c r="M29" s="256"/>
    </row>
    <row r="30" spans="1:13" ht="15" customHeight="1">
      <c r="A30" s="256"/>
      <c r="B30" s="256"/>
      <c r="C30" s="256"/>
      <c r="D30" s="256"/>
      <c r="E30" s="256"/>
      <c r="F30" s="256"/>
      <c r="G30" s="256"/>
      <c r="H30" s="256"/>
      <c r="I30" s="256"/>
      <c r="J30" s="256"/>
      <c r="K30" s="256"/>
      <c r="L30" s="256"/>
      <c r="M30" s="256"/>
    </row>
    <row r="31" spans="1:13" ht="15" customHeight="1">
      <c r="A31" s="256"/>
      <c r="B31" s="257" t="s">
        <v>921</v>
      </c>
      <c r="C31" s="1139"/>
      <c r="D31" s="1139"/>
      <c r="E31" s="1139"/>
      <c r="F31" s="1139"/>
      <c r="G31" s="1139"/>
      <c r="H31" s="1139"/>
      <c r="I31" s="1139"/>
      <c r="J31" s="1139"/>
      <c r="K31" s="1139"/>
      <c r="L31" s="1139"/>
      <c r="M31" s="1139"/>
    </row>
    <row r="32" spans="1:13" ht="15" customHeight="1">
      <c r="A32" s="256"/>
      <c r="B32" s="256"/>
      <c r="C32" s="1149" t="s">
        <v>937</v>
      </c>
      <c r="D32" s="1149"/>
      <c r="E32" s="1149"/>
      <c r="F32" s="1149"/>
      <c r="G32" s="1149"/>
      <c r="H32" s="1149"/>
      <c r="I32" s="1149"/>
      <c r="J32" s="1149"/>
      <c r="K32" s="1149"/>
      <c r="L32" s="1149"/>
      <c r="M32" s="1149"/>
    </row>
    <row r="33" spans="1:13" ht="15" customHeight="1">
      <c r="A33" s="256"/>
      <c r="B33" s="256"/>
      <c r="C33" s="256"/>
      <c r="D33" s="256"/>
      <c r="E33" s="256"/>
      <c r="F33" s="256"/>
      <c r="G33" s="256"/>
      <c r="H33" s="256"/>
      <c r="I33" s="256"/>
      <c r="J33" s="256"/>
      <c r="K33" s="256"/>
      <c r="L33" s="256"/>
      <c r="M33" s="256"/>
    </row>
    <row r="34" spans="1:13" ht="15" customHeight="1">
      <c r="A34" s="256"/>
      <c r="B34" s="257" t="s">
        <v>922</v>
      </c>
      <c r="C34" s="1139"/>
      <c r="D34" s="1139"/>
      <c r="E34" s="256"/>
      <c r="F34" s="257" t="s">
        <v>923</v>
      </c>
      <c r="G34" s="1139"/>
      <c r="H34" s="1139"/>
      <c r="I34" s="256"/>
      <c r="J34" s="257" t="s">
        <v>924</v>
      </c>
      <c r="K34" s="1139"/>
      <c r="L34" s="1139"/>
      <c r="M34" s="1139"/>
    </row>
    <row r="35" spans="1:13" ht="15" customHeight="1">
      <c r="A35" s="256"/>
      <c r="B35" s="256"/>
      <c r="C35" s="256"/>
      <c r="D35" s="256"/>
      <c r="E35" s="256"/>
      <c r="F35" s="256"/>
      <c r="G35" s="256"/>
      <c r="H35" s="256"/>
      <c r="I35" s="256"/>
      <c r="J35" s="256"/>
      <c r="K35" s="256"/>
      <c r="L35" s="256"/>
      <c r="M35" s="256"/>
    </row>
    <row r="36" spans="1:13" ht="15" customHeight="1">
      <c r="A36" s="256"/>
      <c r="B36" s="256" t="s">
        <v>925</v>
      </c>
      <c r="C36" s="256"/>
      <c r="D36" s="256"/>
      <c r="E36" s="256"/>
      <c r="F36" s="256"/>
      <c r="G36" s="256"/>
      <c r="H36" s="256"/>
      <c r="I36" s="256"/>
      <c r="J36" s="256"/>
      <c r="K36" s="256"/>
      <c r="L36" s="256"/>
      <c r="M36" s="256"/>
    </row>
    <row r="37" spans="1:13" ht="15" customHeight="1">
      <c r="A37" s="256"/>
      <c r="B37" s="1138" t="s">
        <v>938</v>
      </c>
      <c r="C37" s="1138"/>
      <c r="D37" s="1138"/>
      <c r="E37" s="1138"/>
      <c r="F37" s="1138"/>
      <c r="G37" s="1138"/>
      <c r="H37" s="1138"/>
      <c r="I37" s="1138"/>
      <c r="J37" s="1138"/>
      <c r="K37" s="1138"/>
      <c r="L37" s="1138"/>
      <c r="M37" s="1138"/>
    </row>
    <row r="38" spans="1:13" ht="15" customHeight="1">
      <c r="A38" s="256"/>
      <c r="B38" s="256"/>
      <c r="C38" s="256"/>
      <c r="D38" s="256"/>
      <c r="E38" s="256"/>
      <c r="F38" s="256"/>
      <c r="G38" s="256"/>
      <c r="H38" s="256"/>
      <c r="I38" s="256"/>
      <c r="J38" s="256"/>
      <c r="K38" s="256"/>
      <c r="L38" s="256"/>
      <c r="M38" s="256"/>
    </row>
    <row r="39" spans="1:13" ht="15" customHeight="1">
      <c r="A39" s="256"/>
      <c r="B39" s="256"/>
      <c r="C39" s="256"/>
      <c r="D39" s="256"/>
      <c r="E39" s="256"/>
      <c r="F39" s="256"/>
      <c r="G39" s="256"/>
      <c r="H39" s="256"/>
      <c r="I39" s="256"/>
      <c r="J39" s="256"/>
      <c r="K39" s="256"/>
      <c r="L39" s="256"/>
      <c r="M39" s="256"/>
    </row>
    <row r="40" spans="1:13" ht="15" customHeight="1">
      <c r="A40" s="256" t="s">
        <v>926</v>
      </c>
      <c r="B40" s="256"/>
      <c r="C40" s="256"/>
      <c r="D40" s="256"/>
      <c r="E40" s="1139"/>
      <c r="F40" s="1139"/>
      <c r="G40" s="1139"/>
      <c r="H40" s="1139"/>
      <c r="I40" s="1139"/>
      <c r="J40" s="256"/>
      <c r="K40" s="256"/>
      <c r="L40" s="256"/>
      <c r="M40" s="256"/>
    </row>
    <row r="41" spans="1:13" ht="15" customHeight="1">
      <c r="A41" s="256"/>
      <c r="B41" s="256"/>
      <c r="C41" s="256"/>
      <c r="D41" s="256"/>
      <c r="E41" s="256"/>
      <c r="F41" s="256"/>
      <c r="G41" s="256"/>
      <c r="H41" s="256"/>
      <c r="I41" s="256"/>
      <c r="J41" s="256"/>
      <c r="K41" s="256"/>
      <c r="L41" s="256"/>
      <c r="M41" s="256"/>
    </row>
    <row r="42" spans="1:13" ht="15" customHeight="1">
      <c r="A42" s="256" t="s">
        <v>927</v>
      </c>
      <c r="B42" s="256"/>
      <c r="C42" s="256"/>
      <c r="D42" s="256"/>
      <c r="E42" s="256"/>
      <c r="F42" s="1139"/>
      <c r="G42" s="1139"/>
      <c r="H42" s="1139"/>
      <c r="I42" s="1139"/>
      <c r="J42" s="1139"/>
      <c r="K42" s="1139"/>
      <c r="L42" s="256"/>
      <c r="M42" s="256"/>
    </row>
    <row r="43" spans="1:13" ht="15" customHeight="1">
      <c r="A43" s="256"/>
      <c r="B43" s="256"/>
      <c r="C43" s="256"/>
      <c r="D43" s="256"/>
      <c r="E43" s="256"/>
      <c r="F43" s="256"/>
      <c r="G43" s="256"/>
      <c r="H43" s="256"/>
      <c r="I43" s="256"/>
      <c r="J43" s="256"/>
      <c r="K43" s="256"/>
      <c r="L43" s="256"/>
      <c r="M43" s="256"/>
    </row>
    <row r="44" spans="1:13" ht="15" customHeight="1">
      <c r="A44" s="256" t="s">
        <v>928</v>
      </c>
      <c r="B44" s="256"/>
      <c r="C44" s="1139"/>
      <c r="D44" s="1139"/>
      <c r="E44" s="1139"/>
      <c r="F44" s="1139"/>
      <c r="G44" s="1139"/>
      <c r="H44" s="256"/>
      <c r="I44" s="256"/>
      <c r="J44" s="256"/>
      <c r="K44" s="256"/>
      <c r="L44" s="256"/>
      <c r="M44" s="256"/>
    </row>
    <row r="45" spans="1:13" ht="15" customHeight="1">
      <c r="A45" s="256"/>
      <c r="B45" s="256"/>
      <c r="C45" s="256"/>
      <c r="D45" s="256"/>
      <c r="E45" s="256"/>
      <c r="F45" s="256"/>
      <c r="G45" s="256"/>
      <c r="H45" s="256"/>
      <c r="I45" s="256"/>
      <c r="J45" s="256"/>
      <c r="K45" s="256"/>
      <c r="L45" s="256"/>
      <c r="M45" s="256"/>
    </row>
    <row r="46" spans="1:13" ht="15" customHeight="1">
      <c r="A46" s="256"/>
      <c r="B46" s="256"/>
      <c r="C46" s="256"/>
      <c r="D46" s="256"/>
      <c r="E46" s="256"/>
      <c r="F46" s="256"/>
      <c r="G46" s="256"/>
      <c r="H46" s="1140"/>
      <c r="I46" s="1140"/>
      <c r="J46" s="1140"/>
      <c r="K46" s="1140"/>
      <c r="L46" s="1140"/>
      <c r="M46" s="1140"/>
    </row>
    <row r="47" spans="1:13" ht="15" customHeight="1">
      <c r="A47" s="256" t="s">
        <v>929</v>
      </c>
      <c r="B47" s="256"/>
      <c r="C47" s="256"/>
      <c r="D47" s="256"/>
      <c r="E47" s="256"/>
      <c r="F47" s="256"/>
      <c r="G47" s="256"/>
      <c r="H47" s="1141"/>
      <c r="I47" s="1141"/>
      <c r="J47" s="1141"/>
      <c r="K47" s="1141"/>
      <c r="L47" s="1141"/>
      <c r="M47" s="1141"/>
    </row>
    <row r="48" spans="1:13" ht="15" customHeight="1">
      <c r="A48" s="256"/>
      <c r="B48" s="256"/>
      <c r="C48" s="256"/>
      <c r="D48" s="256"/>
      <c r="E48" s="256"/>
      <c r="F48" s="256"/>
      <c r="G48" s="256"/>
      <c r="H48" s="256"/>
      <c r="I48" s="256"/>
      <c r="J48" s="256"/>
      <c r="K48" s="256"/>
      <c r="L48" s="256"/>
      <c r="M48" s="256"/>
    </row>
    <row r="49" spans="1:13" ht="15" customHeight="1">
      <c r="A49" s="261" t="s">
        <v>930</v>
      </c>
      <c r="B49" s="256"/>
      <c r="C49" s="256"/>
      <c r="D49" s="256"/>
      <c r="E49" s="256"/>
      <c r="F49" s="256"/>
      <c r="G49" s="256"/>
      <c r="H49" s="256"/>
      <c r="I49" s="256"/>
      <c r="J49" s="256"/>
      <c r="K49" s="256"/>
      <c r="L49" s="256"/>
      <c r="M49" s="256"/>
    </row>
    <row r="50" spans="1:13" ht="15" customHeight="1">
      <c r="A50" s="256"/>
      <c r="B50" s="256"/>
      <c r="C50" s="256"/>
      <c r="D50" s="256"/>
      <c r="E50" s="256"/>
      <c r="F50" s="256"/>
      <c r="G50" s="256"/>
      <c r="H50" s="256"/>
      <c r="I50" s="256"/>
      <c r="J50" s="256"/>
      <c r="K50" s="256"/>
      <c r="L50" s="256"/>
      <c r="M50" s="256"/>
    </row>
    <row r="51" spans="1:13" ht="15" customHeight="1">
      <c r="A51" s="1142"/>
      <c r="B51" s="1142"/>
      <c r="C51" s="1142"/>
      <c r="D51" s="1142"/>
      <c r="E51" s="1142"/>
      <c r="F51" s="1142"/>
      <c r="G51" s="1142"/>
      <c r="H51" s="1142"/>
      <c r="I51" s="1142"/>
      <c r="J51" s="1142"/>
      <c r="K51" s="1142"/>
      <c r="L51" s="1142"/>
      <c r="M51" s="1142"/>
    </row>
    <row r="52" spans="1:13" ht="15" customHeight="1">
      <c r="A52" s="256"/>
      <c r="B52" s="256"/>
      <c r="C52" s="256"/>
      <c r="D52" s="256"/>
      <c r="E52" s="256"/>
      <c r="F52" s="256"/>
      <c r="G52" s="256"/>
      <c r="H52" s="256"/>
      <c r="I52" s="256"/>
      <c r="J52" s="256"/>
      <c r="K52" s="256"/>
      <c r="L52" s="256"/>
      <c r="M52" s="256"/>
    </row>
    <row r="53" spans="1:13" ht="15" customHeight="1">
      <c r="A53" s="1142"/>
      <c r="B53" s="1142"/>
      <c r="C53" s="1142"/>
      <c r="D53" s="1142"/>
      <c r="E53" s="1142"/>
      <c r="F53" s="1142"/>
      <c r="G53" s="1142"/>
      <c r="H53" s="1142"/>
      <c r="I53" s="1142"/>
      <c r="J53" s="1142"/>
      <c r="K53" s="1142"/>
      <c r="L53" s="1142"/>
      <c r="M53" s="1142"/>
    </row>
    <row r="54" spans="1:13" ht="15" customHeight="1">
      <c r="A54" s="256"/>
      <c r="B54" s="256"/>
      <c r="C54" s="256"/>
      <c r="D54" s="256"/>
      <c r="E54" s="256"/>
      <c r="F54" s="256"/>
      <c r="G54" s="256"/>
      <c r="H54" s="256"/>
      <c r="I54" s="256"/>
      <c r="J54" s="256"/>
      <c r="K54" s="256"/>
      <c r="L54" s="256"/>
      <c r="M54" s="256"/>
    </row>
    <row r="55" spans="1:13" ht="15" customHeight="1">
      <c r="A55" s="1143"/>
      <c r="B55" s="1143"/>
      <c r="C55" s="1143"/>
      <c r="D55" s="1143"/>
      <c r="E55" s="1143"/>
      <c r="F55" s="1143"/>
      <c r="G55" s="1143"/>
      <c r="H55" s="1143"/>
      <c r="I55" s="1143"/>
      <c r="J55" s="1143"/>
      <c r="K55" s="1143"/>
      <c r="L55" s="1143"/>
      <c r="M55" s="1143"/>
    </row>
    <row r="56" spans="1:13" ht="18.75" customHeight="1">
      <c r="A56" s="1144" t="s">
        <v>1056</v>
      </c>
      <c r="B56" s="1137"/>
      <c r="C56" s="1137"/>
      <c r="D56" s="1137"/>
      <c r="E56" s="1137"/>
      <c r="F56" s="1137"/>
      <c r="G56" s="1137"/>
      <c r="H56" s="1137"/>
      <c r="I56" s="1137"/>
      <c r="J56" s="1137"/>
      <c r="K56" s="1137"/>
      <c r="L56" s="1137"/>
      <c r="M56" s="1137"/>
    </row>
    <row r="57" spans="1:13" ht="18.75" customHeight="1">
      <c r="A57" s="1136" t="s">
        <v>931</v>
      </c>
      <c r="B57" s="1136"/>
      <c r="C57" s="1136"/>
      <c r="D57" s="1136"/>
      <c r="E57" s="1136"/>
      <c r="F57" s="1136"/>
      <c r="G57" s="1136"/>
      <c r="H57" s="1136"/>
      <c r="I57" s="1136"/>
      <c r="J57" s="1136"/>
      <c r="K57" s="1136"/>
      <c r="L57" s="1136"/>
      <c r="M57" s="1136"/>
    </row>
    <row r="58" spans="1:13" ht="18.75" customHeight="1">
      <c r="A58" s="1137" t="s">
        <v>932</v>
      </c>
      <c r="B58" s="1137"/>
      <c r="C58" s="1137"/>
      <c r="D58" s="1137"/>
      <c r="E58" s="1137"/>
      <c r="F58" s="1137"/>
      <c r="G58" s="1137"/>
      <c r="H58" s="1137"/>
      <c r="I58" s="1137"/>
      <c r="J58" s="1137"/>
      <c r="K58" s="1137"/>
      <c r="L58" s="1137"/>
      <c r="M58" s="1137"/>
    </row>
  </sheetData>
  <sheetProtection algorithmName="SHA-512" hashValue="euaxabroND3MkiTlLcGogEKKNcJ540+7N4LBh3JzEBH/9micNwJw/0tiG97Bn7GoYmh+9BBwu0IseHPKWUUCCw==" saltValue="NuPdfSYhrSfHx1dakJq0Ng==" spinCount="100000" sheet="1" objects="1" scenarios="1"/>
  <protectedRanges>
    <protectedRange sqref="D23" name="Range3"/>
    <protectedRange sqref="B21:H21" name="Range1"/>
    <protectedRange sqref="J21:M21" name="Range2"/>
  </protectedRanges>
  <mergeCells count="26">
    <mergeCell ref="C34:D34"/>
    <mergeCell ref="G34:H34"/>
    <mergeCell ref="K34:M34"/>
    <mergeCell ref="J21:M21"/>
    <mergeCell ref="B21:H21"/>
    <mergeCell ref="A27:B27"/>
    <mergeCell ref="C27:I27"/>
    <mergeCell ref="C29:D29"/>
    <mergeCell ref="C31:M31"/>
    <mergeCell ref="C32:M32"/>
    <mergeCell ref="A57:M57"/>
    <mergeCell ref="A58:M58"/>
    <mergeCell ref="B37:M37"/>
    <mergeCell ref="E40:I40"/>
    <mergeCell ref="F42:K42"/>
    <mergeCell ref="C44:G44"/>
    <mergeCell ref="H46:M47"/>
    <mergeCell ref="A51:M51"/>
    <mergeCell ref="A53:M53"/>
    <mergeCell ref="A55:M55"/>
    <mergeCell ref="A56:M56"/>
    <mergeCell ref="A10:M10"/>
    <mergeCell ref="A11:M11"/>
    <mergeCell ref="A12:M12"/>
    <mergeCell ref="A13:M13"/>
    <mergeCell ref="A14:M14"/>
  </mergeCells>
  <phoneticPr fontId="35" type="noConversion"/>
  <hyperlinks>
    <hyperlink ref="A56" r:id="rId1" xr:uid="{00000000-0004-0000-0C00-000000000000}"/>
  </hyperlinks>
  <printOptions horizontalCentered="1" verticalCentered="1"/>
  <pageMargins left="0.25" right="0.25" top="0.25" bottom="0.75" header="0.3" footer="0.3"/>
  <pageSetup scale="80" orientation="portrait" r:id="rId2"/>
  <headerFooter alignWithMargins="0"/>
  <rowBreaks count="3" manualBreakCount="3">
    <brk id="56" max="16383" man="1"/>
    <brk id="57" max="16383" man="1"/>
    <brk id="58" max="16383" man="1"/>
  </rowBreak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BD0E0-E034-4E99-9776-F243F707F473}">
  <sheetPr>
    <pageSetUpPr fitToPage="1"/>
  </sheetPr>
  <dimension ref="A6:P86"/>
  <sheetViews>
    <sheetView showGridLines="0" workbookViewId="0">
      <selection activeCell="C27" sqref="C27"/>
    </sheetView>
  </sheetViews>
  <sheetFormatPr defaultColWidth="8.7109375" defaultRowHeight="14.25"/>
  <cols>
    <col min="1" max="1" width="9" style="331" customWidth="1"/>
    <col min="2" max="2" width="3.28515625" style="331" customWidth="1"/>
    <col min="3" max="5" width="8.7109375" style="331"/>
    <col min="6" max="6" width="8.7109375" style="331" customWidth="1"/>
    <col min="7" max="7" width="6" style="331" customWidth="1"/>
    <col min="8" max="12" width="8.7109375" style="331"/>
    <col min="13" max="14" width="4.42578125" style="331" customWidth="1"/>
    <col min="15" max="16384" width="8.7109375" style="331"/>
  </cols>
  <sheetData>
    <row r="6" spans="1:16">
      <c r="B6" s="1163" t="s">
        <v>521</v>
      </c>
      <c r="C6" s="1163"/>
      <c r="D6" s="1163"/>
      <c r="E6" s="1163"/>
      <c r="F6" s="1163"/>
      <c r="G6" s="1163"/>
      <c r="H6" s="1163"/>
      <c r="I6" s="1163"/>
      <c r="J6" s="1163"/>
      <c r="K6" s="1163"/>
      <c r="L6" s="1163"/>
      <c r="M6" s="1163"/>
      <c r="N6" s="1163"/>
      <c r="O6" s="1163"/>
      <c r="P6" s="1163"/>
    </row>
    <row r="9" spans="1:16" ht="18.600000000000001" customHeight="1">
      <c r="A9" s="331" t="s">
        <v>1153</v>
      </c>
      <c r="C9" s="1164">
        <f>Information!E15</f>
        <v>0</v>
      </c>
      <c r="D9" s="1165"/>
      <c r="E9" s="1165"/>
      <c r="F9" s="1165"/>
      <c r="G9" s="1165"/>
      <c r="H9" s="1165"/>
      <c r="I9" s="1165"/>
      <c r="J9" s="1165"/>
      <c r="K9" s="1165"/>
      <c r="L9" s="1165"/>
      <c r="M9" s="1165"/>
      <c r="N9" s="1165"/>
      <c r="O9" s="1165"/>
      <c r="P9" s="1166"/>
    </row>
    <row r="10" spans="1:16" ht="6.6" customHeight="1"/>
    <row r="11" spans="1:16" ht="18.600000000000001" customHeight="1">
      <c r="A11" s="331" t="s">
        <v>293</v>
      </c>
      <c r="C11" s="1164">
        <f>Information!F17</f>
        <v>0</v>
      </c>
      <c r="D11" s="1165"/>
      <c r="E11" s="1165"/>
      <c r="F11" s="1165"/>
      <c r="G11" s="1165"/>
      <c r="H11" s="1165"/>
      <c r="I11" s="1165"/>
      <c r="J11" s="1165"/>
      <c r="K11" s="1165"/>
      <c r="L11" s="1165"/>
      <c r="M11" s="1165"/>
      <c r="N11" s="1165"/>
      <c r="O11" s="1165"/>
      <c r="P11" s="1166"/>
    </row>
    <row r="12" spans="1:16" ht="7.15" customHeight="1"/>
    <row r="13" spans="1:16" ht="18.600000000000001" customHeight="1">
      <c r="A13" s="331" t="s">
        <v>238</v>
      </c>
      <c r="C13" s="1167">
        <f>Information!U17</f>
        <v>0</v>
      </c>
      <c r="D13" s="1168"/>
      <c r="E13" s="1169"/>
      <c r="F13" s="366" t="s">
        <v>239</v>
      </c>
      <c r="G13" s="366"/>
      <c r="H13" s="372">
        <f>Information!C19</f>
        <v>0</v>
      </c>
      <c r="I13" s="366" t="s">
        <v>370</v>
      </c>
      <c r="J13" s="373">
        <f>Information!J19</f>
        <v>0</v>
      </c>
      <c r="L13" s="331" t="s">
        <v>1154</v>
      </c>
      <c r="M13" s="1164">
        <f>Information!E21</f>
        <v>0</v>
      </c>
      <c r="N13" s="1165"/>
      <c r="O13" s="1165"/>
      <c r="P13" s="1166"/>
    </row>
    <row r="15" spans="1:16" ht="42" customHeight="1">
      <c r="B15" s="1160" t="s">
        <v>1145</v>
      </c>
      <c r="C15" s="1161"/>
      <c r="D15" s="1161"/>
      <c r="E15" s="1161"/>
      <c r="F15" s="1161"/>
      <c r="G15" s="1161"/>
      <c r="H15" s="1161"/>
      <c r="I15" s="1161"/>
      <c r="J15" s="1161"/>
      <c r="K15" s="1161"/>
      <c r="L15" s="1161"/>
      <c r="M15" s="1161"/>
      <c r="N15" s="1161"/>
      <c r="O15" s="1162"/>
      <c r="P15" s="370"/>
    </row>
    <row r="16" spans="1:16">
      <c r="B16" s="368"/>
      <c r="C16" s="368"/>
      <c r="D16" s="368"/>
      <c r="E16" s="368"/>
      <c r="F16" s="368"/>
      <c r="G16" s="368"/>
      <c r="H16" s="368"/>
      <c r="I16" s="368"/>
      <c r="J16" s="368"/>
      <c r="K16" s="368"/>
      <c r="L16" s="368"/>
      <c r="M16" s="368"/>
      <c r="N16" s="368"/>
      <c r="O16" s="368"/>
      <c r="P16" s="368"/>
    </row>
    <row r="17" spans="1:16">
      <c r="A17" s="1152" t="s">
        <v>1326</v>
      </c>
      <c r="B17" s="1152"/>
      <c r="C17" s="1152"/>
      <c r="D17" s="1152"/>
      <c r="E17" s="1152"/>
      <c r="F17" s="1152"/>
      <c r="G17" s="1152"/>
      <c r="H17" s="1152"/>
      <c r="I17" s="1152"/>
      <c r="J17" s="1152"/>
      <c r="K17" s="1152"/>
      <c r="L17" s="1152"/>
      <c r="M17" s="1152"/>
      <c r="N17" s="1152"/>
      <c r="O17" s="1152"/>
      <c r="P17" s="1152"/>
    </row>
    <row r="19" spans="1:16">
      <c r="B19" s="371"/>
      <c r="C19" s="369" t="s">
        <v>1155</v>
      </c>
    </row>
    <row r="20" spans="1:16">
      <c r="D20" s="369" t="s">
        <v>873</v>
      </c>
      <c r="H20" s="331" t="s">
        <v>1146</v>
      </c>
    </row>
    <row r="21" spans="1:16">
      <c r="D21" s="369" t="s">
        <v>874</v>
      </c>
      <c r="H21" s="331" t="s">
        <v>1147</v>
      </c>
    </row>
    <row r="22" spans="1:16">
      <c r="C22" s="369"/>
      <c r="H22" s="331" t="s">
        <v>1148</v>
      </c>
    </row>
    <row r="23" spans="1:16">
      <c r="D23" s="369" t="s">
        <v>875</v>
      </c>
      <c r="H23" s="331" t="s">
        <v>1149</v>
      </c>
    </row>
    <row r="24" spans="1:16">
      <c r="C24" s="369"/>
      <c r="H24" s="331" t="s">
        <v>1150</v>
      </c>
    </row>
    <row r="25" spans="1:16" ht="7.15" customHeight="1">
      <c r="C25" s="369"/>
    </row>
    <row r="26" spans="1:16" ht="43.15" customHeight="1">
      <c r="B26" s="552"/>
      <c r="C26" s="1170" t="s">
        <v>1475</v>
      </c>
      <c r="D26" s="1170"/>
      <c r="E26" s="1170"/>
      <c r="F26" s="1170"/>
      <c r="G26" s="1170"/>
      <c r="H26" s="1170"/>
      <c r="I26" s="1170"/>
      <c r="J26" s="1170"/>
      <c r="K26" s="1170"/>
      <c r="L26" s="1170"/>
      <c r="M26" s="1170"/>
      <c r="N26" s="1170"/>
      <c r="O26" s="1170"/>
      <c r="P26" s="1170"/>
    </row>
    <row r="27" spans="1:16" ht="7.15" customHeight="1">
      <c r="C27" s="369"/>
    </row>
    <row r="28" spans="1:16">
      <c r="B28" s="371"/>
      <c r="C28" s="1150" t="s">
        <v>1311</v>
      </c>
      <c r="D28" s="1151"/>
      <c r="E28" s="1151"/>
      <c r="F28" s="1151"/>
      <c r="G28" s="1151"/>
      <c r="H28" s="1151"/>
      <c r="I28" s="1151"/>
      <c r="J28" s="1151"/>
      <c r="K28" s="1151"/>
      <c r="L28" s="1151"/>
      <c r="M28" s="1151"/>
      <c r="N28" s="1151"/>
      <c r="O28" s="1151"/>
      <c r="P28" s="1151"/>
    </row>
    <row r="29" spans="1:16" ht="7.15" customHeight="1">
      <c r="C29" s="369"/>
    </row>
    <row r="30" spans="1:16">
      <c r="B30" s="371"/>
      <c r="C30" s="1150" t="s">
        <v>1312</v>
      </c>
      <c r="D30" s="1151"/>
      <c r="E30" s="1151"/>
      <c r="F30" s="1151"/>
      <c r="G30" s="1151"/>
      <c r="H30" s="1151"/>
      <c r="I30" s="1151"/>
      <c r="J30" s="1151"/>
      <c r="K30" s="1151"/>
      <c r="L30" s="1151"/>
      <c r="M30" s="1151"/>
      <c r="N30" s="1151"/>
      <c r="O30" s="1151"/>
      <c r="P30" s="1151"/>
    </row>
    <row r="31" spans="1:16" ht="7.15" customHeight="1">
      <c r="C31" s="369"/>
    </row>
    <row r="32" spans="1:16">
      <c r="B32" s="371"/>
      <c r="C32" s="1150" t="s">
        <v>1320</v>
      </c>
      <c r="D32" s="1151"/>
      <c r="E32" s="1151"/>
      <c r="F32" s="1151"/>
      <c r="G32" s="1151"/>
      <c r="H32" s="1151"/>
      <c r="I32" s="1151"/>
      <c r="J32" s="1151"/>
      <c r="K32" s="1151"/>
      <c r="L32" s="1151"/>
      <c r="M32" s="1151"/>
      <c r="N32" s="1151"/>
      <c r="O32" s="1151"/>
      <c r="P32" s="1151"/>
    </row>
    <row r="33" spans="2:16">
      <c r="C33" s="1151" t="s">
        <v>1321</v>
      </c>
      <c r="D33" s="1151"/>
      <c r="E33" s="1151"/>
      <c r="F33" s="1151"/>
      <c r="G33" s="1151"/>
      <c r="H33" s="1151"/>
      <c r="I33" s="1151"/>
      <c r="J33" s="1151"/>
      <c r="K33" s="1151"/>
      <c r="L33" s="1151"/>
      <c r="M33" s="1151"/>
      <c r="N33" s="1151"/>
      <c r="O33" s="1151"/>
      <c r="P33" s="1151"/>
    </row>
    <row r="34" spans="2:16" ht="7.15" customHeight="1">
      <c r="C34" s="369"/>
    </row>
    <row r="35" spans="2:16">
      <c r="B35" s="371"/>
      <c r="C35" s="1150" t="s">
        <v>1322</v>
      </c>
      <c r="D35" s="1151"/>
      <c r="E35" s="1151"/>
      <c r="F35" s="1151"/>
      <c r="G35" s="1151"/>
      <c r="H35" s="1151"/>
      <c r="I35" s="1151"/>
      <c r="J35" s="1151"/>
      <c r="K35" s="1151"/>
      <c r="L35" s="1151"/>
      <c r="M35" s="1151"/>
      <c r="N35" s="1151"/>
      <c r="O35" s="1151"/>
      <c r="P35" s="1151"/>
    </row>
    <row r="36" spans="2:16" ht="7.15" customHeight="1">
      <c r="C36" s="369"/>
    </row>
    <row r="37" spans="2:16">
      <c r="B37" s="371"/>
      <c r="C37" s="1150" t="s">
        <v>1324</v>
      </c>
      <c r="D37" s="1151"/>
      <c r="E37" s="1151"/>
      <c r="F37" s="1151"/>
      <c r="G37" s="1151"/>
      <c r="H37" s="1151"/>
      <c r="I37" s="1151"/>
      <c r="J37" s="1151"/>
      <c r="K37" s="1151"/>
      <c r="L37" s="1151"/>
      <c r="M37" s="1151"/>
      <c r="N37" s="1151"/>
      <c r="O37" s="1151"/>
      <c r="P37" s="1151"/>
    </row>
    <row r="38" spans="2:16" ht="7.15" customHeight="1">
      <c r="C38" s="369"/>
    </row>
    <row r="39" spans="2:16">
      <c r="B39" s="367"/>
      <c r="C39" s="1150" t="s">
        <v>464</v>
      </c>
      <c r="D39" s="1151"/>
      <c r="E39" s="1151"/>
      <c r="F39" s="1151"/>
      <c r="G39" s="1151"/>
      <c r="H39" s="1151"/>
      <c r="I39" s="1151"/>
      <c r="J39" s="1151"/>
      <c r="K39" s="1151"/>
      <c r="L39" s="1151"/>
      <c r="M39" s="1151"/>
      <c r="N39" s="1151"/>
      <c r="O39" s="1151"/>
      <c r="P39" s="1151"/>
    </row>
    <row r="40" spans="2:16" ht="7.15" customHeight="1">
      <c r="C40" s="369"/>
    </row>
    <row r="41" spans="2:16">
      <c r="B41" s="371"/>
      <c r="C41" s="1150" t="s">
        <v>1156</v>
      </c>
      <c r="D41" s="1151"/>
      <c r="E41" s="1151"/>
      <c r="F41" s="1151"/>
      <c r="G41" s="1151"/>
      <c r="H41" s="1151"/>
      <c r="I41" s="1151"/>
      <c r="J41" s="1151"/>
      <c r="K41" s="1151"/>
      <c r="L41" s="1151"/>
      <c r="M41" s="1151"/>
      <c r="N41" s="1151"/>
      <c r="O41" s="1151"/>
      <c r="P41" s="1151"/>
    </row>
    <row r="42" spans="2:16">
      <c r="C42" s="1151" t="s">
        <v>1157</v>
      </c>
      <c r="D42" s="1151"/>
      <c r="E42" s="1151"/>
      <c r="F42" s="1151"/>
      <c r="G42" s="1151"/>
      <c r="H42" s="1151"/>
      <c r="I42" s="1151"/>
      <c r="J42" s="1151"/>
      <c r="K42" s="1151"/>
      <c r="L42" s="1151"/>
      <c r="M42" s="1151"/>
      <c r="N42" s="1151"/>
      <c r="O42" s="1151"/>
      <c r="P42" s="1151"/>
    </row>
    <row r="43" spans="2:16" ht="5.65" customHeight="1"/>
    <row r="44" spans="2:16">
      <c r="B44" s="371"/>
      <c r="C44" s="1150" t="s">
        <v>1325</v>
      </c>
      <c r="D44" s="1151"/>
      <c r="E44" s="1151"/>
      <c r="F44" s="1151"/>
      <c r="G44" s="1151"/>
      <c r="H44" s="1151"/>
      <c r="I44" s="1151"/>
      <c r="J44" s="1151"/>
      <c r="K44" s="1151"/>
      <c r="L44" s="1151"/>
      <c r="M44" s="1151"/>
      <c r="N44" s="1151"/>
      <c r="O44" s="1151"/>
      <c r="P44" s="1151"/>
    </row>
    <row r="45" spans="2:16" ht="4.1500000000000004" customHeight="1"/>
    <row r="46" spans="2:16">
      <c r="B46" s="371"/>
      <c r="C46" s="1150" t="s">
        <v>1158</v>
      </c>
      <c r="D46" s="1151"/>
      <c r="E46" s="1151"/>
      <c r="F46" s="1151"/>
      <c r="G46" s="1151"/>
      <c r="H46" s="1151"/>
      <c r="I46" s="1151"/>
      <c r="J46" s="1151"/>
      <c r="K46" s="1151"/>
      <c r="L46" s="1151"/>
      <c r="M46" s="1151"/>
      <c r="N46" s="1151"/>
      <c r="O46" s="1151"/>
      <c r="P46" s="1151"/>
    </row>
    <row r="47" spans="2:16" ht="7.15" customHeight="1">
      <c r="C47" s="369"/>
    </row>
    <row r="48" spans="2:16">
      <c r="B48" s="371"/>
      <c r="C48" s="1150" t="s">
        <v>1323</v>
      </c>
      <c r="D48" s="1151"/>
      <c r="E48" s="1151"/>
      <c r="F48" s="1151"/>
      <c r="G48" s="1151"/>
      <c r="H48" s="1151"/>
      <c r="I48" s="1151"/>
      <c r="J48" s="1151"/>
      <c r="K48" s="1151"/>
      <c r="L48" s="1151"/>
      <c r="M48" s="1151"/>
      <c r="N48" s="1151"/>
      <c r="O48" s="1151"/>
      <c r="P48" s="1151"/>
    </row>
    <row r="50" spans="1:16">
      <c r="A50" s="1152" t="s">
        <v>876</v>
      </c>
      <c r="B50" s="1152"/>
      <c r="C50" s="1152"/>
      <c r="D50" s="1152"/>
      <c r="E50" s="1152"/>
      <c r="F50" s="1152"/>
      <c r="G50" s="1152"/>
      <c r="H50" s="1152"/>
      <c r="I50" s="1152"/>
      <c r="J50" s="1152"/>
      <c r="K50" s="1152"/>
      <c r="L50" s="1152"/>
      <c r="M50" s="1152"/>
      <c r="N50" s="1152"/>
      <c r="O50" s="1152"/>
      <c r="P50" s="1152"/>
    </row>
    <row r="52" spans="1:16">
      <c r="B52" s="371"/>
      <c r="C52" s="1150" t="s">
        <v>1314</v>
      </c>
      <c r="D52" s="1151"/>
      <c r="E52" s="1151"/>
      <c r="F52" s="1151"/>
      <c r="G52" s="1151"/>
      <c r="H52" s="1151"/>
      <c r="I52" s="1151"/>
      <c r="J52" s="1151"/>
      <c r="K52" s="1151"/>
      <c r="L52" s="1151"/>
      <c r="M52" s="1151"/>
      <c r="N52" s="1151"/>
      <c r="O52" s="1151"/>
      <c r="P52" s="1151"/>
    </row>
    <row r="53" spans="1:16">
      <c r="C53" s="1151" t="s">
        <v>1315</v>
      </c>
      <c r="D53" s="1151"/>
      <c r="E53" s="1151"/>
      <c r="F53" s="1151"/>
      <c r="G53" s="1151"/>
      <c r="H53" s="1151"/>
      <c r="I53" s="1151"/>
      <c r="J53" s="1151"/>
      <c r="K53" s="1151"/>
      <c r="L53" s="1151"/>
      <c r="M53" s="1151"/>
      <c r="N53" s="1151"/>
      <c r="O53" s="1151"/>
      <c r="P53" s="1151"/>
    </row>
    <row r="54" spans="1:16" ht="5.65" customHeight="1"/>
    <row r="55" spans="1:16">
      <c r="B55" s="371"/>
      <c r="C55" s="1150" t="s">
        <v>1159</v>
      </c>
      <c r="D55" s="1151"/>
      <c r="E55" s="1151"/>
      <c r="F55" s="1151"/>
      <c r="G55" s="1151"/>
      <c r="H55" s="1151"/>
      <c r="I55" s="1151"/>
      <c r="J55" s="1151"/>
      <c r="K55" s="1151"/>
      <c r="L55" s="1151"/>
      <c r="M55" s="1151"/>
      <c r="N55" s="1151"/>
      <c r="O55" s="1151"/>
      <c r="P55" s="1151"/>
    </row>
    <row r="56" spans="1:16">
      <c r="C56" s="1151" t="s">
        <v>1160</v>
      </c>
      <c r="D56" s="1151"/>
      <c r="E56" s="1151"/>
      <c r="F56" s="1151"/>
      <c r="G56" s="1151"/>
      <c r="H56" s="1151"/>
      <c r="I56" s="1151"/>
      <c r="J56" s="1151"/>
      <c r="K56" s="1151"/>
      <c r="L56" s="1151"/>
      <c r="M56" s="1151"/>
      <c r="N56" s="1151"/>
      <c r="O56" s="1151"/>
      <c r="P56" s="1151"/>
    </row>
    <row r="57" spans="1:16">
      <c r="C57" s="1151" t="s">
        <v>1316</v>
      </c>
      <c r="D57" s="1151"/>
      <c r="E57" s="1151"/>
      <c r="F57" s="1151"/>
      <c r="G57" s="1151"/>
      <c r="H57" s="1151"/>
      <c r="I57" s="1151"/>
      <c r="J57" s="1151"/>
      <c r="K57" s="1151"/>
      <c r="L57" s="1151"/>
      <c r="M57" s="1151"/>
      <c r="N57" s="1151"/>
      <c r="O57" s="1151"/>
      <c r="P57" s="1151"/>
    </row>
    <row r="58" spans="1:16" ht="5.65" customHeight="1"/>
    <row r="59" spans="1:16">
      <c r="B59" s="371"/>
      <c r="C59" s="1150" t="s">
        <v>1317</v>
      </c>
      <c r="D59" s="1151"/>
      <c r="E59" s="1151"/>
      <c r="F59" s="1151"/>
      <c r="G59" s="1151"/>
      <c r="H59" s="1151"/>
      <c r="I59" s="1151"/>
      <c r="J59" s="1151"/>
      <c r="K59" s="1151"/>
      <c r="L59" s="1151"/>
      <c r="M59" s="1151"/>
      <c r="N59" s="1151"/>
      <c r="O59" s="1151"/>
      <c r="P59" s="1151"/>
    </row>
    <row r="60" spans="1:16">
      <c r="C60" s="1151" t="s">
        <v>1313</v>
      </c>
      <c r="D60" s="1151"/>
      <c r="E60" s="1151"/>
      <c r="F60" s="1151"/>
      <c r="G60" s="1151"/>
      <c r="H60" s="1151"/>
      <c r="I60" s="1151"/>
      <c r="J60" s="1151"/>
      <c r="K60" s="1151"/>
      <c r="L60" s="1151"/>
      <c r="M60" s="1151"/>
      <c r="N60" s="1151"/>
      <c r="O60" s="1151"/>
      <c r="P60" s="1151"/>
    </row>
    <row r="61" spans="1:16" ht="5.65" customHeight="1"/>
    <row r="62" spans="1:16">
      <c r="B62" s="371"/>
      <c r="C62" s="1150" t="s">
        <v>1318</v>
      </c>
      <c r="D62" s="1151"/>
      <c r="E62" s="1151"/>
      <c r="F62" s="1151"/>
      <c r="G62" s="1151"/>
      <c r="H62" s="1151"/>
      <c r="I62" s="1151"/>
      <c r="J62" s="1151"/>
      <c r="K62" s="1151"/>
      <c r="L62" s="1151"/>
      <c r="M62" s="1151"/>
      <c r="N62" s="1151"/>
      <c r="O62" s="1151"/>
      <c r="P62" s="1151"/>
    </row>
    <row r="63" spans="1:16">
      <c r="C63" s="1151" t="s">
        <v>1319</v>
      </c>
      <c r="D63" s="1151"/>
      <c r="E63" s="1151"/>
      <c r="F63" s="1151"/>
      <c r="G63" s="1151"/>
      <c r="H63" s="1151"/>
      <c r="I63" s="1151"/>
      <c r="J63" s="1151"/>
      <c r="K63" s="1151"/>
      <c r="L63" s="1151"/>
      <c r="M63" s="1151"/>
      <c r="N63" s="1151"/>
      <c r="O63" s="1151"/>
      <c r="P63" s="1151"/>
    </row>
    <row r="64" spans="1:16" ht="5.65" customHeight="1"/>
    <row r="65" spans="1:16">
      <c r="B65" s="371"/>
      <c r="C65" s="1150" t="s">
        <v>1161</v>
      </c>
      <c r="D65" s="1151"/>
      <c r="E65" s="1151"/>
      <c r="F65" s="1151"/>
      <c r="G65" s="1151"/>
      <c r="H65" s="1151"/>
      <c r="I65" s="1151"/>
      <c r="J65" s="1151"/>
      <c r="K65" s="1151"/>
      <c r="L65" s="1151"/>
      <c r="M65" s="1151"/>
      <c r="N65" s="1151"/>
      <c r="O65" s="1151"/>
      <c r="P65" s="1151"/>
    </row>
    <row r="66" spans="1:16" ht="5.65" customHeight="1"/>
    <row r="67" spans="1:16">
      <c r="B67" s="371"/>
      <c r="C67" s="1150" t="s">
        <v>1162</v>
      </c>
      <c r="D67" s="1151"/>
      <c r="E67" s="1151"/>
      <c r="F67" s="1151"/>
      <c r="G67" s="1151"/>
      <c r="H67" s="1151"/>
      <c r="I67" s="1151"/>
      <c r="J67" s="1151"/>
      <c r="K67" s="1151"/>
      <c r="L67" s="1151"/>
      <c r="M67" s="1151"/>
      <c r="N67" s="1151"/>
      <c r="O67" s="1151"/>
      <c r="P67" s="1151"/>
    </row>
    <row r="69" spans="1:16">
      <c r="A69" s="1152" t="s">
        <v>877</v>
      </c>
      <c r="B69" s="1152"/>
      <c r="C69" s="1152"/>
      <c r="D69" s="1152"/>
      <c r="E69" s="1152"/>
      <c r="F69" s="1152"/>
      <c r="G69" s="1152"/>
      <c r="H69" s="1152"/>
      <c r="I69" s="1152"/>
      <c r="J69" s="1152"/>
      <c r="K69" s="1152"/>
      <c r="L69" s="1152"/>
      <c r="M69" s="1152"/>
      <c r="N69" s="1152"/>
      <c r="O69" s="1152"/>
      <c r="P69" s="1152"/>
    </row>
    <row r="71" spans="1:16">
      <c r="B71" s="371"/>
      <c r="C71" s="1151" t="s">
        <v>1163</v>
      </c>
      <c r="D71" s="1151"/>
      <c r="E71" s="1151"/>
      <c r="F71" s="1151"/>
      <c r="G71" s="1151"/>
      <c r="H71" s="1151"/>
      <c r="I71" s="1151"/>
      <c r="J71" s="1151"/>
      <c r="K71" s="1151"/>
      <c r="L71" s="1151"/>
      <c r="M71" s="1151"/>
      <c r="N71" s="1151"/>
      <c r="O71" s="1151"/>
      <c r="P71" s="1151"/>
    </row>
    <row r="72" spans="1:16">
      <c r="C72" s="1151" t="s">
        <v>1164</v>
      </c>
      <c r="D72" s="1151"/>
      <c r="E72" s="1151"/>
      <c r="F72" s="1151"/>
      <c r="G72" s="1151"/>
      <c r="H72" s="1151"/>
      <c r="I72" s="1151"/>
      <c r="J72" s="1151"/>
      <c r="K72" s="1151"/>
      <c r="L72" s="1151"/>
      <c r="M72" s="1151"/>
      <c r="N72" s="1151"/>
      <c r="O72" s="1151"/>
      <c r="P72" s="1151"/>
    </row>
    <row r="74" spans="1:16">
      <c r="B74" s="371"/>
      <c r="C74" s="1150" t="s">
        <v>1165</v>
      </c>
      <c r="D74" s="1151"/>
      <c r="E74" s="1151"/>
      <c r="F74" s="1151"/>
      <c r="G74" s="1151"/>
      <c r="H74" s="1151"/>
      <c r="I74" s="1151"/>
      <c r="J74" s="1151"/>
      <c r="K74" s="1151"/>
      <c r="L74" s="1151"/>
      <c r="M74" s="1151"/>
      <c r="N74" s="1151"/>
      <c r="O74" s="1151"/>
      <c r="P74" s="1151"/>
    </row>
    <row r="75" spans="1:16">
      <c r="C75" s="1151" t="s">
        <v>1166</v>
      </c>
      <c r="D75" s="1151"/>
      <c r="E75" s="1151"/>
      <c r="F75" s="1151"/>
      <c r="G75" s="1151"/>
      <c r="H75" s="1151"/>
      <c r="I75" s="1151"/>
      <c r="J75" s="1151"/>
      <c r="K75" s="1151"/>
      <c r="L75" s="1151"/>
      <c r="M75" s="1151"/>
      <c r="N75" s="1151"/>
      <c r="O75" s="1151"/>
      <c r="P75" s="1151"/>
    </row>
    <row r="77" spans="1:16">
      <c r="B77" s="371"/>
      <c r="C77" s="1151" t="s">
        <v>1167</v>
      </c>
      <c r="D77" s="1151"/>
      <c r="E77" s="1151"/>
      <c r="F77" s="1151"/>
      <c r="G77" s="1151"/>
      <c r="H77" s="1151"/>
      <c r="I77" s="1151"/>
      <c r="J77" s="1151"/>
      <c r="K77" s="1151"/>
      <c r="L77" s="1151"/>
      <c r="M77" s="1151"/>
      <c r="N77" s="1151"/>
      <c r="O77" s="1151"/>
      <c r="P77" s="1151"/>
    </row>
    <row r="78" spans="1:16">
      <c r="C78" s="1151" t="s">
        <v>1168</v>
      </c>
      <c r="D78" s="1151"/>
      <c r="E78" s="1151"/>
      <c r="F78" s="1151"/>
      <c r="G78" s="1151"/>
      <c r="H78" s="1151"/>
      <c r="I78" s="1151"/>
      <c r="J78" s="1151"/>
      <c r="K78" s="1151"/>
      <c r="L78" s="1151"/>
      <c r="M78" s="1151"/>
      <c r="N78" s="1151"/>
      <c r="O78" s="1151"/>
      <c r="P78" s="1151"/>
    </row>
    <row r="79" spans="1:16">
      <c r="C79" s="369"/>
      <c r="D79" s="369"/>
      <c r="E79" s="369"/>
      <c r="F79" s="369"/>
      <c r="G79" s="369"/>
      <c r="H79" s="369"/>
      <c r="I79" s="369"/>
      <c r="J79" s="369"/>
      <c r="K79" s="369"/>
      <c r="L79" s="369"/>
      <c r="M79" s="369"/>
      <c r="N79" s="369"/>
      <c r="O79" s="369"/>
      <c r="P79" s="369"/>
    </row>
    <row r="81" spans="2:15">
      <c r="B81" s="1159"/>
      <c r="C81" s="1159"/>
      <c r="D81" s="1159"/>
      <c r="E81" s="1159"/>
      <c r="F81" s="1159"/>
      <c r="G81" s="1159"/>
      <c r="H81" s="1159"/>
      <c r="J81" s="1159"/>
      <c r="K81" s="1159"/>
      <c r="L81" s="1159"/>
      <c r="M81" s="1159"/>
      <c r="N81" s="1159"/>
      <c r="O81" s="1159"/>
    </row>
    <row r="82" spans="2:15">
      <c r="B82" s="331" t="s">
        <v>1136</v>
      </c>
      <c r="H82" s="331" t="s">
        <v>234</v>
      </c>
      <c r="J82" s="331" t="s">
        <v>846</v>
      </c>
      <c r="O82" s="331" t="s">
        <v>234</v>
      </c>
    </row>
    <row r="85" spans="2:15">
      <c r="B85" s="1153" t="s">
        <v>1151</v>
      </c>
      <c r="C85" s="1154"/>
      <c r="D85" s="1154"/>
      <c r="E85" s="1154"/>
      <c r="F85" s="1154"/>
      <c r="G85" s="1154"/>
      <c r="H85" s="1154"/>
      <c r="I85" s="1154"/>
      <c r="J85" s="1154"/>
      <c r="K85" s="1154"/>
      <c r="L85" s="1154"/>
      <c r="M85" s="1154"/>
      <c r="N85" s="1154"/>
      <c r="O85" s="1155"/>
    </row>
    <row r="86" spans="2:15" ht="43.5" customHeight="1">
      <c r="B86" s="1156" t="s">
        <v>1152</v>
      </c>
      <c r="C86" s="1157"/>
      <c r="D86" s="1157"/>
      <c r="E86" s="1157"/>
      <c r="F86" s="1157"/>
      <c r="G86" s="1157"/>
      <c r="H86" s="1157"/>
      <c r="I86" s="1157"/>
      <c r="J86" s="1157"/>
      <c r="K86" s="1157"/>
      <c r="L86" s="1157"/>
      <c r="M86" s="1157"/>
      <c r="N86" s="1157"/>
      <c r="O86" s="1158"/>
    </row>
  </sheetData>
  <mergeCells count="45">
    <mergeCell ref="B6:P6"/>
    <mergeCell ref="C33:P33"/>
    <mergeCell ref="C32:P32"/>
    <mergeCell ref="C28:P28"/>
    <mergeCell ref="C48:P48"/>
    <mergeCell ref="C9:P9"/>
    <mergeCell ref="C11:P11"/>
    <mergeCell ref="C13:E13"/>
    <mergeCell ref="M13:P13"/>
    <mergeCell ref="C26:P26"/>
    <mergeCell ref="C72:P72"/>
    <mergeCell ref="C59:P59"/>
    <mergeCell ref="C60:P60"/>
    <mergeCell ref="C52:P52"/>
    <mergeCell ref="B15:O15"/>
    <mergeCell ref="C37:P37"/>
    <mergeCell ref="C39:P39"/>
    <mergeCell ref="C41:P41"/>
    <mergeCell ref="C42:P42"/>
    <mergeCell ref="C44:P44"/>
    <mergeCell ref="C46:P46"/>
    <mergeCell ref="A50:P50"/>
    <mergeCell ref="A17:P17"/>
    <mergeCell ref="C35:P35"/>
    <mergeCell ref="C30:P30"/>
    <mergeCell ref="C53:P53"/>
    <mergeCell ref="B86:O86"/>
    <mergeCell ref="B81:F81"/>
    <mergeCell ref="G81:H81"/>
    <mergeCell ref="J81:M81"/>
    <mergeCell ref="N81:O81"/>
    <mergeCell ref="C75:P75"/>
    <mergeCell ref="C77:P77"/>
    <mergeCell ref="C78:P78"/>
    <mergeCell ref="B85:O85"/>
    <mergeCell ref="C74:P74"/>
    <mergeCell ref="C65:P65"/>
    <mergeCell ref="C67:P67"/>
    <mergeCell ref="A69:P69"/>
    <mergeCell ref="C71:P71"/>
    <mergeCell ref="C55:P55"/>
    <mergeCell ref="C56:P56"/>
    <mergeCell ref="C57:P57"/>
    <mergeCell ref="C62:P62"/>
    <mergeCell ref="C63:P63"/>
  </mergeCells>
  <pageMargins left="0.7" right="0.7" top="0.33" bottom="0.44" header="0.3" footer="0.3"/>
  <pageSetup scale="63" orientation="portrait" horizont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pageSetUpPr fitToPage="1"/>
  </sheetPr>
  <dimension ref="A1:O53"/>
  <sheetViews>
    <sheetView topLeftCell="A7" zoomScaleNormal="100" workbookViewId="0">
      <selection activeCell="D14" sqref="D14:L14"/>
    </sheetView>
  </sheetViews>
  <sheetFormatPr defaultColWidth="8.7109375" defaultRowHeight="15" customHeight="1"/>
  <cols>
    <col min="1" max="1" width="4.42578125" style="255" customWidth="1"/>
    <col min="2" max="2" width="2.28515625" style="255" customWidth="1"/>
    <col min="3" max="11" width="8.7109375" style="255"/>
    <col min="12" max="12" width="8.7109375" style="255" customWidth="1"/>
    <col min="13" max="16384" width="8.7109375" style="255"/>
  </cols>
  <sheetData>
    <row r="1" spans="1:15" ht="15" customHeight="1">
      <c r="A1" s="264"/>
      <c r="B1" s="265"/>
      <c r="C1" s="265"/>
      <c r="D1" s="265"/>
      <c r="E1" s="265"/>
      <c r="F1" s="265"/>
      <c r="G1" s="265"/>
      <c r="H1" s="265"/>
      <c r="I1" s="265"/>
      <c r="J1" s="265"/>
      <c r="K1" s="265"/>
      <c r="L1" s="265"/>
      <c r="M1" s="265"/>
      <c r="N1" s="265"/>
      <c r="O1" s="266"/>
    </row>
    <row r="2" spans="1:15" ht="15" customHeight="1">
      <c r="A2" s="262"/>
      <c r="B2" s="267" t="s">
        <v>1055</v>
      </c>
      <c r="C2" s="256"/>
      <c r="D2" s="256"/>
      <c r="E2" s="256"/>
      <c r="F2" s="256"/>
      <c r="G2" s="256"/>
      <c r="H2" s="256"/>
      <c r="I2" s="256"/>
      <c r="J2" s="256"/>
      <c r="K2" s="256"/>
      <c r="L2" s="256"/>
      <c r="M2" s="256"/>
      <c r="N2" s="256"/>
      <c r="O2" s="263"/>
    </row>
    <row r="3" spans="1:15" ht="15" customHeight="1">
      <c r="A3" s="262"/>
      <c r="B3" s="267" t="s">
        <v>797</v>
      </c>
      <c r="C3" s="256"/>
      <c r="D3" s="256"/>
      <c r="E3" s="256"/>
      <c r="F3" s="256"/>
      <c r="G3" s="256"/>
      <c r="H3" s="256"/>
      <c r="I3" s="256"/>
      <c r="J3" s="256"/>
      <c r="K3" s="256"/>
      <c r="L3" s="256"/>
      <c r="M3" s="256"/>
      <c r="N3" s="256"/>
      <c r="O3" s="263"/>
    </row>
    <row r="4" spans="1:15" ht="15" customHeight="1">
      <c r="A4" s="262"/>
      <c r="B4" s="267" t="s">
        <v>892</v>
      </c>
      <c r="C4" s="256"/>
      <c r="D4" s="256"/>
      <c r="E4" s="256"/>
      <c r="F4" s="256"/>
      <c r="G4" s="256"/>
      <c r="H4" s="256"/>
      <c r="I4" s="256"/>
      <c r="J4" s="256"/>
      <c r="K4" s="256"/>
      <c r="L4" s="256"/>
      <c r="M4" s="256"/>
      <c r="N4" s="256"/>
      <c r="O4" s="263"/>
    </row>
    <row r="5" spans="1:15" ht="15" customHeight="1">
      <c r="A5" s="262"/>
      <c r="B5" s="267" t="s">
        <v>801</v>
      </c>
      <c r="C5" s="256"/>
      <c r="D5" s="256"/>
      <c r="E5" s="256"/>
      <c r="F5" s="256"/>
      <c r="G5" s="256"/>
      <c r="H5" s="256"/>
      <c r="I5" s="256"/>
      <c r="J5" s="256"/>
      <c r="K5" s="256"/>
      <c r="L5" s="256"/>
      <c r="M5" s="256"/>
      <c r="N5" s="256"/>
      <c r="O5" s="263"/>
    </row>
    <row r="6" spans="1:15" ht="15" customHeight="1">
      <c r="A6" s="262"/>
      <c r="B6" s="267" t="s">
        <v>893</v>
      </c>
      <c r="C6" s="256"/>
      <c r="D6" s="256"/>
      <c r="E6" s="256"/>
      <c r="F6" s="256"/>
      <c r="G6" s="256"/>
      <c r="H6" s="256"/>
      <c r="I6" s="256"/>
      <c r="J6" s="256"/>
      <c r="K6" s="256"/>
      <c r="L6" s="256"/>
      <c r="M6" s="256"/>
      <c r="N6" s="256"/>
      <c r="O6" s="263"/>
    </row>
    <row r="7" spans="1:15" ht="15" customHeight="1">
      <c r="A7" s="262"/>
      <c r="B7" s="267" t="s">
        <v>894</v>
      </c>
      <c r="C7" s="256"/>
      <c r="D7" s="256"/>
      <c r="E7" s="256"/>
      <c r="F7" s="256"/>
      <c r="G7" s="256"/>
      <c r="H7" s="256"/>
      <c r="I7" s="256"/>
      <c r="J7" s="256"/>
      <c r="K7" s="256"/>
      <c r="L7" s="256"/>
      <c r="M7" s="256"/>
      <c r="N7" s="256"/>
      <c r="O7" s="263"/>
    </row>
    <row r="8" spans="1:15" ht="21">
      <c r="A8" s="262"/>
      <c r="B8" s="1181" t="s">
        <v>909</v>
      </c>
      <c r="C8" s="1181"/>
      <c r="D8" s="1181"/>
      <c r="E8" s="1181"/>
      <c r="F8" s="1181"/>
      <c r="G8" s="1181"/>
      <c r="H8" s="1181"/>
      <c r="I8" s="1181"/>
      <c r="J8" s="1181"/>
      <c r="K8" s="1181"/>
      <c r="L8" s="1181"/>
      <c r="M8" s="1181"/>
      <c r="N8" s="1181"/>
      <c r="O8" s="1182"/>
    </row>
    <row r="9" spans="1:15" ht="15" customHeight="1">
      <c r="A9" s="262"/>
      <c r="B9" s="256"/>
      <c r="C9" s="256"/>
      <c r="D9" s="256"/>
      <c r="E9" s="256"/>
      <c r="F9" s="256"/>
      <c r="G9" s="256"/>
      <c r="H9" s="256"/>
      <c r="I9" s="256"/>
      <c r="J9" s="256"/>
      <c r="K9" s="256"/>
      <c r="L9" s="256"/>
      <c r="M9" s="256"/>
      <c r="N9" s="256"/>
      <c r="O9" s="263"/>
    </row>
    <row r="10" spans="1:15" ht="15" customHeight="1">
      <c r="A10" s="262"/>
      <c r="B10" s="256"/>
      <c r="C10" s="256"/>
      <c r="D10" s="256"/>
      <c r="E10" s="256"/>
      <c r="F10" s="256"/>
      <c r="G10" s="256"/>
      <c r="H10" s="256"/>
      <c r="I10" s="256"/>
      <c r="J10" s="256"/>
      <c r="K10" s="256"/>
      <c r="L10" s="256"/>
      <c r="M10" s="256"/>
      <c r="N10" s="256"/>
      <c r="O10" s="263"/>
    </row>
    <row r="11" spans="1:15" ht="15" customHeight="1">
      <c r="A11" s="262"/>
      <c r="B11" s="256" t="s">
        <v>895</v>
      </c>
      <c r="C11" s="1173"/>
      <c r="D11" s="1173"/>
      <c r="E11" s="1173"/>
      <c r="F11" s="1173"/>
      <c r="G11" s="1173"/>
      <c r="H11" s="256" t="s">
        <v>1169</v>
      </c>
      <c r="I11" s="256"/>
      <c r="J11" s="256"/>
      <c r="K11" s="256"/>
      <c r="L11" s="256"/>
      <c r="M11" s="256"/>
      <c r="N11" s="256"/>
      <c r="O11" s="263"/>
    </row>
    <row r="12" spans="1:15" ht="15" customHeight="1">
      <c r="A12" s="374"/>
      <c r="B12" s="1183" t="s">
        <v>1170</v>
      </c>
      <c r="C12" s="1183"/>
      <c r="D12" s="1183"/>
      <c r="E12" s="1183"/>
      <c r="F12" s="1183"/>
      <c r="G12" s="1183"/>
      <c r="H12" s="1183"/>
      <c r="I12" s="1183"/>
      <c r="J12" s="1183"/>
      <c r="K12" s="1183"/>
      <c r="L12" s="1183"/>
      <c r="M12" s="1183"/>
      <c r="N12" s="1183"/>
      <c r="O12" s="376"/>
    </row>
    <row r="13" spans="1:15" ht="9" customHeight="1">
      <c r="A13" s="262"/>
      <c r="B13" s="256"/>
      <c r="C13" s="256"/>
      <c r="D13" s="256"/>
      <c r="E13" s="256"/>
      <c r="F13" s="256"/>
      <c r="G13" s="256"/>
      <c r="H13" s="256"/>
      <c r="I13" s="256"/>
      <c r="J13" s="256"/>
      <c r="K13" s="256"/>
      <c r="L13" s="256"/>
      <c r="M13" s="256"/>
      <c r="N13" s="256"/>
      <c r="O13" s="263"/>
    </row>
    <row r="14" spans="1:15" ht="25.15" customHeight="1">
      <c r="A14" s="262"/>
      <c r="B14" s="256"/>
      <c r="C14" s="377"/>
      <c r="D14" s="1184">
        <f>Information!G42</f>
        <v>0</v>
      </c>
      <c r="E14" s="1185"/>
      <c r="F14" s="1185"/>
      <c r="G14" s="1185"/>
      <c r="H14" s="1185"/>
      <c r="I14" s="1185"/>
      <c r="J14" s="1185"/>
      <c r="K14" s="1185"/>
      <c r="L14" s="1186"/>
      <c r="M14" s="375"/>
      <c r="N14" s="256"/>
      <c r="O14" s="263"/>
    </row>
    <row r="15" spans="1:15" ht="8.1" customHeight="1">
      <c r="A15" s="262"/>
      <c r="B15" s="256"/>
      <c r="C15" s="256"/>
      <c r="D15" s="256"/>
      <c r="E15" s="256"/>
      <c r="F15" s="256"/>
      <c r="G15" s="256"/>
      <c r="H15" s="256"/>
      <c r="I15" s="256"/>
      <c r="J15" s="256"/>
      <c r="K15" s="256"/>
      <c r="L15" s="256"/>
      <c r="M15" s="256"/>
      <c r="N15" s="256"/>
      <c r="O15" s="263"/>
    </row>
    <row r="16" spans="1:15" ht="29.1" customHeight="1">
      <c r="A16" s="262"/>
      <c r="B16" s="1187" t="s">
        <v>1171</v>
      </c>
      <c r="C16" s="1187"/>
      <c r="D16" s="1187"/>
      <c r="E16" s="1187"/>
      <c r="F16" s="1187"/>
      <c r="G16" s="1187"/>
      <c r="H16" s="1187"/>
      <c r="I16" s="1187"/>
      <c r="J16" s="1187"/>
      <c r="K16" s="1187"/>
      <c r="L16" s="1187"/>
      <c r="M16" s="1187"/>
      <c r="N16" s="1187"/>
      <c r="O16" s="263"/>
    </row>
    <row r="17" spans="1:15" ht="8.1" customHeight="1">
      <c r="A17" s="262"/>
      <c r="B17" s="256"/>
      <c r="C17" s="256"/>
      <c r="D17" s="256"/>
      <c r="E17" s="256"/>
      <c r="F17" s="256"/>
      <c r="G17" s="256"/>
      <c r="H17" s="256"/>
      <c r="I17" s="256"/>
      <c r="J17" s="256"/>
      <c r="K17" s="256"/>
      <c r="L17" s="256"/>
      <c r="M17" s="256"/>
      <c r="N17" s="256"/>
      <c r="O17" s="263"/>
    </row>
    <row r="18" spans="1:15" ht="15" customHeight="1">
      <c r="A18" s="262"/>
      <c r="B18" s="256" t="s">
        <v>896</v>
      </c>
      <c r="C18" s="256"/>
      <c r="D18" s="256"/>
      <c r="E18" s="256"/>
      <c r="F18" s="256"/>
      <c r="G18" s="256"/>
      <c r="H18" s="256"/>
      <c r="I18" s="256"/>
      <c r="J18" s="256"/>
      <c r="K18" s="256"/>
      <c r="L18" s="256"/>
      <c r="M18" s="256"/>
      <c r="N18" s="256"/>
      <c r="O18" s="263"/>
    </row>
    <row r="19" spans="1:15" ht="15" customHeight="1">
      <c r="A19" s="262"/>
      <c r="B19" s="256"/>
      <c r="C19" s="256"/>
      <c r="D19" s="256"/>
      <c r="E19" s="256"/>
      <c r="F19" s="256"/>
      <c r="G19" s="256"/>
      <c r="H19" s="256"/>
      <c r="I19" s="256"/>
      <c r="J19" s="256"/>
      <c r="K19" s="256"/>
      <c r="L19" s="256"/>
      <c r="M19" s="256"/>
      <c r="N19" s="256"/>
      <c r="O19" s="263"/>
    </row>
    <row r="20" spans="1:15" ht="15" customHeight="1">
      <c r="A20" s="262"/>
      <c r="B20" s="256" t="s">
        <v>901</v>
      </c>
      <c r="C20" s="256"/>
      <c r="D20" s="256"/>
      <c r="E20" s="256"/>
      <c r="F20" s="256"/>
      <c r="G20" s="256"/>
      <c r="H20" s="1139"/>
      <c r="I20" s="1139"/>
      <c r="J20" s="1139"/>
      <c r="K20" s="1139"/>
      <c r="L20" s="1139"/>
      <c r="M20" s="1139"/>
      <c r="N20" s="1139"/>
      <c r="O20" s="263"/>
    </row>
    <row r="21" spans="1:15" ht="15" customHeight="1">
      <c r="A21" s="262"/>
      <c r="B21" s="256"/>
      <c r="C21" s="256"/>
      <c r="D21" s="256"/>
      <c r="E21" s="256"/>
      <c r="F21" s="256"/>
      <c r="G21" s="256"/>
      <c r="H21" s="256"/>
      <c r="I21" s="256"/>
      <c r="J21" s="256"/>
      <c r="K21" s="256"/>
      <c r="L21" s="256"/>
      <c r="M21" s="256"/>
      <c r="N21" s="256"/>
      <c r="O21" s="263"/>
    </row>
    <row r="22" spans="1:15" ht="15" customHeight="1">
      <c r="A22" s="262"/>
      <c r="B22" s="267" t="s">
        <v>1051</v>
      </c>
      <c r="C22" s="267"/>
      <c r="D22" s="267"/>
      <c r="E22" s="267"/>
      <c r="F22" s="256"/>
      <c r="G22" s="256"/>
      <c r="H22" s="256"/>
      <c r="I22" s="256"/>
      <c r="J22" s="256"/>
      <c r="K22" s="256"/>
      <c r="L22" s="256"/>
      <c r="M22" s="256"/>
      <c r="N22" s="256"/>
      <c r="O22" s="263"/>
    </row>
    <row r="23" spans="1:15" ht="15" customHeight="1">
      <c r="A23" s="262"/>
      <c r="B23" s="256" t="s">
        <v>1052</v>
      </c>
      <c r="C23" s="256"/>
      <c r="D23" s="256"/>
      <c r="E23" s="1179"/>
      <c r="F23" s="1179"/>
      <c r="G23" s="1179"/>
      <c r="H23" s="256"/>
      <c r="I23" s="256" t="s">
        <v>897</v>
      </c>
      <c r="J23" s="256"/>
      <c r="K23" s="256"/>
      <c r="L23" s="1179"/>
      <c r="M23" s="1179"/>
      <c r="N23" s="1179"/>
      <c r="O23" s="263"/>
    </row>
    <row r="24" spans="1:15" ht="15" customHeight="1">
      <c r="A24" s="262"/>
      <c r="B24" s="1179"/>
      <c r="C24" s="1179"/>
      <c r="D24" s="1179"/>
      <c r="E24" s="1179"/>
      <c r="F24" s="1179"/>
      <c r="G24" s="1179"/>
      <c r="H24" s="256"/>
      <c r="I24" s="256" t="s">
        <v>898</v>
      </c>
      <c r="J24" s="256"/>
      <c r="K24" s="256"/>
      <c r="L24" s="1179"/>
      <c r="M24" s="1179"/>
      <c r="N24" s="1179"/>
      <c r="O24" s="263"/>
    </row>
    <row r="25" spans="1:15" ht="15" customHeight="1">
      <c r="A25" s="262"/>
      <c r="B25" s="256" t="s">
        <v>1053</v>
      </c>
      <c r="C25" s="256"/>
      <c r="D25" s="256"/>
      <c r="E25" s="1179"/>
      <c r="F25" s="1179"/>
      <c r="G25" s="1179"/>
      <c r="H25" s="256"/>
      <c r="I25" s="256" t="s">
        <v>899</v>
      </c>
      <c r="J25" s="256"/>
      <c r="K25" s="256"/>
      <c r="L25" s="1179"/>
      <c r="M25" s="1179"/>
      <c r="N25" s="1179"/>
      <c r="O25" s="263"/>
    </row>
    <row r="26" spans="1:15" ht="15" customHeight="1">
      <c r="A26" s="262"/>
      <c r="B26" s="256" t="s">
        <v>1054</v>
      </c>
      <c r="C26" s="256"/>
      <c r="D26" s="256"/>
      <c r="E26" s="1175"/>
      <c r="F26" s="1175"/>
      <c r="G26" s="1175"/>
      <c r="H26" s="256"/>
      <c r="I26" s="277" t="s">
        <v>900</v>
      </c>
      <c r="J26" s="256"/>
      <c r="K26" s="256"/>
      <c r="L26" s="1175"/>
      <c r="M26" s="1175"/>
      <c r="N26" s="1175"/>
      <c r="O26" s="263"/>
    </row>
    <row r="27" spans="1:15" ht="15" customHeight="1">
      <c r="A27" s="262"/>
      <c r="B27" s="256"/>
      <c r="C27" s="256"/>
      <c r="D27" s="256"/>
      <c r="E27" s="256"/>
      <c r="F27" s="256"/>
      <c r="G27" s="256"/>
      <c r="H27" s="256"/>
      <c r="I27" s="256"/>
      <c r="J27" s="256"/>
      <c r="K27" s="256"/>
      <c r="L27" s="256"/>
      <c r="M27" s="256"/>
      <c r="N27" s="256"/>
      <c r="O27" s="263"/>
    </row>
    <row r="28" spans="1:15" ht="71.650000000000006" customHeight="1">
      <c r="A28" s="262"/>
      <c r="B28" s="1180" t="s">
        <v>1172</v>
      </c>
      <c r="C28" s="1180"/>
      <c r="D28" s="1180"/>
      <c r="E28" s="1180"/>
      <c r="F28" s="1180"/>
      <c r="G28" s="1180"/>
      <c r="H28" s="1180"/>
      <c r="I28" s="1180"/>
      <c r="J28" s="1180"/>
      <c r="K28" s="1180"/>
      <c r="L28" s="1180"/>
      <c r="M28" s="1180"/>
      <c r="N28" s="1180"/>
      <c r="O28" s="263"/>
    </row>
    <row r="29" spans="1:15" ht="15" customHeight="1">
      <c r="A29" s="262"/>
      <c r="B29" s="256"/>
      <c r="C29" s="256"/>
      <c r="D29" s="256"/>
      <c r="E29" s="256"/>
      <c r="F29" s="256"/>
      <c r="G29" s="256"/>
      <c r="H29" s="256"/>
      <c r="I29" s="256"/>
      <c r="J29" s="256"/>
      <c r="K29" s="256"/>
      <c r="L29" s="256"/>
      <c r="M29" s="256"/>
      <c r="N29" s="256"/>
      <c r="O29" s="263"/>
    </row>
    <row r="30" spans="1:15" ht="15" customHeight="1">
      <c r="A30" s="262"/>
      <c r="B30" s="256" t="s">
        <v>902</v>
      </c>
      <c r="C30" s="256"/>
      <c r="D30" s="256"/>
      <c r="E30" s="1178"/>
      <c r="F30" s="1178"/>
      <c r="G30" s="1178"/>
      <c r="H30" s="1178"/>
      <c r="I30" s="1178"/>
      <c r="J30" s="256"/>
      <c r="K30" s="256"/>
      <c r="L30" s="256"/>
      <c r="M30" s="256"/>
      <c r="N30" s="256"/>
      <c r="O30" s="263"/>
    </row>
    <row r="31" spans="1:15" ht="15" customHeight="1">
      <c r="A31" s="262"/>
      <c r="B31" s="256"/>
      <c r="C31" s="256"/>
      <c r="D31" s="1171"/>
      <c r="E31" s="1171"/>
      <c r="F31" s="1171"/>
      <c r="G31" s="1171"/>
      <c r="H31" s="1171"/>
      <c r="I31" s="1171"/>
      <c r="J31" s="256"/>
      <c r="K31" s="256"/>
      <c r="L31" s="256"/>
      <c r="M31" s="256"/>
      <c r="N31" s="256"/>
      <c r="O31" s="263"/>
    </row>
    <row r="32" spans="1:15" ht="15" customHeight="1">
      <c r="A32" s="262"/>
      <c r="B32" s="256"/>
      <c r="C32" s="256"/>
      <c r="D32" s="1171"/>
      <c r="E32" s="1171"/>
      <c r="F32" s="1171"/>
      <c r="G32" s="1171"/>
      <c r="H32" s="1171"/>
      <c r="I32" s="1171"/>
      <c r="J32" s="256"/>
      <c r="K32" s="256"/>
      <c r="L32" s="256"/>
      <c r="M32" s="256"/>
      <c r="N32" s="256"/>
      <c r="O32" s="263"/>
    </row>
    <row r="33" spans="1:15" ht="15" customHeight="1">
      <c r="A33" s="262"/>
      <c r="B33" s="256" t="s">
        <v>903</v>
      </c>
      <c r="C33" s="256"/>
      <c r="D33" s="1172"/>
      <c r="E33" s="1172"/>
      <c r="F33" s="1172"/>
      <c r="G33" s="1172"/>
      <c r="H33" s="1172"/>
      <c r="I33" s="1172"/>
      <c r="J33" s="256"/>
      <c r="K33" s="256"/>
      <c r="L33" s="256"/>
      <c r="M33" s="256"/>
      <c r="N33" s="256"/>
      <c r="O33" s="263"/>
    </row>
    <row r="34" spans="1:15" ht="15" customHeight="1">
      <c r="A34" s="262"/>
      <c r="B34" s="256"/>
      <c r="C34" s="256"/>
      <c r="D34" s="256"/>
      <c r="E34" s="256"/>
      <c r="F34" s="256"/>
      <c r="G34" s="256"/>
      <c r="H34" s="256"/>
      <c r="I34" s="256"/>
      <c r="J34" s="256"/>
      <c r="K34" s="256"/>
      <c r="L34" s="256"/>
      <c r="M34" s="256"/>
      <c r="N34" s="256"/>
      <c r="O34" s="263"/>
    </row>
    <row r="35" spans="1:15" ht="15" customHeight="1">
      <c r="A35" s="262"/>
      <c r="B35" s="256" t="s">
        <v>421</v>
      </c>
      <c r="C35" s="256"/>
      <c r="D35" s="1179"/>
      <c r="E35" s="1179"/>
      <c r="F35" s="1179"/>
      <c r="G35" s="1179"/>
      <c r="H35" s="1179"/>
      <c r="I35" s="1179"/>
      <c r="J35" s="1179"/>
      <c r="K35" s="256"/>
      <c r="L35" s="256"/>
      <c r="M35" s="256"/>
      <c r="N35" s="256"/>
      <c r="O35" s="263"/>
    </row>
    <row r="36" spans="1:15" ht="15" customHeight="1">
      <c r="A36" s="262"/>
      <c r="B36" s="256"/>
      <c r="C36" s="256"/>
      <c r="D36" s="256"/>
      <c r="E36" s="256"/>
      <c r="F36" s="256"/>
      <c r="G36" s="256"/>
      <c r="H36" s="256"/>
      <c r="I36" s="256"/>
      <c r="J36" s="256"/>
      <c r="K36" s="256"/>
      <c r="L36" s="256"/>
      <c r="M36" s="256"/>
      <c r="N36" s="256"/>
      <c r="O36" s="263"/>
    </row>
    <row r="37" spans="1:15" ht="15" customHeight="1">
      <c r="A37" s="262"/>
      <c r="B37" s="256" t="s">
        <v>904</v>
      </c>
      <c r="C37" s="256"/>
      <c r="D37" s="1139"/>
      <c r="E37" s="1139"/>
      <c r="F37" s="1139"/>
      <c r="G37" s="257" t="s">
        <v>448</v>
      </c>
      <c r="H37" s="276"/>
      <c r="I37" s="256"/>
      <c r="J37" s="257" t="s">
        <v>449</v>
      </c>
      <c r="K37" s="1139"/>
      <c r="L37" s="1139"/>
      <c r="M37" s="256"/>
      <c r="N37" s="256"/>
      <c r="O37" s="263"/>
    </row>
    <row r="38" spans="1:15" ht="15" customHeight="1">
      <c r="A38" s="262"/>
      <c r="B38" s="256"/>
      <c r="C38" s="256"/>
      <c r="D38" s="256"/>
      <c r="E38" s="256"/>
      <c r="F38" s="256"/>
      <c r="G38" s="256"/>
      <c r="H38" s="256"/>
      <c r="I38" s="256"/>
      <c r="J38" s="256"/>
      <c r="K38" s="256"/>
      <c r="L38" s="256"/>
      <c r="M38" s="256"/>
      <c r="N38" s="256"/>
      <c r="O38" s="263"/>
    </row>
    <row r="39" spans="1:15" ht="15" customHeight="1">
      <c r="A39" s="262"/>
      <c r="B39" s="256" t="s">
        <v>905</v>
      </c>
      <c r="C39" s="256"/>
      <c r="D39" s="1176"/>
      <c r="E39" s="1176"/>
      <c r="F39" s="1176"/>
      <c r="G39" s="256"/>
      <c r="H39" s="256"/>
      <c r="I39" s="256"/>
      <c r="J39" s="256"/>
      <c r="K39" s="256"/>
      <c r="L39" s="256"/>
      <c r="M39" s="256"/>
      <c r="N39" s="256"/>
      <c r="O39" s="263"/>
    </row>
    <row r="40" spans="1:15" ht="15" customHeight="1">
      <c r="A40" s="262"/>
      <c r="B40" s="256"/>
      <c r="C40" s="256"/>
      <c r="D40" s="256"/>
      <c r="F40" s="256"/>
      <c r="G40" s="256"/>
      <c r="H40" s="256"/>
      <c r="I40" s="256"/>
      <c r="J40" s="256"/>
      <c r="K40" s="256"/>
      <c r="L40" s="256"/>
      <c r="M40" s="256"/>
      <c r="N40" s="256"/>
      <c r="O40" s="263"/>
    </row>
    <row r="41" spans="1:15" ht="15" customHeight="1">
      <c r="A41" s="262"/>
      <c r="B41" s="256"/>
      <c r="C41" s="256"/>
      <c r="D41" s="256"/>
      <c r="E41" s="1171"/>
      <c r="F41" s="1171"/>
      <c r="G41" s="1171"/>
      <c r="H41" s="1171"/>
      <c r="I41" s="1171"/>
      <c r="J41" s="1171"/>
      <c r="K41" s="1171"/>
      <c r="L41" s="256"/>
      <c r="M41" s="256"/>
      <c r="N41" s="256"/>
      <c r="O41" s="263"/>
    </row>
    <row r="42" spans="1:15" ht="15" customHeight="1">
      <c r="A42" s="262"/>
      <c r="B42" s="256" t="s">
        <v>906</v>
      </c>
      <c r="C42" s="256"/>
      <c r="D42" s="256"/>
      <c r="E42" s="1172"/>
      <c r="F42" s="1172"/>
      <c r="G42" s="1172"/>
      <c r="H42" s="1172"/>
      <c r="I42" s="1172"/>
      <c r="J42" s="1172"/>
      <c r="K42" s="1172"/>
      <c r="L42" s="256"/>
      <c r="M42" s="256"/>
      <c r="N42" s="256"/>
      <c r="O42" s="263"/>
    </row>
    <row r="43" spans="1:15" ht="15" customHeight="1">
      <c r="A43" s="262"/>
      <c r="B43" s="256"/>
      <c r="C43" s="256"/>
      <c r="D43" s="256"/>
      <c r="E43" s="256"/>
      <c r="F43" s="256"/>
      <c r="G43" s="256"/>
      <c r="H43" s="256"/>
      <c r="I43" s="256"/>
      <c r="J43" s="256"/>
      <c r="K43" s="256"/>
      <c r="L43" s="256"/>
      <c r="M43" s="256"/>
      <c r="N43" s="256"/>
      <c r="O43" s="263"/>
    </row>
    <row r="44" spans="1:15" ht="15" customHeight="1">
      <c r="A44" s="262"/>
      <c r="B44" s="256" t="s">
        <v>907</v>
      </c>
      <c r="C44" s="256"/>
      <c r="D44" s="256"/>
      <c r="E44" s="1173"/>
      <c r="F44" s="1173"/>
      <c r="G44" s="1173"/>
      <c r="H44" s="1173"/>
      <c r="I44" s="1173"/>
      <c r="J44" s="1173"/>
      <c r="K44" s="1173"/>
      <c r="L44" s="256"/>
      <c r="M44" s="256"/>
      <c r="N44" s="256"/>
      <c r="O44" s="263"/>
    </row>
    <row r="45" spans="1:15" ht="15" customHeight="1">
      <c r="A45" s="262"/>
      <c r="B45" s="256"/>
      <c r="C45" s="256"/>
      <c r="D45" s="256"/>
      <c r="E45" s="256"/>
      <c r="F45" s="256"/>
      <c r="G45" s="256"/>
      <c r="H45" s="256"/>
      <c r="I45" s="256"/>
      <c r="J45" s="256"/>
      <c r="K45" s="256"/>
      <c r="L45" s="256"/>
      <c r="M45" s="256"/>
      <c r="N45" s="256"/>
      <c r="O45" s="263"/>
    </row>
    <row r="46" spans="1:15" ht="15" customHeight="1">
      <c r="A46" s="262"/>
      <c r="B46" s="256" t="s">
        <v>908</v>
      </c>
      <c r="C46" s="256"/>
      <c r="D46" s="256"/>
      <c r="E46" s="256"/>
      <c r="F46" s="1177" t="s">
        <v>1173</v>
      </c>
      <c r="G46" s="1177"/>
      <c r="H46" s="1177"/>
      <c r="I46" s="1177"/>
      <c r="J46" s="1177"/>
      <c r="K46" s="1177"/>
      <c r="L46" s="256"/>
      <c r="M46" s="256"/>
      <c r="N46" s="256"/>
      <c r="O46" s="263"/>
    </row>
    <row r="47" spans="1:15" ht="15" customHeight="1">
      <c r="A47" s="262"/>
      <c r="B47" s="256"/>
      <c r="C47" s="256"/>
      <c r="D47" s="256"/>
      <c r="F47" s="1174"/>
      <c r="G47" s="1174"/>
      <c r="H47" s="1174"/>
      <c r="I47" s="1174"/>
      <c r="J47" s="1174"/>
      <c r="K47" s="1174"/>
      <c r="L47" s="256"/>
      <c r="M47" s="256"/>
      <c r="N47" s="256"/>
      <c r="O47" s="263"/>
    </row>
    <row r="48" spans="1:15" ht="15" customHeight="1">
      <c r="A48" s="262"/>
      <c r="B48" s="256"/>
      <c r="C48" s="256"/>
      <c r="D48" s="256"/>
      <c r="E48" s="256"/>
      <c r="F48" s="256"/>
      <c r="G48" s="256"/>
      <c r="H48" s="256"/>
      <c r="I48" s="256"/>
      <c r="J48" s="256"/>
      <c r="K48" s="256"/>
      <c r="L48" s="256"/>
      <c r="M48" s="256"/>
      <c r="N48" s="256"/>
      <c r="O48" s="263"/>
    </row>
    <row r="49" spans="1:15" ht="15" customHeight="1">
      <c r="A49" s="262"/>
      <c r="B49" s="256"/>
      <c r="C49" s="256"/>
      <c r="D49" s="256"/>
      <c r="E49" s="256"/>
      <c r="F49" s="256"/>
      <c r="G49" s="256"/>
      <c r="H49" s="256"/>
      <c r="I49" s="256"/>
      <c r="J49" s="256"/>
      <c r="K49" s="256"/>
      <c r="L49" s="256"/>
      <c r="M49" s="256"/>
      <c r="N49" s="256"/>
      <c r="O49" s="263"/>
    </row>
    <row r="50" spans="1:15" ht="15" customHeight="1">
      <c r="A50" s="262"/>
      <c r="B50" s="256"/>
      <c r="C50" s="256"/>
      <c r="D50" s="256"/>
      <c r="E50" s="256"/>
      <c r="F50" s="256"/>
      <c r="G50" s="256"/>
      <c r="H50" s="256"/>
      <c r="I50" s="256"/>
      <c r="J50" s="256"/>
      <c r="K50" s="256"/>
      <c r="L50" s="256"/>
      <c r="M50" s="256"/>
      <c r="N50" s="256"/>
      <c r="O50" s="263"/>
    </row>
    <row r="51" spans="1:15" ht="15" customHeight="1">
      <c r="A51" s="262"/>
      <c r="B51" s="256"/>
      <c r="C51" s="256"/>
      <c r="D51" s="256"/>
      <c r="E51" s="256"/>
      <c r="F51" s="256"/>
      <c r="G51" s="256"/>
      <c r="H51" s="256"/>
      <c r="I51" s="256"/>
      <c r="J51" s="256"/>
      <c r="K51" s="256"/>
      <c r="L51" s="256"/>
      <c r="M51" s="256"/>
      <c r="N51" s="256"/>
      <c r="O51" s="263"/>
    </row>
    <row r="52" spans="1:15" ht="15" customHeight="1">
      <c r="A52" s="262"/>
      <c r="B52" s="256"/>
      <c r="C52" s="256"/>
      <c r="D52" s="256"/>
      <c r="E52" s="256"/>
      <c r="F52" s="256"/>
      <c r="G52" s="256"/>
      <c r="H52" s="256"/>
      <c r="I52" s="256"/>
      <c r="J52" s="256"/>
      <c r="K52" s="256"/>
      <c r="L52" s="256"/>
      <c r="M52" s="256"/>
      <c r="N52" s="256"/>
      <c r="O52" s="263"/>
    </row>
    <row r="53" spans="1:15" ht="15" customHeight="1">
      <c r="A53" s="268"/>
      <c r="B53" s="258"/>
      <c r="C53" s="258"/>
      <c r="D53" s="258"/>
      <c r="E53" s="258"/>
      <c r="F53" s="258"/>
      <c r="G53" s="258"/>
      <c r="H53" s="258"/>
      <c r="I53" s="258"/>
      <c r="J53" s="258"/>
      <c r="K53" s="258"/>
      <c r="L53" s="258"/>
      <c r="M53" s="258"/>
      <c r="N53" s="258"/>
      <c r="O53" s="269"/>
    </row>
  </sheetData>
  <sheetProtection algorithmName="SHA-512" hashValue="9t0fvDXDyqwxf7+k66yRNMTQFyb6byfQHda1VH3UfpIMo01xC29XgMUJ2VXmCqOEfTaxOzCiTO/s27psKcaC0A==" saltValue="xkzvM60vB0SY0iUq09QKWQ==" spinCount="100000" sheet="1" objects="1" scenarios="1"/>
  <mergeCells count="25">
    <mergeCell ref="H20:N20"/>
    <mergeCell ref="C11:G11"/>
    <mergeCell ref="B8:O8"/>
    <mergeCell ref="E23:G23"/>
    <mergeCell ref="E25:G25"/>
    <mergeCell ref="L23:N23"/>
    <mergeCell ref="L24:N24"/>
    <mergeCell ref="L25:N25"/>
    <mergeCell ref="B12:N12"/>
    <mergeCell ref="D14:L14"/>
    <mergeCell ref="B16:N16"/>
    <mergeCell ref="B24:G24"/>
    <mergeCell ref="E41:K42"/>
    <mergeCell ref="E44:K44"/>
    <mergeCell ref="F47:K47"/>
    <mergeCell ref="K37:L37"/>
    <mergeCell ref="L26:N26"/>
    <mergeCell ref="D37:F37"/>
    <mergeCell ref="D39:F39"/>
    <mergeCell ref="F46:K46"/>
    <mergeCell ref="E30:I30"/>
    <mergeCell ref="D31:I33"/>
    <mergeCell ref="E26:G26"/>
    <mergeCell ref="D35:J35"/>
    <mergeCell ref="B28:N28"/>
  </mergeCells>
  <phoneticPr fontId="0" type="noConversion"/>
  <printOptions horizontalCentered="1" verticalCentered="1"/>
  <pageMargins left="0.25" right="0.25" top="0.75" bottom="0.75" header="0.3" footer="0.3"/>
  <pageSetup scale="80" orientation="portrait" horizontalDpi="4294967292"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0"/>
  <dimension ref="A1:CB23"/>
  <sheetViews>
    <sheetView workbookViewId="0">
      <selection activeCell="G11" sqref="G11:AF11"/>
    </sheetView>
  </sheetViews>
  <sheetFormatPr defaultColWidth="11.42578125" defaultRowHeight="12.75"/>
  <cols>
    <col min="1" max="1" width="21.28515625" style="61" bestFit="1" customWidth="1"/>
    <col min="2" max="2" width="5.5703125" style="65" customWidth="1"/>
    <col min="3" max="3" width="42.42578125" style="65" customWidth="1"/>
    <col min="4" max="4" width="23.7109375" style="61" hidden="1" customWidth="1"/>
    <col min="5" max="5" width="9.7109375" style="61" hidden="1" customWidth="1"/>
    <col min="6" max="6" width="20" style="61" hidden="1" customWidth="1"/>
    <col min="7" max="7" width="11.42578125" style="61" hidden="1" customWidth="1"/>
    <col min="8" max="8" width="15.7109375" style="61" hidden="1" customWidth="1"/>
    <col min="9" max="9" width="7.7109375" style="61" hidden="1" customWidth="1"/>
    <col min="10" max="10" width="11.5703125" style="61" hidden="1" customWidth="1"/>
    <col min="11" max="11" width="4" style="61" hidden="1" customWidth="1"/>
    <col min="12" max="26" width="0" style="61" hidden="1" customWidth="1"/>
    <col min="27" max="28" width="9.28515625" style="61" hidden="1" customWidth="1"/>
    <col min="29" max="44" width="0" style="61" hidden="1" customWidth="1"/>
    <col min="45" max="46" width="9.28515625" style="61" hidden="1" customWidth="1"/>
    <col min="47" max="59" width="0" style="61" hidden="1" customWidth="1"/>
    <col min="60" max="61" width="9.28515625" style="61" hidden="1" customWidth="1"/>
    <col min="62" max="78" width="0" style="61" hidden="1" customWidth="1"/>
    <col min="79" max="80" width="9.28515625" style="61" hidden="1" customWidth="1"/>
    <col min="81" max="16384" width="11.42578125" style="61"/>
  </cols>
  <sheetData>
    <row r="1" spans="1:9">
      <c r="A1" s="1190" t="s">
        <v>486</v>
      </c>
      <c r="B1" s="1190"/>
      <c r="C1" s="1190"/>
    </row>
    <row r="2" spans="1:9">
      <c r="A2" s="62" t="s">
        <v>465</v>
      </c>
      <c r="B2" s="1192" t="s">
        <v>520</v>
      </c>
      <c r="C2" s="1193"/>
    </row>
    <row r="3" spans="1:9">
      <c r="A3" s="62" t="s">
        <v>466</v>
      </c>
      <c r="B3" s="1193" t="s">
        <v>467</v>
      </c>
      <c r="C3" s="1193"/>
      <c r="D3" s="63"/>
      <c r="E3" s="63"/>
    </row>
    <row r="4" spans="1:9">
      <c r="A4" s="62" t="s">
        <v>476</v>
      </c>
      <c r="B4" s="1193"/>
      <c r="C4" s="1193"/>
      <c r="D4" s="61" t="s">
        <v>499</v>
      </c>
      <c r="E4" s="61" t="s">
        <v>500</v>
      </c>
    </row>
    <row r="5" spans="1:9">
      <c r="A5" s="62" t="s">
        <v>477</v>
      </c>
      <c r="B5" s="1193"/>
      <c r="C5" s="1193"/>
    </row>
    <row r="6" spans="1:9">
      <c r="A6" s="62" t="s">
        <v>478</v>
      </c>
      <c r="B6" s="1193" t="s">
        <v>501</v>
      </c>
      <c r="C6" s="1193"/>
    </row>
    <row r="7" spans="1:9">
      <c r="A7" s="62" t="s">
        <v>503</v>
      </c>
      <c r="B7" s="1194"/>
      <c r="C7" s="1189"/>
      <c r="D7" s="61" t="s">
        <v>506</v>
      </c>
      <c r="E7" s="61" t="s">
        <v>361</v>
      </c>
      <c r="F7" s="61" t="s">
        <v>505</v>
      </c>
    </row>
    <row r="8" spans="1:9">
      <c r="A8" s="62" t="s">
        <v>504</v>
      </c>
      <c r="B8" s="1194"/>
      <c r="C8" s="1189"/>
      <c r="D8" s="61" t="s">
        <v>506</v>
      </c>
      <c r="E8" s="61" t="s">
        <v>361</v>
      </c>
      <c r="F8" s="61" t="s">
        <v>505</v>
      </c>
    </row>
    <row r="9" spans="1:9" s="64" customFormat="1">
      <c r="A9" s="1191" t="s">
        <v>481</v>
      </c>
      <c r="B9" s="54" t="str">
        <f>Information!E6&amp;" "&amp;" "&amp;Information!L6&amp;" "&amp;Information!R6</f>
        <v xml:space="preserve">   </v>
      </c>
      <c r="C9" s="55"/>
    </row>
    <row r="10" spans="1:9" s="64" customFormat="1">
      <c r="A10" s="1191"/>
      <c r="B10" s="56" t="s">
        <v>487</v>
      </c>
      <c r="C10" s="71"/>
    </row>
    <row r="11" spans="1:9" s="64" customFormat="1">
      <c r="A11" s="1191"/>
      <c r="B11" s="58" t="s">
        <v>488</v>
      </c>
      <c r="C11" s="72"/>
    </row>
    <row r="12" spans="1:9" s="64" customFormat="1">
      <c r="A12" s="62" t="s">
        <v>482</v>
      </c>
      <c r="B12" s="1188"/>
      <c r="C12" s="1189"/>
    </row>
    <row r="13" spans="1:9" s="64" customFormat="1">
      <c r="A13" s="62" t="s">
        <v>483</v>
      </c>
      <c r="B13" s="1188"/>
      <c r="C13" s="1189"/>
    </row>
    <row r="14" spans="1:9" s="64" customFormat="1">
      <c r="A14" s="62" t="s">
        <v>484</v>
      </c>
      <c r="B14" s="1194"/>
      <c r="C14" s="1189"/>
    </row>
    <row r="15" spans="1:9">
      <c r="A15" s="62" t="s">
        <v>485</v>
      </c>
      <c r="B15" s="1193"/>
      <c r="C15" s="1195"/>
    </row>
    <row r="16" spans="1:9">
      <c r="A16" s="62" t="s">
        <v>489</v>
      </c>
      <c r="B16" s="1193"/>
      <c r="C16" s="1195"/>
      <c r="D16" s="61" t="s">
        <v>490</v>
      </c>
      <c r="E16" s="61" t="s">
        <v>491</v>
      </c>
      <c r="F16" s="61" t="s">
        <v>492</v>
      </c>
      <c r="G16" s="61" t="s">
        <v>244</v>
      </c>
      <c r="H16" s="61" t="s">
        <v>493</v>
      </c>
      <c r="I16" s="61" t="s">
        <v>494</v>
      </c>
    </row>
    <row r="17" spans="1:3">
      <c r="A17" s="62" t="s">
        <v>495</v>
      </c>
      <c r="B17" s="1196"/>
      <c r="C17" s="1195"/>
    </row>
    <row r="18" spans="1:3">
      <c r="A18" s="62" t="s">
        <v>250</v>
      </c>
      <c r="B18" s="1193"/>
      <c r="C18" s="1195"/>
    </row>
    <row r="20" spans="1:3">
      <c r="A20" s="61" t="s">
        <v>498</v>
      </c>
    </row>
    <row r="22" spans="1:3">
      <c r="A22" s="62" t="s">
        <v>497</v>
      </c>
      <c r="B22" s="1193"/>
      <c r="C22" s="1193"/>
    </row>
    <row r="23" spans="1:3">
      <c r="A23" s="62" t="s">
        <v>496</v>
      </c>
      <c r="B23" s="1193"/>
      <c r="C23" s="1193"/>
    </row>
  </sheetData>
  <mergeCells count="18">
    <mergeCell ref="B16:C16"/>
    <mergeCell ref="B17:C17"/>
    <mergeCell ref="B14:C14"/>
    <mergeCell ref="B15:C15"/>
    <mergeCell ref="B23:C23"/>
    <mergeCell ref="B18:C18"/>
    <mergeCell ref="B22:C22"/>
    <mergeCell ref="B12:C12"/>
    <mergeCell ref="B13:C13"/>
    <mergeCell ref="A1:C1"/>
    <mergeCell ref="A9:A11"/>
    <mergeCell ref="B2:C2"/>
    <mergeCell ref="B3:C3"/>
    <mergeCell ref="B4:C4"/>
    <mergeCell ref="B7:C7"/>
    <mergeCell ref="B8:C8"/>
    <mergeCell ref="B5:C5"/>
    <mergeCell ref="B6:C6"/>
  </mergeCells>
  <phoneticPr fontId="35" type="noConversion"/>
  <dataValidations count="7">
    <dataValidation type="list" allowBlank="1" showInputMessage="1" showErrorMessage="1" prompt="Location for back of folder" sqref="B16:C16" xr:uid="{00000000-0002-0000-1000-000000000000}">
      <formula1>$D$16:$I$16</formula1>
    </dataValidation>
    <dataValidation type="custom" allowBlank="1" showInputMessage="1" showErrorMessage="1" prompt="Choose size of Folder" sqref="B3:C3" xr:uid="{00000000-0002-0000-1000-000001000000}">
      <formula1>"Large"</formula1>
    </dataValidation>
    <dataValidation type="list" allowBlank="1" showInputMessage="1" showErrorMessage="1" prompt="Select Style of Folder" sqref="B4:C4" xr:uid="{00000000-0002-0000-1000-000002000000}">
      <formula1>$D$4:$E$4</formula1>
    </dataValidation>
    <dataValidation type="list" allowBlank="1" showInputMessage="1" showErrorMessage="1" prompt="Color of Front Panel_x000a_" sqref="B7:C7" xr:uid="{00000000-0002-0000-1000-000003000000}">
      <formula1>$D$7:$F$7</formula1>
    </dataValidation>
    <dataValidation type="list" allowBlank="1" showInputMessage="1" showErrorMessage="1" prompt="Color of Inside Panels" sqref="B8:C8" xr:uid="{00000000-0002-0000-1000-000004000000}">
      <formula1>$D$8:$F$8</formula1>
    </dataValidation>
    <dataValidation type="custom" allowBlank="1" showInputMessage="1" showErrorMessage="1" sqref="B2:C2" xr:uid="{00000000-0002-0000-1000-000005000000}">
      <formula1>"BASIC SERVICE FOLDERS"</formula1>
    </dataValidation>
    <dataValidation type="custom" allowBlank="1" showInputMessage="1" showErrorMessage="1" sqref="B6:C6" xr:uid="{00000000-0002-0000-1000-000006000000}">
      <formula1>"Stock"</formula1>
    </dataValidation>
  </dataValidations>
  <pageMargins left="0.75" right="0.75" top="1" bottom="1" header="0.5" footer="0.5"/>
  <pageSetup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1"/>
  <dimension ref="A1:AT21"/>
  <sheetViews>
    <sheetView workbookViewId="0">
      <selection activeCell="G11" sqref="G11:AF11"/>
    </sheetView>
  </sheetViews>
  <sheetFormatPr defaultColWidth="11.42578125" defaultRowHeight="12.75"/>
  <cols>
    <col min="1" max="1" width="21.28515625" style="66" bestFit="1" customWidth="1"/>
    <col min="2" max="2" width="5.5703125" style="69" customWidth="1"/>
    <col min="3" max="3" width="93.5703125" style="69" customWidth="1"/>
    <col min="4" max="4" width="11.42578125" style="66" hidden="1" customWidth="1"/>
    <col min="5" max="6" width="8.7109375" style="66" hidden="1" customWidth="1"/>
    <col min="7" max="7" width="10.42578125" style="66" hidden="1" customWidth="1"/>
    <col min="8" max="8" width="11.42578125" style="66" hidden="1" customWidth="1"/>
    <col min="9" max="9" width="6" style="66" hidden="1" customWidth="1"/>
    <col min="10" max="10" width="11.5703125" style="66" hidden="1" customWidth="1"/>
    <col min="11" max="11" width="4" style="66" hidden="1" customWidth="1"/>
    <col min="12" max="26" width="0" style="66" hidden="1" customWidth="1"/>
    <col min="27" max="28" width="9.28515625" style="66" hidden="1" customWidth="1"/>
    <col min="29" max="44" width="0" style="66" hidden="1" customWidth="1"/>
    <col min="45" max="46" width="9.28515625" style="66" hidden="1" customWidth="1"/>
    <col min="47" max="48" width="0" style="66" hidden="1" customWidth="1"/>
    <col min="49" max="16384" width="11.42578125" style="66"/>
  </cols>
  <sheetData>
    <row r="1" spans="1:11" s="61" customFormat="1">
      <c r="A1" s="1190" t="s">
        <v>486</v>
      </c>
      <c r="B1" s="1190"/>
      <c r="C1" s="1190"/>
    </row>
    <row r="2" spans="1:11">
      <c r="A2" s="62" t="s">
        <v>465</v>
      </c>
      <c r="B2" s="1192" t="s">
        <v>519</v>
      </c>
      <c r="C2" s="1197"/>
    </row>
    <row r="3" spans="1:11">
      <c r="A3" s="67" t="s">
        <v>466</v>
      </c>
      <c r="B3" s="1197"/>
      <c r="C3" s="1197"/>
      <c r="D3" s="63" t="s">
        <v>467</v>
      </c>
      <c r="E3" s="63" t="s">
        <v>468</v>
      </c>
    </row>
    <row r="4" spans="1:11">
      <c r="A4" s="67" t="s">
        <v>476</v>
      </c>
      <c r="B4" s="1197"/>
      <c r="C4" s="1197"/>
      <c r="D4" s="66" t="s">
        <v>470</v>
      </c>
      <c r="E4" s="66" t="s">
        <v>469</v>
      </c>
      <c r="F4" s="66" t="s">
        <v>472</v>
      </c>
      <c r="G4" s="66" t="s">
        <v>473</v>
      </c>
      <c r="H4" s="66" t="s">
        <v>474</v>
      </c>
      <c r="I4" s="66" t="s">
        <v>360</v>
      </c>
      <c r="J4" s="66" t="s">
        <v>471</v>
      </c>
      <c r="K4" s="66" t="s">
        <v>475</v>
      </c>
    </row>
    <row r="5" spans="1:11">
      <c r="A5" s="67" t="s">
        <v>477</v>
      </c>
      <c r="B5" s="1197"/>
      <c r="C5" s="1197"/>
    </row>
    <row r="6" spans="1:11">
      <c r="A6" s="67" t="s">
        <v>478</v>
      </c>
      <c r="B6" s="1197"/>
      <c r="C6" s="1197"/>
      <c r="D6" s="66" t="s">
        <v>479</v>
      </c>
      <c r="E6" s="66" t="s">
        <v>480</v>
      </c>
    </row>
    <row r="7" spans="1:11" s="68" customFormat="1">
      <c r="A7" s="1198" t="s">
        <v>481</v>
      </c>
      <c r="B7" s="51" t="str">
        <f>Information!E6&amp;" "&amp;" "&amp;Information!L6&amp;" "&amp;Information!R6</f>
        <v xml:space="preserve">   </v>
      </c>
      <c r="C7" s="50"/>
    </row>
    <row r="8" spans="1:11" s="68" customFormat="1">
      <c r="A8" s="1198"/>
      <c r="B8" s="52" t="s">
        <v>487</v>
      </c>
      <c r="C8" s="73"/>
    </row>
    <row r="9" spans="1:11" s="68" customFormat="1">
      <c r="A9" s="1198"/>
      <c r="B9" s="53" t="s">
        <v>488</v>
      </c>
      <c r="C9" s="74"/>
    </row>
    <row r="10" spans="1:11" s="68" customFormat="1">
      <c r="A10" s="67" t="s">
        <v>482</v>
      </c>
      <c r="B10" s="1199"/>
      <c r="C10" s="1189"/>
    </row>
    <row r="11" spans="1:11" s="68" customFormat="1">
      <c r="A11" s="67" t="s">
        <v>483</v>
      </c>
      <c r="B11" s="1199"/>
      <c r="C11" s="1189"/>
    </row>
    <row r="12" spans="1:11" s="68" customFormat="1">
      <c r="A12" s="67" t="s">
        <v>484</v>
      </c>
      <c r="B12" s="1201"/>
      <c r="C12" s="1189"/>
    </row>
    <row r="13" spans="1:11">
      <c r="A13" s="67" t="s">
        <v>485</v>
      </c>
      <c r="B13" s="1197"/>
      <c r="C13" s="1195"/>
    </row>
    <row r="14" spans="1:11">
      <c r="A14" s="67" t="s">
        <v>489</v>
      </c>
      <c r="B14" s="1197"/>
      <c r="C14" s="1195"/>
      <c r="D14" s="66" t="s">
        <v>490</v>
      </c>
      <c r="E14" s="66" t="s">
        <v>491</v>
      </c>
      <c r="F14" s="66" t="s">
        <v>492</v>
      </c>
      <c r="G14" s="66" t="s">
        <v>244</v>
      </c>
      <c r="H14" s="66" t="s">
        <v>493</v>
      </c>
      <c r="I14" s="66" t="s">
        <v>494</v>
      </c>
    </row>
    <row r="15" spans="1:11">
      <c r="A15" s="67" t="s">
        <v>495</v>
      </c>
      <c r="B15" s="1200"/>
      <c r="C15" s="1195"/>
    </row>
    <row r="16" spans="1:11">
      <c r="A16" s="67" t="s">
        <v>250</v>
      </c>
      <c r="B16" s="1197"/>
      <c r="C16" s="1195"/>
    </row>
    <row r="18" spans="1:3">
      <c r="A18" s="66" t="s">
        <v>498</v>
      </c>
    </row>
    <row r="20" spans="1:3">
      <c r="A20" s="67" t="s">
        <v>497</v>
      </c>
      <c r="B20" s="1197"/>
      <c r="C20" s="1197"/>
    </row>
    <row r="21" spans="1:3">
      <c r="A21" s="67" t="s">
        <v>496</v>
      </c>
      <c r="B21" s="1197"/>
      <c r="C21" s="1197"/>
    </row>
  </sheetData>
  <mergeCells count="16">
    <mergeCell ref="B21:C21"/>
    <mergeCell ref="A1:C1"/>
    <mergeCell ref="A7:A9"/>
    <mergeCell ref="B2:C2"/>
    <mergeCell ref="B3:C3"/>
    <mergeCell ref="B4:C4"/>
    <mergeCell ref="B5:C5"/>
    <mergeCell ref="B6:C6"/>
    <mergeCell ref="B16:C16"/>
    <mergeCell ref="B20:C20"/>
    <mergeCell ref="B10:C10"/>
    <mergeCell ref="B11:C11"/>
    <mergeCell ref="B14:C14"/>
    <mergeCell ref="B15:C15"/>
    <mergeCell ref="B12:C12"/>
    <mergeCell ref="B13:C13"/>
  </mergeCells>
  <phoneticPr fontId="35" type="noConversion"/>
  <dataValidations count="5">
    <dataValidation type="list" allowBlank="1" showInputMessage="1" showErrorMessage="1" prompt="Matte or Gloss Paper?" sqref="B6" xr:uid="{00000000-0002-0000-1100-000000000000}">
      <formula1>$D$6:$E$6</formula1>
    </dataValidation>
    <dataValidation type="list" allowBlank="1" showInputMessage="1" showErrorMessage="1" prompt="Select Style of Folder" sqref="B4" xr:uid="{00000000-0002-0000-1100-000001000000}">
      <formula1>$D$4:$K$4</formula1>
    </dataValidation>
    <dataValidation type="list" allowBlank="1" showInputMessage="1" showErrorMessage="1" prompt="Choose size of Folder" sqref="B3" xr:uid="{00000000-0002-0000-1100-000002000000}">
      <formula1>$D$3:$E$3</formula1>
    </dataValidation>
    <dataValidation type="list" allowBlank="1" showInputMessage="1" showErrorMessage="1" prompt="Location for back of folder" sqref="B14:C14" xr:uid="{00000000-0002-0000-1100-000003000000}">
      <formula1>$D$14:$I$14</formula1>
    </dataValidation>
    <dataValidation type="custom" allowBlank="1" showInputMessage="1" showErrorMessage="1" sqref="B2:C2" xr:uid="{00000000-0002-0000-1100-000004000000}">
      <formula1>"PREMIUM SERVICE FOLDERS"</formula1>
    </dataValidation>
  </dataValidations>
  <pageMargins left="0.75" right="0.75" top="1" bottom="1" header="0.5" footer="0.5"/>
  <pageSetup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2"/>
  <dimension ref="A1:AT20"/>
  <sheetViews>
    <sheetView workbookViewId="0">
      <selection activeCell="G11" sqref="G11:AF11"/>
    </sheetView>
  </sheetViews>
  <sheetFormatPr defaultColWidth="11.42578125" defaultRowHeight="12.75"/>
  <cols>
    <col min="1" max="1" width="21.28515625" style="61" bestFit="1" customWidth="1"/>
    <col min="2" max="2" width="5.5703125" style="65" customWidth="1"/>
    <col min="3" max="3" width="93.5703125" style="65" customWidth="1"/>
    <col min="4" max="4" width="11.42578125" style="61" hidden="1" customWidth="1"/>
    <col min="5" max="6" width="8.7109375" style="61" hidden="1" customWidth="1"/>
    <col min="7" max="7" width="10.42578125" style="61" hidden="1" customWidth="1"/>
    <col min="8" max="8" width="11.42578125" style="61" hidden="1" customWidth="1"/>
    <col min="9" max="9" width="6" style="61" hidden="1" customWidth="1"/>
    <col min="10" max="10" width="11.5703125" style="61" hidden="1" customWidth="1"/>
    <col min="11" max="11" width="4" style="61" hidden="1" customWidth="1"/>
    <col min="12" max="26" width="0" style="61" hidden="1" customWidth="1"/>
    <col min="27" max="28" width="9.28515625" style="61" hidden="1" customWidth="1"/>
    <col min="29" max="44" width="0" style="61" hidden="1" customWidth="1"/>
    <col min="45" max="46" width="9.28515625" style="61" hidden="1" customWidth="1"/>
    <col min="47" max="48" width="0" style="61" hidden="1" customWidth="1"/>
    <col min="49" max="16384" width="11.42578125" style="61"/>
  </cols>
  <sheetData>
    <row r="1" spans="1:11">
      <c r="A1" s="1202" t="s">
        <v>507</v>
      </c>
      <c r="B1" s="1202"/>
      <c r="C1" s="1202"/>
    </row>
    <row r="2" spans="1:11">
      <c r="A2" s="62" t="s">
        <v>465</v>
      </c>
      <c r="B2" s="1192" t="s">
        <v>518</v>
      </c>
      <c r="C2" s="1193"/>
    </row>
    <row r="3" spans="1:11">
      <c r="A3" s="62" t="s">
        <v>466</v>
      </c>
      <c r="B3" s="1193" t="s">
        <v>468</v>
      </c>
      <c r="C3" s="1193"/>
      <c r="D3" s="63" t="s">
        <v>467</v>
      </c>
      <c r="E3" s="63" t="s">
        <v>468</v>
      </c>
    </row>
    <row r="4" spans="1:11">
      <c r="A4" s="62" t="s">
        <v>476</v>
      </c>
      <c r="B4" s="1193"/>
      <c r="C4" s="1193"/>
      <c r="D4" s="61" t="s">
        <v>470</v>
      </c>
      <c r="E4" s="61" t="s">
        <v>469</v>
      </c>
      <c r="F4" s="61" t="s">
        <v>472</v>
      </c>
      <c r="G4" s="61" t="s">
        <v>473</v>
      </c>
      <c r="H4" s="61" t="s">
        <v>474</v>
      </c>
      <c r="I4" s="61" t="s">
        <v>360</v>
      </c>
      <c r="J4" s="61" t="s">
        <v>471</v>
      </c>
      <c r="K4" s="61" t="s">
        <v>475</v>
      </c>
    </row>
    <row r="5" spans="1:11">
      <c r="A5" s="62" t="s">
        <v>477</v>
      </c>
      <c r="B5" s="1193"/>
      <c r="C5" s="1193"/>
    </row>
    <row r="6" spans="1:11">
      <c r="A6" s="70" t="s">
        <v>478</v>
      </c>
      <c r="B6" s="1208"/>
      <c r="C6" s="1208"/>
      <c r="D6" s="61" t="s">
        <v>479</v>
      </c>
      <c r="E6" s="61" t="s">
        <v>480</v>
      </c>
    </row>
    <row r="7" spans="1:11">
      <c r="A7" s="1205" t="s">
        <v>481</v>
      </c>
      <c r="B7" s="1203" t="s">
        <v>502</v>
      </c>
      <c r="C7" s="1204"/>
    </row>
    <row r="8" spans="1:11" s="64" customFormat="1">
      <c r="A8" s="1206"/>
      <c r="B8" s="59" t="str">
        <f>Information!E6&amp;" "&amp;" "&amp;Information!L6&amp;" "&amp;Information!R6</f>
        <v xml:space="preserve">   </v>
      </c>
      <c r="C8" s="57"/>
    </row>
    <row r="9" spans="1:11" s="64" customFormat="1">
      <c r="A9" s="1206"/>
      <c r="B9" s="59" t="s">
        <v>487</v>
      </c>
      <c r="C9" s="71"/>
    </row>
    <row r="10" spans="1:11" s="64" customFormat="1">
      <c r="A10" s="1207"/>
      <c r="B10" s="60" t="s">
        <v>488</v>
      </c>
      <c r="C10" s="72"/>
    </row>
    <row r="11" spans="1:11" s="64" customFormat="1">
      <c r="A11" s="62" t="s">
        <v>483</v>
      </c>
      <c r="B11" s="1188"/>
      <c r="C11" s="1189"/>
    </row>
    <row r="12" spans="1:11">
      <c r="A12" s="62" t="s">
        <v>508</v>
      </c>
      <c r="B12" s="1193"/>
      <c r="C12" s="1195"/>
    </row>
    <row r="13" spans="1:11">
      <c r="A13" s="62" t="s">
        <v>489</v>
      </c>
      <c r="B13" s="1193"/>
      <c r="C13" s="1195"/>
      <c r="D13" s="61" t="s">
        <v>490</v>
      </c>
      <c r="E13" s="61" t="s">
        <v>491</v>
      </c>
      <c r="F13" s="61" t="s">
        <v>492</v>
      </c>
      <c r="G13" s="61" t="s">
        <v>244</v>
      </c>
      <c r="H13" s="61" t="s">
        <v>493</v>
      </c>
      <c r="I13" s="61" t="s">
        <v>494</v>
      </c>
    </row>
    <row r="14" spans="1:11">
      <c r="A14" s="62" t="s">
        <v>495</v>
      </c>
      <c r="B14" s="1196"/>
      <c r="C14" s="1195"/>
    </row>
    <row r="15" spans="1:11">
      <c r="A15" s="62" t="s">
        <v>250</v>
      </c>
      <c r="B15" s="1193"/>
      <c r="C15" s="1195"/>
    </row>
    <row r="17" spans="1:3">
      <c r="A17" s="61" t="s">
        <v>498</v>
      </c>
    </row>
    <row r="19" spans="1:3">
      <c r="A19" s="62" t="s">
        <v>497</v>
      </c>
      <c r="B19" s="1193"/>
      <c r="C19" s="1193"/>
    </row>
    <row r="20" spans="1:3">
      <c r="A20" s="62" t="s">
        <v>496</v>
      </c>
      <c r="B20" s="1193"/>
      <c r="C20" s="1193"/>
    </row>
  </sheetData>
  <mergeCells count="15">
    <mergeCell ref="A1:C1"/>
    <mergeCell ref="B2:C2"/>
    <mergeCell ref="B3:C3"/>
    <mergeCell ref="B4:C4"/>
    <mergeCell ref="B7:C7"/>
    <mergeCell ref="A7:A10"/>
    <mergeCell ref="B5:C5"/>
    <mergeCell ref="B6:C6"/>
    <mergeCell ref="B20:C20"/>
    <mergeCell ref="B19:C19"/>
    <mergeCell ref="B11:C11"/>
    <mergeCell ref="B13:C13"/>
    <mergeCell ref="B14:C14"/>
    <mergeCell ref="B15:C15"/>
    <mergeCell ref="B12:C12"/>
  </mergeCells>
  <phoneticPr fontId="35" type="noConversion"/>
  <dataValidations count="6">
    <dataValidation type="list" allowBlank="1" showInputMessage="1" showErrorMessage="1" prompt="Location for back of folder" sqref="B13:C13" xr:uid="{00000000-0002-0000-1200-000000000000}">
      <formula1>$D$13:$I$13</formula1>
    </dataValidation>
    <dataValidation type="list" allowBlank="1" showInputMessage="1" showErrorMessage="1" prompt="Matte or Gloss Paper?" sqref="B6" xr:uid="{00000000-0002-0000-1200-000001000000}">
      <formula1>$D$6:$E$6</formula1>
    </dataValidation>
    <dataValidation type="list" allowBlank="1" showInputMessage="1" showErrorMessage="1" prompt="Select Style of Folder" sqref="B4" xr:uid="{00000000-0002-0000-1200-000002000000}">
      <formula1>$D$4:$K$4</formula1>
    </dataValidation>
    <dataValidation type="custom" allowBlank="1" showInputMessage="1" showErrorMessage="1" sqref="B3:C3" xr:uid="{00000000-0002-0000-1200-000003000000}">
      <formula1>"Small"</formula1>
    </dataValidation>
    <dataValidation allowBlank="1" showInputMessage="1" showErrorMessage="1" prompt="Matte or Gloss Paper?" sqref="B7:C7" xr:uid="{00000000-0002-0000-1200-000004000000}"/>
    <dataValidation type="custom" allowBlank="1" showInputMessage="1" showErrorMessage="1" sqref="B2:C2" xr:uid="{00000000-0002-0000-1200-000005000000}">
      <formula1>"THANK YOU CARD"</formula1>
    </dataValidation>
  </dataValidations>
  <pageMargins left="0.75" right="0.75" top="1" bottom="1" header="0.5" footer="0.5"/>
  <pageSetup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3"/>
  <dimension ref="A1:AT16"/>
  <sheetViews>
    <sheetView workbookViewId="0">
      <selection activeCell="G11" sqref="G11:AF11"/>
    </sheetView>
  </sheetViews>
  <sheetFormatPr defaultColWidth="11.42578125" defaultRowHeight="12.75"/>
  <cols>
    <col min="1" max="1" width="21.28515625" style="61" bestFit="1" customWidth="1"/>
    <col min="2" max="2" width="5.5703125" style="65" customWidth="1"/>
    <col min="3" max="3" width="93.5703125" style="65" customWidth="1"/>
    <col min="4" max="4" width="11.42578125" style="61" hidden="1" customWidth="1"/>
    <col min="5" max="6" width="8.7109375" style="61" hidden="1" customWidth="1"/>
    <col min="7" max="7" width="10.42578125" style="61" hidden="1" customWidth="1"/>
    <col min="8" max="8" width="11.42578125" style="61" hidden="1" customWidth="1"/>
    <col min="9" max="9" width="6" style="61" hidden="1" customWidth="1"/>
    <col min="10" max="10" width="11.5703125" style="61" hidden="1" customWidth="1"/>
    <col min="11" max="11" width="4" style="61" hidden="1" customWidth="1"/>
    <col min="12" max="26" width="0" style="61" hidden="1" customWidth="1"/>
    <col min="27" max="28" width="9.28515625" style="61" hidden="1" customWidth="1"/>
    <col min="29" max="44" width="0" style="61" hidden="1" customWidth="1"/>
    <col min="45" max="46" width="9.28515625" style="61" hidden="1" customWidth="1"/>
    <col min="47" max="48" width="0" style="61" hidden="1" customWidth="1"/>
    <col min="49" max="16384" width="11.42578125" style="61"/>
  </cols>
  <sheetData>
    <row r="1" spans="1:11">
      <c r="A1" s="1190" t="s">
        <v>509</v>
      </c>
      <c r="B1" s="1190"/>
      <c r="C1" s="1190"/>
    </row>
    <row r="2" spans="1:11">
      <c r="A2" s="62" t="s">
        <v>465</v>
      </c>
      <c r="B2" s="1192" t="s">
        <v>517</v>
      </c>
      <c r="C2" s="1193"/>
    </row>
    <row r="3" spans="1:11">
      <c r="A3" s="62" t="s">
        <v>476</v>
      </c>
      <c r="B3" s="1193"/>
      <c r="C3" s="1193"/>
      <c r="D3" s="61" t="s">
        <v>470</v>
      </c>
      <c r="E3" s="61" t="s">
        <v>469</v>
      </c>
      <c r="F3" s="61" t="s">
        <v>472</v>
      </c>
      <c r="G3" s="61" t="s">
        <v>473</v>
      </c>
      <c r="H3" s="61" t="s">
        <v>474</v>
      </c>
      <c r="I3" s="61" t="s">
        <v>360</v>
      </c>
      <c r="J3" s="61" t="s">
        <v>471</v>
      </c>
      <c r="K3" s="61" t="s">
        <v>475</v>
      </c>
    </row>
    <row r="4" spans="1:11">
      <c r="A4" s="62" t="s">
        <v>477</v>
      </c>
      <c r="B4" s="1193"/>
      <c r="C4" s="1193"/>
    </row>
    <row r="5" spans="1:11" s="64" customFormat="1">
      <c r="A5" s="1191" t="s">
        <v>481</v>
      </c>
      <c r="B5" s="54" t="str">
        <f>Information!E6&amp;" "&amp;" "&amp;Information!L6&amp;" "&amp;Information!R6</f>
        <v xml:space="preserve">   </v>
      </c>
      <c r="C5" s="55"/>
    </row>
    <row r="6" spans="1:11" s="64" customFormat="1">
      <c r="A6" s="1191"/>
      <c r="B6" s="56" t="s">
        <v>487</v>
      </c>
      <c r="C6" s="71"/>
    </row>
    <row r="7" spans="1:11" s="64" customFormat="1">
      <c r="A7" s="1191"/>
      <c r="B7" s="58" t="s">
        <v>488</v>
      </c>
      <c r="C7" s="72"/>
    </row>
    <row r="8" spans="1:11" s="64" customFormat="1">
      <c r="A8" s="62" t="s">
        <v>510</v>
      </c>
      <c r="B8" s="1194"/>
      <c r="C8" s="1189"/>
    </row>
    <row r="9" spans="1:11">
      <c r="A9" s="62" t="s">
        <v>489</v>
      </c>
      <c r="B9" s="1193"/>
      <c r="C9" s="1195"/>
      <c r="D9" s="61" t="s">
        <v>490</v>
      </c>
      <c r="E9" s="61" t="s">
        <v>491</v>
      </c>
      <c r="F9" s="61" t="s">
        <v>492</v>
      </c>
      <c r="G9" s="61" t="s">
        <v>244</v>
      </c>
      <c r="H9" s="61" t="s">
        <v>493</v>
      </c>
      <c r="I9" s="61" t="s">
        <v>494</v>
      </c>
    </row>
    <row r="10" spans="1:11">
      <c r="A10" s="62" t="s">
        <v>495</v>
      </c>
      <c r="B10" s="1196"/>
      <c r="C10" s="1195"/>
    </row>
    <row r="11" spans="1:11">
      <c r="A11" s="62" t="s">
        <v>250</v>
      </c>
      <c r="B11" s="1193"/>
      <c r="C11" s="1195"/>
    </row>
    <row r="13" spans="1:11">
      <c r="A13" s="61" t="s">
        <v>498</v>
      </c>
    </row>
    <row r="15" spans="1:11">
      <c r="A15" s="62" t="s">
        <v>497</v>
      </c>
      <c r="B15" s="1193"/>
      <c r="C15" s="1193"/>
    </row>
    <row r="16" spans="1:11">
      <c r="A16" s="62" t="s">
        <v>496</v>
      </c>
      <c r="B16" s="1193"/>
      <c r="C16" s="1193"/>
    </row>
  </sheetData>
  <mergeCells count="11">
    <mergeCell ref="B11:C11"/>
    <mergeCell ref="B15:C15"/>
    <mergeCell ref="B8:C8"/>
    <mergeCell ref="B16:C16"/>
    <mergeCell ref="B9:C9"/>
    <mergeCell ref="B10:C10"/>
    <mergeCell ref="A1:C1"/>
    <mergeCell ref="A5:A7"/>
    <mergeCell ref="B2:C2"/>
    <mergeCell ref="B3:C3"/>
    <mergeCell ref="B4:C4"/>
  </mergeCells>
  <phoneticPr fontId="35" type="noConversion"/>
  <dataValidations count="3">
    <dataValidation type="list" allowBlank="1" showInputMessage="1" showErrorMessage="1" prompt="Location for back of folder" sqref="B9:C9" xr:uid="{00000000-0002-0000-1300-000000000000}">
      <formula1>$D$9:$I$9</formula1>
    </dataValidation>
    <dataValidation type="list" allowBlank="1" showInputMessage="1" showErrorMessage="1" prompt="Select Style of Folder" sqref="B3" xr:uid="{00000000-0002-0000-1300-000001000000}">
      <formula1>$D$3:$K$3</formula1>
    </dataValidation>
    <dataValidation type="custom" allowBlank="1" showInputMessage="1" showErrorMessage="1" sqref="B2:C2" xr:uid="{00000000-0002-0000-1300-000002000000}">
      <formula1>"PRAYER CARD"</formula1>
    </dataValidation>
  </dataValidations>
  <pageMargins left="0.75" right="0.75" top="1" bottom="1" header="0.5" footer="0.5"/>
  <pageSetup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4"/>
  <dimension ref="A1:AT17"/>
  <sheetViews>
    <sheetView workbookViewId="0">
      <selection activeCell="G11" sqref="G11:AF11"/>
    </sheetView>
  </sheetViews>
  <sheetFormatPr defaultColWidth="11.42578125" defaultRowHeight="12.75"/>
  <cols>
    <col min="1" max="1" width="27.42578125" style="61" customWidth="1"/>
    <col min="2" max="2" width="5.5703125" style="65" customWidth="1"/>
    <col min="3" max="3" width="93.5703125" style="65" customWidth="1"/>
    <col min="4" max="4" width="11.42578125" style="61" hidden="1" customWidth="1"/>
    <col min="5" max="6" width="8.7109375" style="61" hidden="1" customWidth="1"/>
    <col min="7" max="7" width="10.42578125" style="61" hidden="1" customWidth="1"/>
    <col min="8" max="8" width="11.42578125" style="61" hidden="1" customWidth="1"/>
    <col min="9" max="9" width="6" style="61" hidden="1" customWidth="1"/>
    <col min="10" max="10" width="11.5703125" style="61" hidden="1" customWidth="1"/>
    <col min="11" max="11" width="4" style="61" hidden="1" customWidth="1"/>
    <col min="12" max="26" width="0" style="61" hidden="1" customWidth="1"/>
    <col min="27" max="28" width="9.28515625" style="61" hidden="1" customWidth="1"/>
    <col min="29" max="44" width="0" style="61" hidden="1" customWidth="1"/>
    <col min="45" max="46" width="9.28515625" style="61" hidden="1" customWidth="1"/>
    <col min="47" max="48" width="0" style="61" hidden="1" customWidth="1"/>
    <col min="49" max="16384" width="11.42578125" style="61"/>
  </cols>
  <sheetData>
    <row r="1" spans="1:11">
      <c r="A1" s="1190" t="s">
        <v>486</v>
      </c>
      <c r="B1" s="1190"/>
      <c r="C1" s="1190"/>
    </row>
    <row r="2" spans="1:11">
      <c r="A2" s="62" t="s">
        <v>465</v>
      </c>
      <c r="B2" s="1192" t="s">
        <v>511</v>
      </c>
      <c r="C2" s="1193"/>
    </row>
    <row r="3" spans="1:11">
      <c r="A3" s="62" t="s">
        <v>512</v>
      </c>
      <c r="B3" s="1193"/>
      <c r="C3" s="1193"/>
      <c r="D3" s="61" t="s">
        <v>470</v>
      </c>
      <c r="E3" s="61" t="s">
        <v>469</v>
      </c>
      <c r="F3" s="61" t="s">
        <v>472</v>
      </c>
      <c r="G3" s="61" t="s">
        <v>473</v>
      </c>
      <c r="H3" s="61" t="s">
        <v>474</v>
      </c>
      <c r="I3" s="61" t="s">
        <v>360</v>
      </c>
      <c r="J3" s="61" t="s">
        <v>471</v>
      </c>
      <c r="K3" s="61" t="s">
        <v>475</v>
      </c>
    </row>
    <row r="4" spans="1:11">
      <c r="A4" s="62" t="s">
        <v>513</v>
      </c>
      <c r="B4" s="1193" t="s">
        <v>514</v>
      </c>
      <c r="C4" s="1193"/>
    </row>
    <row r="5" spans="1:11">
      <c r="A5" s="62" t="s">
        <v>515</v>
      </c>
      <c r="B5" s="1193"/>
      <c r="C5" s="1193"/>
    </row>
    <row r="6" spans="1:11">
      <c r="A6" s="62" t="s">
        <v>516</v>
      </c>
      <c r="B6" s="1194"/>
      <c r="C6" s="1209"/>
    </row>
    <row r="7" spans="1:11" s="64" customFormat="1">
      <c r="A7" s="1191" t="s">
        <v>481</v>
      </c>
      <c r="B7" s="54" t="str">
        <f>Information!E6&amp;" "&amp;" "&amp;Information!L6&amp;" "&amp;Information!R6</f>
        <v xml:space="preserve">   </v>
      </c>
      <c r="C7" s="55"/>
    </row>
    <row r="8" spans="1:11" s="64" customFormat="1">
      <c r="A8" s="1191"/>
      <c r="B8" s="56" t="s">
        <v>487</v>
      </c>
      <c r="C8" s="71"/>
    </row>
    <row r="9" spans="1:11" s="64" customFormat="1">
      <c r="A9" s="1191"/>
      <c r="B9" s="58" t="s">
        <v>488</v>
      </c>
      <c r="C9" s="72"/>
    </row>
    <row r="10" spans="1:11">
      <c r="A10" s="62" t="s">
        <v>489</v>
      </c>
      <c r="B10" s="1193"/>
      <c r="C10" s="1195"/>
      <c r="D10" s="61" t="s">
        <v>490</v>
      </c>
      <c r="E10" s="61" t="s">
        <v>491</v>
      </c>
      <c r="F10" s="61" t="s">
        <v>492</v>
      </c>
      <c r="G10" s="61" t="s">
        <v>244</v>
      </c>
      <c r="H10" s="61" t="s">
        <v>493</v>
      </c>
      <c r="I10" s="61" t="s">
        <v>494</v>
      </c>
    </row>
    <row r="11" spans="1:11">
      <c r="A11" s="62" t="s">
        <v>495</v>
      </c>
      <c r="B11" s="1196"/>
      <c r="C11" s="1195"/>
    </row>
    <row r="12" spans="1:11">
      <c r="A12" s="62" t="s">
        <v>250</v>
      </c>
      <c r="B12" s="1193"/>
      <c r="C12" s="1195"/>
    </row>
    <row r="14" spans="1:11">
      <c r="A14" s="61" t="s">
        <v>498</v>
      </c>
    </row>
    <row r="16" spans="1:11">
      <c r="A16" s="62" t="s">
        <v>497</v>
      </c>
      <c r="B16" s="1193"/>
      <c r="C16" s="1193"/>
    </row>
    <row r="17" spans="1:3">
      <c r="A17" s="62" t="s">
        <v>496</v>
      </c>
      <c r="B17" s="1193"/>
      <c r="C17" s="1193"/>
    </row>
  </sheetData>
  <mergeCells count="12">
    <mergeCell ref="B16:C16"/>
    <mergeCell ref="B17:C17"/>
    <mergeCell ref="A1:C1"/>
    <mergeCell ref="A7:A9"/>
    <mergeCell ref="B2:C2"/>
    <mergeCell ref="B3:C3"/>
    <mergeCell ref="B4:C4"/>
    <mergeCell ref="B5:C5"/>
    <mergeCell ref="B6:C6"/>
    <mergeCell ref="B10:C10"/>
    <mergeCell ref="B11:C11"/>
    <mergeCell ref="B12:C12"/>
  </mergeCells>
  <phoneticPr fontId="35" type="noConversion"/>
  <dataValidations count="4">
    <dataValidation type="list" allowBlank="1" showInputMessage="1" showErrorMessage="1" prompt="Location for back of folder" sqref="B10:C10" xr:uid="{00000000-0002-0000-1400-000000000000}">
      <formula1>$D$10:$I$10</formula1>
    </dataValidation>
    <dataValidation type="list" allowBlank="1" showInputMessage="1" showErrorMessage="1" prompt="Select Style of Folder" sqref="B3" xr:uid="{00000000-0002-0000-1400-000001000000}">
      <formula1>$D$3:$K$3</formula1>
    </dataValidation>
    <dataValidation type="custom" allowBlank="1" showInputMessage="1" showErrorMessage="1" sqref="B4:C4" xr:uid="{00000000-0002-0000-1400-000002000000}">
      <formula1>"DVD Theme 2"</formula1>
    </dataValidation>
    <dataValidation type="custom" allowBlank="1" showInputMessage="1" showErrorMessage="1" sqref="B2:C2" xr:uid="{00000000-0002-0000-1400-000003000000}">
      <formula1>"MEMORIAL DVD"</formula1>
    </dataValidation>
  </dataValidations>
  <pageMargins left="0.75" right="0.75" top="1" bottom="1" header="0.5" footer="0.5"/>
  <pageSetup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4"/>
  <dimension ref="A2:D159"/>
  <sheetViews>
    <sheetView workbookViewId="0">
      <selection activeCell="D57" sqref="D57"/>
    </sheetView>
  </sheetViews>
  <sheetFormatPr defaultColWidth="8.7109375" defaultRowHeight="12.75"/>
  <cols>
    <col min="1" max="1" width="40" customWidth="1"/>
  </cols>
  <sheetData>
    <row r="2" spans="1:1">
      <c r="A2" s="38" t="s">
        <v>699</v>
      </c>
    </row>
    <row r="3" spans="1:1">
      <c r="A3" s="38" t="s">
        <v>700</v>
      </c>
    </row>
    <row r="4" spans="1:1">
      <c r="A4" s="38" t="s">
        <v>701</v>
      </c>
    </row>
    <row r="5" spans="1:1">
      <c r="A5" s="38" t="s">
        <v>702</v>
      </c>
    </row>
    <row r="6" spans="1:1">
      <c r="A6" s="38" t="s">
        <v>703</v>
      </c>
    </row>
    <row r="7" spans="1:1">
      <c r="A7" s="38" t="s">
        <v>704</v>
      </c>
    </row>
    <row r="8" spans="1:1">
      <c r="A8" s="38" t="s">
        <v>705</v>
      </c>
    </row>
    <row r="9" spans="1:1">
      <c r="A9" s="38" t="s">
        <v>706</v>
      </c>
    </row>
    <row r="10" spans="1:1">
      <c r="A10" s="47" t="s">
        <v>561</v>
      </c>
    </row>
    <row r="11" spans="1:1">
      <c r="A11" s="47" t="s">
        <v>562</v>
      </c>
    </row>
    <row r="12" spans="1:1">
      <c r="A12" s="47" t="s">
        <v>563</v>
      </c>
    </row>
    <row r="13" spans="1:1">
      <c r="A13" s="47" t="s">
        <v>564</v>
      </c>
    </row>
    <row r="14" spans="1:1">
      <c r="A14" s="47" t="s">
        <v>567</v>
      </c>
    </row>
    <row r="15" spans="1:1">
      <c r="A15" s="47" t="s">
        <v>568</v>
      </c>
    </row>
    <row r="16" spans="1:1">
      <c r="A16" s="47" t="s">
        <v>569</v>
      </c>
    </row>
    <row r="17" spans="1:1">
      <c r="A17" s="38" t="s">
        <v>111</v>
      </c>
    </row>
    <row r="18" spans="1:1">
      <c r="A18" s="38" t="s">
        <v>707</v>
      </c>
    </row>
    <row r="20" spans="1:1">
      <c r="A20" s="47" t="s">
        <v>570</v>
      </c>
    </row>
    <row r="21" spans="1:1">
      <c r="A21" s="47" t="s">
        <v>571</v>
      </c>
    </row>
    <row r="22" spans="1:1">
      <c r="A22" s="47" t="s">
        <v>572</v>
      </c>
    </row>
    <row r="23" spans="1:1">
      <c r="A23" s="47" t="s">
        <v>573</v>
      </c>
    </row>
    <row r="24" spans="1:1">
      <c r="A24" s="47" t="s">
        <v>574</v>
      </c>
    </row>
    <row r="25" spans="1:1">
      <c r="A25" s="38" t="s">
        <v>111</v>
      </c>
    </row>
    <row r="26" spans="1:1">
      <c r="A26" s="47" t="s">
        <v>268</v>
      </c>
    </row>
    <row r="27" spans="1:1">
      <c r="A27" s="47"/>
    </row>
    <row r="28" spans="1:1">
      <c r="A28" s="47" t="s">
        <v>362</v>
      </c>
    </row>
    <row r="29" spans="1:1">
      <c r="A29" s="47" t="s">
        <v>575</v>
      </c>
    </row>
    <row r="30" spans="1:1">
      <c r="A30" s="36" t="s">
        <v>791</v>
      </c>
    </row>
    <row r="31" spans="1:1">
      <c r="A31" s="47" t="s">
        <v>576</v>
      </c>
    </row>
    <row r="32" spans="1:1">
      <c r="A32" s="47" t="s">
        <v>577</v>
      </c>
    </row>
    <row r="33" spans="1:1">
      <c r="A33" s="47" t="s">
        <v>578</v>
      </c>
    </row>
    <row r="34" spans="1:1">
      <c r="A34" s="47" t="s">
        <v>579</v>
      </c>
    </row>
    <row r="35" spans="1:1">
      <c r="A35" s="47" t="s">
        <v>580</v>
      </c>
    </row>
    <row r="36" spans="1:1">
      <c r="A36" s="47" t="s">
        <v>581</v>
      </c>
    </row>
    <row r="37" spans="1:1">
      <c r="A37" s="47" t="s">
        <v>582</v>
      </c>
    </row>
    <row r="38" spans="1:1">
      <c r="A38" s="47" t="s">
        <v>583</v>
      </c>
    </row>
    <row r="39" spans="1:1">
      <c r="A39" s="47" t="s">
        <v>584</v>
      </c>
    </row>
    <row r="40" spans="1:1">
      <c r="A40" s="47" t="s">
        <v>585</v>
      </c>
    </row>
    <row r="41" spans="1:1">
      <c r="A41" s="38" t="s">
        <v>111</v>
      </c>
    </row>
    <row r="42" spans="1:1">
      <c r="A42" s="47" t="s">
        <v>586</v>
      </c>
    </row>
    <row r="43" spans="1:1">
      <c r="A43" s="47" t="s">
        <v>587</v>
      </c>
    </row>
    <row r="44" spans="1:1">
      <c r="A44" s="47" t="s">
        <v>268</v>
      </c>
    </row>
    <row r="45" spans="1:1">
      <c r="A45" s="47"/>
    </row>
    <row r="46" spans="1:1">
      <c r="A46" s="47" t="s">
        <v>588</v>
      </c>
    </row>
    <row r="47" spans="1:1">
      <c r="A47" s="47" t="s">
        <v>589</v>
      </c>
    </row>
    <row r="48" spans="1:1">
      <c r="A48" s="38" t="s">
        <v>111</v>
      </c>
    </row>
    <row r="49" spans="1:4" ht="15">
      <c r="A49" s="47" t="s">
        <v>590</v>
      </c>
      <c r="D49" s="82"/>
    </row>
    <row r="50" spans="1:4" ht="15">
      <c r="A50" s="47" t="s">
        <v>268</v>
      </c>
      <c r="D50" s="82"/>
    </row>
    <row r="51" spans="1:4" ht="15">
      <c r="D51" s="82"/>
    </row>
    <row r="52" spans="1:4" ht="15">
      <c r="A52" s="47" t="s">
        <v>591</v>
      </c>
      <c r="D52" s="82"/>
    </row>
    <row r="53" spans="1:4" ht="15">
      <c r="A53" s="47" t="s">
        <v>592</v>
      </c>
      <c r="D53" s="82"/>
    </row>
    <row r="54" spans="1:4" ht="15">
      <c r="A54" s="38" t="s">
        <v>708</v>
      </c>
      <c r="D54" s="82"/>
    </row>
    <row r="55" spans="1:4">
      <c r="A55" s="47" t="s">
        <v>593</v>
      </c>
    </row>
    <row r="56" spans="1:4">
      <c r="A56" s="38" t="s">
        <v>709</v>
      </c>
    </row>
    <row r="57" spans="1:4">
      <c r="A57" s="47" t="s">
        <v>594</v>
      </c>
    </row>
    <row r="58" spans="1:4">
      <c r="A58" s="38" t="s">
        <v>111</v>
      </c>
    </row>
    <row r="59" spans="1:4">
      <c r="A59" s="47" t="s">
        <v>268</v>
      </c>
    </row>
    <row r="62" spans="1:4">
      <c r="A62" s="38" t="s">
        <v>694</v>
      </c>
    </row>
    <row r="63" spans="1:4">
      <c r="A63" s="38" t="s">
        <v>695</v>
      </c>
    </row>
    <row r="64" spans="1:4">
      <c r="A64" s="38" t="s">
        <v>696</v>
      </c>
    </row>
    <row r="65" spans="1:1">
      <c r="A65" s="38" t="s">
        <v>697</v>
      </c>
    </row>
    <row r="66" spans="1:1">
      <c r="A66" s="38" t="s">
        <v>698</v>
      </c>
    </row>
    <row r="67" spans="1:1">
      <c r="A67" s="38" t="s">
        <v>111</v>
      </c>
    </row>
    <row r="69" spans="1:1">
      <c r="A69" s="38" t="s">
        <v>710</v>
      </c>
    </row>
    <row r="70" spans="1:1">
      <c r="A70" s="38" t="s">
        <v>711</v>
      </c>
    </row>
    <row r="71" spans="1:1">
      <c r="A71" s="38" t="s">
        <v>712</v>
      </c>
    </row>
    <row r="72" spans="1:1">
      <c r="A72" s="38" t="s">
        <v>713</v>
      </c>
    </row>
    <row r="73" spans="1:1">
      <c r="A73" s="38" t="s">
        <v>714</v>
      </c>
    </row>
    <row r="74" spans="1:1">
      <c r="A74" s="38" t="s">
        <v>715</v>
      </c>
    </row>
    <row r="75" spans="1:1">
      <c r="A75" s="38" t="s">
        <v>716</v>
      </c>
    </row>
    <row r="76" spans="1:1">
      <c r="A76" s="38" t="s">
        <v>717</v>
      </c>
    </row>
    <row r="77" spans="1:1">
      <c r="A77" s="38" t="s">
        <v>718</v>
      </c>
    </row>
    <row r="78" spans="1:1">
      <c r="A78" s="38" t="s">
        <v>719</v>
      </c>
    </row>
    <row r="79" spans="1:1">
      <c r="A79" s="38" t="s">
        <v>720</v>
      </c>
    </row>
    <row r="80" spans="1:1">
      <c r="A80" s="38" t="s">
        <v>721</v>
      </c>
    </row>
    <row r="81" spans="1:1">
      <c r="A81" s="38" t="s">
        <v>722</v>
      </c>
    </row>
    <row r="82" spans="1:1">
      <c r="A82" s="38" t="s">
        <v>723</v>
      </c>
    </row>
    <row r="83" spans="1:1">
      <c r="A83" s="38" t="s">
        <v>724</v>
      </c>
    </row>
    <row r="84" spans="1:1">
      <c r="A84" s="38" t="s">
        <v>725</v>
      </c>
    </row>
    <row r="85" spans="1:1">
      <c r="A85" s="38" t="s">
        <v>726</v>
      </c>
    </row>
    <row r="86" spans="1:1">
      <c r="A86" s="38" t="s">
        <v>727</v>
      </c>
    </row>
    <row r="87" spans="1:1">
      <c r="A87" s="38" t="s">
        <v>728</v>
      </c>
    </row>
    <row r="88" spans="1:1">
      <c r="A88" s="38" t="s">
        <v>729</v>
      </c>
    </row>
    <row r="89" spans="1:1">
      <c r="A89" s="38" t="s">
        <v>730</v>
      </c>
    </row>
    <row r="90" spans="1:1">
      <c r="A90" s="38" t="s">
        <v>731</v>
      </c>
    </row>
    <row r="91" spans="1:1">
      <c r="A91" s="38" t="s">
        <v>732</v>
      </c>
    </row>
    <row r="92" spans="1:1">
      <c r="A92" s="38" t="s">
        <v>733</v>
      </c>
    </row>
    <row r="93" spans="1:1">
      <c r="A93" s="38" t="s">
        <v>734</v>
      </c>
    </row>
    <row r="94" spans="1:1">
      <c r="A94" s="38" t="s">
        <v>735</v>
      </c>
    </row>
    <row r="95" spans="1:1">
      <c r="A95" s="38" t="s">
        <v>736</v>
      </c>
    </row>
    <row r="96" spans="1:1">
      <c r="A96" s="38" t="s">
        <v>737</v>
      </c>
    </row>
    <row r="97" spans="1:1">
      <c r="A97" s="38" t="s">
        <v>738</v>
      </c>
    </row>
    <row r="98" spans="1:1">
      <c r="A98" s="38" t="s">
        <v>739</v>
      </c>
    </row>
    <row r="99" spans="1:1">
      <c r="A99" s="38" t="s">
        <v>740</v>
      </c>
    </row>
    <row r="100" spans="1:1">
      <c r="A100" s="38" t="s">
        <v>741</v>
      </c>
    </row>
    <row r="101" spans="1:1">
      <c r="A101" s="38" t="s">
        <v>742</v>
      </c>
    </row>
    <row r="102" spans="1:1">
      <c r="A102" s="38" t="s">
        <v>743</v>
      </c>
    </row>
    <row r="103" spans="1:1">
      <c r="A103" s="38" t="s">
        <v>744</v>
      </c>
    </row>
    <row r="104" spans="1:1">
      <c r="A104" s="38" t="s">
        <v>745</v>
      </c>
    </row>
    <row r="105" spans="1:1">
      <c r="A105" s="38" t="s">
        <v>746</v>
      </c>
    </row>
    <row r="106" spans="1:1">
      <c r="A106" s="38" t="s">
        <v>747</v>
      </c>
    </row>
    <row r="107" spans="1:1">
      <c r="A107" s="38" t="s">
        <v>748</v>
      </c>
    </row>
    <row r="108" spans="1:1">
      <c r="A108" s="38" t="s">
        <v>749</v>
      </c>
    </row>
    <row r="109" spans="1:1">
      <c r="A109" s="38" t="s">
        <v>750</v>
      </c>
    </row>
    <row r="110" spans="1:1">
      <c r="A110" s="38" t="s">
        <v>751</v>
      </c>
    </row>
    <row r="111" spans="1:1">
      <c r="A111" s="38" t="s">
        <v>752</v>
      </c>
    </row>
    <row r="112" spans="1:1">
      <c r="A112" s="38" t="s">
        <v>753</v>
      </c>
    </row>
    <row r="113" spans="1:1">
      <c r="A113" s="38" t="s">
        <v>754</v>
      </c>
    </row>
    <row r="114" spans="1:1">
      <c r="A114" s="38" t="s">
        <v>755</v>
      </c>
    </row>
    <row r="115" spans="1:1">
      <c r="A115" s="38" t="s">
        <v>756</v>
      </c>
    </row>
    <row r="116" spans="1:1">
      <c r="A116" s="38" t="s">
        <v>757</v>
      </c>
    </row>
    <row r="117" spans="1:1">
      <c r="A117" s="38" t="s">
        <v>758</v>
      </c>
    </row>
    <row r="118" spans="1:1">
      <c r="A118" s="38" t="s">
        <v>759</v>
      </c>
    </row>
    <row r="119" spans="1:1">
      <c r="A119" s="38" t="s">
        <v>760</v>
      </c>
    </row>
    <row r="120" spans="1:1">
      <c r="A120" s="38" t="s">
        <v>761</v>
      </c>
    </row>
    <row r="121" spans="1:1">
      <c r="A121" s="38" t="s">
        <v>762</v>
      </c>
    </row>
    <row r="122" spans="1:1">
      <c r="A122" s="38" t="s">
        <v>763</v>
      </c>
    </row>
    <row r="123" spans="1:1">
      <c r="A123" s="38" t="s">
        <v>764</v>
      </c>
    </row>
    <row r="124" spans="1:1">
      <c r="A124" s="38" t="s">
        <v>765</v>
      </c>
    </row>
    <row r="125" spans="1:1">
      <c r="A125" s="38" t="s">
        <v>766</v>
      </c>
    </row>
    <row r="126" spans="1:1">
      <c r="A126" s="38" t="s">
        <v>767</v>
      </c>
    </row>
    <row r="127" spans="1:1">
      <c r="A127" s="38" t="s">
        <v>768</v>
      </c>
    </row>
    <row r="128" spans="1:1">
      <c r="A128" s="38" t="s">
        <v>769</v>
      </c>
    </row>
    <row r="129" spans="1:1">
      <c r="A129" s="38" t="s">
        <v>770</v>
      </c>
    </row>
    <row r="130" spans="1:1">
      <c r="A130" s="38" t="s">
        <v>771</v>
      </c>
    </row>
    <row r="131" spans="1:1">
      <c r="A131" s="38" t="s">
        <v>772</v>
      </c>
    </row>
    <row r="132" spans="1:1">
      <c r="A132" s="38" t="s">
        <v>773</v>
      </c>
    </row>
    <row r="133" spans="1:1">
      <c r="A133" s="38" t="s">
        <v>774</v>
      </c>
    </row>
    <row r="134" spans="1:1">
      <c r="A134" s="38" t="s">
        <v>775</v>
      </c>
    </row>
    <row r="135" spans="1:1">
      <c r="A135" s="38" t="s">
        <v>776</v>
      </c>
    </row>
    <row r="136" spans="1:1">
      <c r="A136" s="38" t="s">
        <v>777</v>
      </c>
    </row>
    <row r="137" spans="1:1">
      <c r="A137" s="38" t="s">
        <v>778</v>
      </c>
    </row>
    <row r="138" spans="1:1">
      <c r="A138" s="38" t="s">
        <v>779</v>
      </c>
    </row>
    <row r="139" spans="1:1">
      <c r="A139" s="38" t="s">
        <v>780</v>
      </c>
    </row>
    <row r="140" spans="1:1">
      <c r="A140" s="38" t="s">
        <v>781</v>
      </c>
    </row>
    <row r="141" spans="1:1">
      <c r="A141" s="38" t="s">
        <v>782</v>
      </c>
    </row>
    <row r="142" spans="1:1">
      <c r="A142" s="38" t="s">
        <v>783</v>
      </c>
    </row>
    <row r="143" spans="1:1">
      <c r="A143" s="38" t="s">
        <v>784</v>
      </c>
    </row>
    <row r="144" spans="1:1">
      <c r="A144" s="38" t="s">
        <v>785</v>
      </c>
    </row>
    <row r="145" spans="1:1">
      <c r="A145" s="38" t="s">
        <v>786</v>
      </c>
    </row>
    <row r="146" spans="1:1">
      <c r="A146" s="38" t="s">
        <v>787</v>
      </c>
    </row>
    <row r="147" spans="1:1">
      <c r="A147" s="38" t="s">
        <v>788</v>
      </c>
    </row>
    <row r="148" spans="1:1">
      <c r="A148" s="38" t="s">
        <v>789</v>
      </c>
    </row>
    <row r="149" spans="1:1">
      <c r="A149" s="38" t="s">
        <v>790</v>
      </c>
    </row>
    <row r="150" spans="1:1">
      <c r="A150" s="38"/>
    </row>
    <row r="151" spans="1:1">
      <c r="A151" s="38"/>
    </row>
    <row r="152" spans="1:1">
      <c r="A152" s="38"/>
    </row>
    <row r="153" spans="1:1">
      <c r="A153" s="38"/>
    </row>
    <row r="154" spans="1:1">
      <c r="A154" s="38"/>
    </row>
    <row r="155" spans="1:1">
      <c r="A155" s="38"/>
    </row>
    <row r="156" spans="1:1">
      <c r="A156" s="38"/>
    </row>
    <row r="157" spans="1:1">
      <c r="A157" s="38"/>
    </row>
    <row r="158" spans="1:1">
      <c r="A158" s="38"/>
    </row>
    <row r="159" spans="1:1">
      <c r="A159" s="38"/>
    </row>
  </sheetData>
  <phoneticPr fontId="35" type="noConversion"/>
  <pageMargins left="0.75" right="0.75" top="1" bottom="1" header="0.5" footer="0.5"/>
  <pageSetup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
  <dimension ref="A2:C89"/>
  <sheetViews>
    <sheetView workbookViewId="0">
      <selection activeCell="A27" sqref="A27"/>
    </sheetView>
  </sheetViews>
  <sheetFormatPr defaultRowHeight="12.75"/>
  <cols>
    <col min="1" max="1" width="24.7109375" bestFit="1" customWidth="1"/>
  </cols>
  <sheetData>
    <row r="2" spans="1:3" ht="14.25">
      <c r="A2" s="272" t="s">
        <v>940</v>
      </c>
      <c r="C2" s="224" t="s">
        <v>943</v>
      </c>
    </row>
    <row r="3" spans="1:3" ht="14.25">
      <c r="A3" s="272" t="s">
        <v>941</v>
      </c>
      <c r="C3" s="224" t="s">
        <v>940</v>
      </c>
    </row>
    <row r="4" spans="1:3" ht="14.25">
      <c r="A4" s="272" t="s">
        <v>942</v>
      </c>
      <c r="C4" s="224" t="s">
        <v>1057</v>
      </c>
    </row>
    <row r="5" spans="1:3" ht="14.25">
      <c r="A5" s="272" t="s">
        <v>943</v>
      </c>
    </row>
    <row r="6" spans="1:3" ht="14.25">
      <c r="A6" s="272" t="s">
        <v>944</v>
      </c>
    </row>
    <row r="7" spans="1:3" ht="14.25">
      <c r="A7" s="272" t="s">
        <v>945</v>
      </c>
    </row>
    <row r="8" spans="1:3" ht="14.25">
      <c r="A8" s="272" t="s">
        <v>946</v>
      </c>
    </row>
    <row r="9" spans="1:3" ht="14.25">
      <c r="A9" s="272" t="s">
        <v>947</v>
      </c>
    </row>
    <row r="10" spans="1:3" ht="14.25">
      <c r="A10" s="272" t="s">
        <v>948</v>
      </c>
    </row>
    <row r="11" spans="1:3" ht="14.25">
      <c r="A11" s="272" t="s">
        <v>949</v>
      </c>
    </row>
    <row r="12" spans="1:3" ht="14.25">
      <c r="A12" s="272" t="s">
        <v>950</v>
      </c>
    </row>
    <row r="13" spans="1:3" ht="14.25">
      <c r="A13" s="272" t="s">
        <v>951</v>
      </c>
    </row>
    <row r="14" spans="1:3" ht="14.25">
      <c r="A14" s="272" t="s">
        <v>952</v>
      </c>
    </row>
    <row r="15" spans="1:3" ht="14.25">
      <c r="A15" s="272" t="s">
        <v>953</v>
      </c>
    </row>
    <row r="16" spans="1:3" ht="14.25">
      <c r="A16" s="272" t="s">
        <v>954</v>
      </c>
    </row>
    <row r="17" spans="1:1" ht="14.25">
      <c r="A17" s="272" t="s">
        <v>955</v>
      </c>
    </row>
    <row r="18" spans="1:1" ht="14.25">
      <c r="A18" s="272" t="s">
        <v>956</v>
      </c>
    </row>
    <row r="19" spans="1:1" ht="14.25">
      <c r="A19" s="272" t="s">
        <v>957</v>
      </c>
    </row>
    <row r="20" spans="1:1" ht="14.25">
      <c r="A20" s="272" t="s">
        <v>958</v>
      </c>
    </row>
    <row r="21" spans="1:1" ht="14.25">
      <c r="A21" s="272" t="s">
        <v>959</v>
      </c>
    </row>
    <row r="22" spans="1:1" ht="14.25">
      <c r="A22" s="272" t="s">
        <v>960</v>
      </c>
    </row>
    <row r="23" spans="1:1" ht="14.25">
      <c r="A23" s="272" t="s">
        <v>961</v>
      </c>
    </row>
    <row r="24" spans="1:1" ht="14.25">
      <c r="A24" s="272" t="s">
        <v>962</v>
      </c>
    </row>
    <row r="25" spans="1:1" ht="14.25">
      <c r="A25" s="272" t="s">
        <v>963</v>
      </c>
    </row>
    <row r="26" spans="1:1" ht="14.25">
      <c r="A26" s="272" t="s">
        <v>691</v>
      </c>
    </row>
    <row r="27" spans="1:1" ht="14.25">
      <c r="A27" s="272" t="s">
        <v>964</v>
      </c>
    </row>
    <row r="28" spans="1:1" ht="14.25">
      <c r="A28" s="272" t="s">
        <v>965</v>
      </c>
    </row>
    <row r="29" spans="1:1" ht="14.25">
      <c r="A29" s="272" t="s">
        <v>966</v>
      </c>
    </row>
    <row r="30" spans="1:1" ht="14.25">
      <c r="A30" s="272" t="s">
        <v>967</v>
      </c>
    </row>
    <row r="31" spans="1:1" ht="14.25">
      <c r="A31" s="272" t="s">
        <v>968</v>
      </c>
    </row>
    <row r="32" spans="1:1" ht="14.25">
      <c r="A32" s="272" t="s">
        <v>969</v>
      </c>
    </row>
    <row r="33" spans="1:1" ht="14.25">
      <c r="A33" s="272" t="s">
        <v>970</v>
      </c>
    </row>
    <row r="34" spans="1:1" ht="14.25">
      <c r="A34" s="272" t="s">
        <v>971</v>
      </c>
    </row>
    <row r="35" spans="1:1" ht="14.25">
      <c r="A35" s="272" t="s">
        <v>972</v>
      </c>
    </row>
    <row r="36" spans="1:1" ht="14.25">
      <c r="A36" s="272" t="s">
        <v>973</v>
      </c>
    </row>
    <row r="37" spans="1:1" ht="14.25">
      <c r="A37" s="272" t="s">
        <v>974</v>
      </c>
    </row>
    <row r="38" spans="1:1" ht="14.25">
      <c r="A38" s="272" t="s">
        <v>975</v>
      </c>
    </row>
    <row r="39" spans="1:1" ht="14.25">
      <c r="A39" s="272" t="s">
        <v>976</v>
      </c>
    </row>
    <row r="40" spans="1:1" ht="14.25">
      <c r="A40" s="272" t="s">
        <v>977</v>
      </c>
    </row>
    <row r="41" spans="1:1" ht="14.25">
      <c r="A41" s="272" t="s">
        <v>978</v>
      </c>
    </row>
    <row r="42" spans="1:1" ht="14.25">
      <c r="A42" s="272" t="s">
        <v>979</v>
      </c>
    </row>
    <row r="43" spans="1:1" ht="14.25">
      <c r="A43" s="272" t="s">
        <v>980</v>
      </c>
    </row>
    <row r="44" spans="1:1" ht="14.25">
      <c r="A44" s="272" t="s">
        <v>981</v>
      </c>
    </row>
    <row r="45" spans="1:1" ht="14.25">
      <c r="A45" s="272" t="s">
        <v>982</v>
      </c>
    </row>
    <row r="46" spans="1:1" ht="14.25">
      <c r="A46" s="272" t="s">
        <v>452</v>
      </c>
    </row>
    <row r="47" spans="1:1" ht="14.25">
      <c r="A47" s="272" t="s">
        <v>983</v>
      </c>
    </row>
    <row r="48" spans="1:1" ht="14.25">
      <c r="A48" s="272" t="s">
        <v>984</v>
      </c>
    </row>
    <row r="49" spans="1:1" ht="14.25">
      <c r="A49" s="272" t="s">
        <v>985</v>
      </c>
    </row>
    <row r="50" spans="1:1" ht="14.25">
      <c r="A50" s="272" t="s">
        <v>986</v>
      </c>
    </row>
    <row r="51" spans="1:1" ht="14.25">
      <c r="A51" s="272" t="s">
        <v>987</v>
      </c>
    </row>
    <row r="52" spans="1:1" ht="14.25">
      <c r="A52" s="272" t="s">
        <v>988</v>
      </c>
    </row>
    <row r="53" spans="1:1" ht="14.25">
      <c r="A53" s="272" t="s">
        <v>989</v>
      </c>
    </row>
    <row r="54" spans="1:1" ht="14.25">
      <c r="A54" s="272" t="s">
        <v>990</v>
      </c>
    </row>
    <row r="55" spans="1:1" ht="14.25">
      <c r="A55" s="272" t="s">
        <v>991</v>
      </c>
    </row>
    <row r="56" spans="1:1" ht="14.25">
      <c r="A56" s="272" t="s">
        <v>992</v>
      </c>
    </row>
    <row r="57" spans="1:1" ht="14.25">
      <c r="A57" s="272" t="s">
        <v>993</v>
      </c>
    </row>
    <row r="58" spans="1:1" ht="14.25">
      <c r="A58" s="272" t="s">
        <v>994</v>
      </c>
    </row>
    <row r="59" spans="1:1" ht="14.25">
      <c r="A59" s="272" t="s">
        <v>995</v>
      </c>
    </row>
    <row r="60" spans="1:1" ht="14.25">
      <c r="A60" s="272" t="s">
        <v>996</v>
      </c>
    </row>
    <row r="61" spans="1:1" ht="14.25">
      <c r="A61" s="272" t="s">
        <v>997</v>
      </c>
    </row>
    <row r="62" spans="1:1" ht="14.25">
      <c r="A62" s="272" t="s">
        <v>998</v>
      </c>
    </row>
    <row r="63" spans="1:1" ht="14.25">
      <c r="A63" s="272" t="s">
        <v>999</v>
      </c>
    </row>
    <row r="64" spans="1:1" ht="14.25">
      <c r="A64" s="272" t="s">
        <v>1000</v>
      </c>
    </row>
    <row r="65" spans="1:1" ht="14.25">
      <c r="A65" s="272" t="s">
        <v>1001</v>
      </c>
    </row>
    <row r="66" spans="1:1" ht="14.25">
      <c r="A66" s="272" t="s">
        <v>1002</v>
      </c>
    </row>
    <row r="67" spans="1:1" ht="14.25">
      <c r="A67" s="272" t="s">
        <v>1003</v>
      </c>
    </row>
    <row r="68" spans="1:1" ht="14.25">
      <c r="A68" s="272" t="s">
        <v>1004</v>
      </c>
    </row>
    <row r="69" spans="1:1" ht="14.25">
      <c r="A69" s="272" t="s">
        <v>1005</v>
      </c>
    </row>
    <row r="70" spans="1:1" ht="14.25">
      <c r="A70" s="272" t="s">
        <v>1006</v>
      </c>
    </row>
    <row r="71" spans="1:1" ht="14.25">
      <c r="A71" s="272" t="s">
        <v>1007</v>
      </c>
    </row>
    <row r="72" spans="1:1" ht="14.25">
      <c r="A72" s="272" t="s">
        <v>1008</v>
      </c>
    </row>
    <row r="73" spans="1:1" ht="14.25">
      <c r="A73" s="272" t="s">
        <v>1009</v>
      </c>
    </row>
    <row r="74" spans="1:1" ht="14.25">
      <c r="A74" s="272" t="s">
        <v>1010</v>
      </c>
    </row>
    <row r="75" spans="1:1" ht="14.25">
      <c r="A75" s="272" t="s">
        <v>1011</v>
      </c>
    </row>
    <row r="76" spans="1:1" ht="14.25">
      <c r="A76" s="272" t="s">
        <v>1012</v>
      </c>
    </row>
    <row r="77" spans="1:1" ht="14.25">
      <c r="A77" s="272" t="s">
        <v>1013</v>
      </c>
    </row>
    <row r="78" spans="1:1" ht="14.25">
      <c r="A78" s="272" t="s">
        <v>1014</v>
      </c>
    </row>
    <row r="79" spans="1:1" ht="14.25">
      <c r="A79" s="272" t="s">
        <v>1015</v>
      </c>
    </row>
    <row r="80" spans="1:1" ht="14.25">
      <c r="A80" s="272" t="s">
        <v>1016</v>
      </c>
    </row>
    <row r="81" spans="1:1" ht="14.25">
      <c r="A81" s="272" t="s">
        <v>1017</v>
      </c>
    </row>
    <row r="82" spans="1:1" ht="14.25">
      <c r="A82" s="272" t="s">
        <v>1018</v>
      </c>
    </row>
    <row r="83" spans="1:1" ht="14.25">
      <c r="A83" s="272" t="s">
        <v>1019</v>
      </c>
    </row>
    <row r="84" spans="1:1" ht="14.25">
      <c r="A84" s="272" t="s">
        <v>1020</v>
      </c>
    </row>
    <row r="85" spans="1:1" ht="14.25">
      <c r="A85" s="272" t="s">
        <v>1021</v>
      </c>
    </row>
    <row r="86" spans="1:1" ht="14.25">
      <c r="A86" s="272" t="s">
        <v>1022</v>
      </c>
    </row>
    <row r="87" spans="1:1" ht="14.25">
      <c r="A87" s="272" t="s">
        <v>1023</v>
      </c>
    </row>
    <row r="88" spans="1:1" ht="14.25">
      <c r="A88" s="272" t="s">
        <v>1024</v>
      </c>
    </row>
    <row r="89" spans="1:1" ht="14.25">
      <c r="A89" s="272" t="s">
        <v>1025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6B9C1-CDB9-4FE0-8859-5B1E6F1CF6CD}">
  <dimension ref="A1:S64"/>
  <sheetViews>
    <sheetView topLeftCell="F2" workbookViewId="0">
      <selection activeCell="L7" sqref="L7"/>
    </sheetView>
  </sheetViews>
  <sheetFormatPr defaultRowHeight="12.75"/>
  <cols>
    <col min="1" max="1" width="23.7109375" bestFit="1" customWidth="1"/>
    <col min="2" max="2" width="24.28515625" bestFit="1" customWidth="1"/>
    <col min="3" max="3" width="31.42578125" bestFit="1" customWidth="1"/>
    <col min="4" max="4" width="32.5703125" bestFit="1" customWidth="1"/>
    <col min="5" max="5" width="33.28515625" bestFit="1" customWidth="1"/>
    <col min="6" max="6" width="20.28515625" bestFit="1" customWidth="1"/>
    <col min="7" max="7" width="18.5703125" bestFit="1" customWidth="1"/>
    <col min="11" max="11" width="24.7109375" bestFit="1" customWidth="1"/>
    <col min="12" max="12" width="20.42578125" bestFit="1" customWidth="1"/>
    <col min="13" max="13" width="16.85546875" bestFit="1" customWidth="1"/>
    <col min="14" max="17" width="22.7109375" customWidth="1"/>
    <col min="18" max="18" width="17.7109375" bestFit="1" customWidth="1"/>
    <col min="19" max="19" width="18.7109375" customWidth="1"/>
  </cols>
  <sheetData>
    <row r="1" spans="1:19" ht="14.25">
      <c r="A1" s="331" t="s">
        <v>851</v>
      </c>
      <c r="B1" s="331" t="s">
        <v>852</v>
      </c>
      <c r="C1" s="331" t="s">
        <v>853</v>
      </c>
      <c r="D1" s="331" t="s">
        <v>854</v>
      </c>
      <c r="E1" s="331" t="s">
        <v>855</v>
      </c>
      <c r="F1" s="331" t="s">
        <v>856</v>
      </c>
      <c r="G1" s="331" t="s">
        <v>237</v>
      </c>
      <c r="I1" s="331" t="s">
        <v>1371</v>
      </c>
      <c r="K1" s="331" t="s">
        <v>1372</v>
      </c>
      <c r="L1" s="224" t="s">
        <v>1373</v>
      </c>
      <c r="M1" s="224" t="s">
        <v>1334</v>
      </c>
      <c r="N1" s="224" t="s">
        <v>1353</v>
      </c>
      <c r="O1" s="224" t="s">
        <v>1356</v>
      </c>
      <c r="P1" s="224" t="s">
        <v>1355</v>
      </c>
      <c r="Q1" s="224" t="s">
        <v>1358</v>
      </c>
      <c r="R1" s="224" t="s">
        <v>1332</v>
      </c>
      <c r="S1" s="224" t="s">
        <v>1361</v>
      </c>
    </row>
    <row r="2" spans="1:19" ht="14.25">
      <c r="A2" s="331"/>
      <c r="B2" s="331"/>
      <c r="C2" s="331"/>
      <c r="D2" s="331"/>
      <c r="E2" s="331"/>
      <c r="F2" s="331"/>
      <c r="G2" s="331"/>
    </row>
    <row r="3" spans="1:19" ht="25.5">
      <c r="A3" s="331" t="s">
        <v>1328</v>
      </c>
      <c r="B3" s="331" t="s">
        <v>268</v>
      </c>
      <c r="C3" s="331" t="s">
        <v>268</v>
      </c>
      <c r="D3" s="331" t="s">
        <v>268</v>
      </c>
      <c r="E3" s="331" t="s">
        <v>349</v>
      </c>
      <c r="F3" s="331" t="s">
        <v>689</v>
      </c>
      <c r="G3" s="331" t="s">
        <v>253</v>
      </c>
      <c r="H3" s="331" t="s">
        <v>1185</v>
      </c>
      <c r="I3" s="331" t="s">
        <v>1381</v>
      </c>
      <c r="K3" s="331" t="s">
        <v>396</v>
      </c>
      <c r="L3" s="331" t="s">
        <v>536</v>
      </c>
      <c r="M3" s="224" t="s">
        <v>394</v>
      </c>
      <c r="N3" s="551" t="s">
        <v>1375</v>
      </c>
      <c r="O3" s="551" t="s">
        <v>1376</v>
      </c>
      <c r="P3" s="551" t="s">
        <v>1377</v>
      </c>
      <c r="Q3" s="551" t="s">
        <v>1378</v>
      </c>
      <c r="R3" s="224" t="s">
        <v>1379</v>
      </c>
      <c r="S3" s="551" t="s">
        <v>1380</v>
      </c>
    </row>
    <row r="4" spans="1:19" ht="25.5">
      <c r="A4" s="331" t="s">
        <v>316</v>
      </c>
      <c r="B4" s="331" t="s">
        <v>688</v>
      </c>
      <c r="C4" s="331" t="s">
        <v>269</v>
      </c>
      <c r="D4" s="331" t="s">
        <v>354</v>
      </c>
      <c r="E4" s="331" t="s">
        <v>336</v>
      </c>
      <c r="F4" s="331" t="s">
        <v>690</v>
      </c>
      <c r="G4" s="331" t="s">
        <v>255</v>
      </c>
      <c r="H4" s="331" t="s">
        <v>1186</v>
      </c>
      <c r="I4" s="331" t="s">
        <v>1473</v>
      </c>
      <c r="K4" s="331" t="s">
        <v>395</v>
      </c>
      <c r="L4" s="331" t="s">
        <v>400</v>
      </c>
      <c r="M4" s="224" t="s">
        <v>536</v>
      </c>
      <c r="N4" s="551" t="s">
        <v>1382</v>
      </c>
      <c r="O4" s="551" t="s">
        <v>1383</v>
      </c>
      <c r="P4" s="551" t="s">
        <v>1384</v>
      </c>
      <c r="Q4" s="551" t="s">
        <v>1385</v>
      </c>
      <c r="R4" s="224" t="s">
        <v>1386</v>
      </c>
      <c r="S4" s="551" t="s">
        <v>1387</v>
      </c>
    </row>
    <row r="5" spans="1:19" ht="25.5">
      <c r="A5" s="331" t="s">
        <v>316</v>
      </c>
      <c r="B5" s="331" t="s">
        <v>857</v>
      </c>
      <c r="C5" s="331" t="s">
        <v>455</v>
      </c>
      <c r="D5" s="331" t="s">
        <v>299</v>
      </c>
      <c r="E5" s="331" t="s">
        <v>300</v>
      </c>
      <c r="F5" s="331" t="s">
        <v>691</v>
      </c>
      <c r="G5" s="331" t="s">
        <v>858</v>
      </c>
      <c r="I5" s="331" t="s">
        <v>1374</v>
      </c>
      <c r="K5" s="331" t="s">
        <v>1389</v>
      </c>
      <c r="L5" s="331" t="s">
        <v>1390</v>
      </c>
      <c r="M5" s="224" t="s">
        <v>399</v>
      </c>
      <c r="N5" s="551" t="s">
        <v>1391</v>
      </c>
      <c r="O5" s="551" t="s">
        <v>1392</v>
      </c>
      <c r="P5" s="551" t="s">
        <v>1393</v>
      </c>
      <c r="Q5" s="551" t="s">
        <v>1394</v>
      </c>
      <c r="R5" s="224" t="s">
        <v>1395</v>
      </c>
      <c r="S5" s="551" t="s">
        <v>1396</v>
      </c>
    </row>
    <row r="6" spans="1:19" ht="25.5">
      <c r="A6" s="331" t="s">
        <v>334</v>
      </c>
      <c r="B6" s="331" t="s">
        <v>792</v>
      </c>
      <c r="C6" s="331" t="s">
        <v>257</v>
      </c>
      <c r="D6" s="331" t="s">
        <v>304</v>
      </c>
      <c r="E6" s="331" t="s">
        <v>314</v>
      </c>
      <c r="F6" s="331"/>
      <c r="G6" s="331" t="s">
        <v>258</v>
      </c>
      <c r="I6" s="331" t="s">
        <v>1388</v>
      </c>
      <c r="K6" s="331" t="s">
        <v>536</v>
      </c>
      <c r="L6" s="331" t="s">
        <v>397</v>
      </c>
      <c r="M6" s="224" t="s">
        <v>1398</v>
      </c>
      <c r="N6" s="551" t="s">
        <v>1399</v>
      </c>
      <c r="O6" s="551" t="s">
        <v>1400</v>
      </c>
      <c r="P6" s="551"/>
      <c r="Q6" s="551"/>
      <c r="R6" s="224" t="s">
        <v>1401</v>
      </c>
      <c r="S6" s="551" t="s">
        <v>1402</v>
      </c>
    </row>
    <row r="7" spans="1:19" ht="38.25">
      <c r="A7" s="331" t="s">
        <v>302</v>
      </c>
      <c r="B7" s="331"/>
      <c r="C7" s="331" t="s">
        <v>266</v>
      </c>
      <c r="D7" s="331" t="s">
        <v>460</v>
      </c>
      <c r="E7" s="331" t="s">
        <v>305</v>
      </c>
      <c r="F7" s="331"/>
      <c r="G7" s="331" t="s">
        <v>261</v>
      </c>
      <c r="I7" s="331" t="s">
        <v>1397</v>
      </c>
      <c r="K7" s="331" t="s">
        <v>393</v>
      </c>
      <c r="L7" s="331" t="s">
        <v>268</v>
      </c>
      <c r="M7" s="224" t="s">
        <v>1403</v>
      </c>
      <c r="N7" s="551" t="s">
        <v>1404</v>
      </c>
      <c r="O7" s="551" t="s">
        <v>1405</v>
      </c>
      <c r="P7" s="551"/>
      <c r="Q7" s="551"/>
      <c r="R7" s="224" t="s">
        <v>1406</v>
      </c>
      <c r="S7" s="551" t="s">
        <v>1407</v>
      </c>
    </row>
    <row r="8" spans="1:19" ht="38.25">
      <c r="A8" s="331" t="s">
        <v>325</v>
      </c>
      <c r="B8" s="331"/>
      <c r="C8" s="331" t="s">
        <v>463</v>
      </c>
      <c r="D8" s="331" t="s">
        <v>327</v>
      </c>
      <c r="E8" s="331" t="s">
        <v>317</v>
      </c>
      <c r="F8" s="331"/>
      <c r="G8" s="331" t="s">
        <v>263</v>
      </c>
      <c r="I8" s="331"/>
      <c r="K8" s="331" t="s">
        <v>1398</v>
      </c>
      <c r="L8" s="331"/>
      <c r="M8" s="224" t="s">
        <v>398</v>
      </c>
      <c r="N8" s="551" t="s">
        <v>1408</v>
      </c>
      <c r="O8" s="551" t="s">
        <v>1409</v>
      </c>
      <c r="P8" s="551"/>
      <c r="Q8" s="551"/>
      <c r="R8" s="224" t="s">
        <v>1410</v>
      </c>
      <c r="S8" s="551" t="s">
        <v>1411</v>
      </c>
    </row>
    <row r="9" spans="1:19" ht="38.25">
      <c r="A9" s="331" t="s">
        <v>308</v>
      </c>
      <c r="B9" s="331"/>
      <c r="C9" s="331" t="s">
        <v>859</v>
      </c>
      <c r="D9" s="331" t="s">
        <v>352</v>
      </c>
      <c r="E9" s="331" t="s">
        <v>322</v>
      </c>
      <c r="F9" s="331"/>
      <c r="G9" s="331" t="s">
        <v>265</v>
      </c>
      <c r="I9" s="331"/>
      <c r="K9" s="331" t="s">
        <v>391</v>
      </c>
      <c r="L9" s="331"/>
      <c r="M9" s="224" t="s">
        <v>397</v>
      </c>
      <c r="N9" s="551" t="s">
        <v>1412</v>
      </c>
      <c r="O9" s="551"/>
      <c r="P9" s="551"/>
      <c r="Q9" s="551"/>
      <c r="R9" s="224" t="s">
        <v>1413</v>
      </c>
      <c r="S9" s="551" t="s">
        <v>1414</v>
      </c>
    </row>
    <row r="10" spans="1:19" ht="38.25">
      <c r="A10" s="331" t="s">
        <v>330</v>
      </c>
      <c r="B10" s="331"/>
      <c r="C10" s="331" t="s">
        <v>860</v>
      </c>
      <c r="D10" s="331" t="s">
        <v>332</v>
      </c>
      <c r="E10" s="331" t="s">
        <v>333</v>
      </c>
      <c r="F10" s="331"/>
      <c r="G10" s="331" t="s">
        <v>295</v>
      </c>
      <c r="I10" s="331"/>
      <c r="K10" s="331" t="s">
        <v>392</v>
      </c>
      <c r="L10" s="331"/>
      <c r="M10" s="224" t="s">
        <v>1415</v>
      </c>
      <c r="N10" s="551" t="s">
        <v>1416</v>
      </c>
      <c r="O10" s="551"/>
      <c r="P10" s="551"/>
      <c r="Q10" s="551"/>
      <c r="R10" s="224" t="s">
        <v>1417</v>
      </c>
      <c r="S10" s="551" t="s">
        <v>1418</v>
      </c>
    </row>
    <row r="11" spans="1:19" ht="38.25">
      <c r="A11" s="331" t="s">
        <v>319</v>
      </c>
      <c r="B11" s="331"/>
      <c r="C11" s="331" t="s">
        <v>861</v>
      </c>
      <c r="D11" s="331" t="s">
        <v>459</v>
      </c>
      <c r="E11" s="331" t="s">
        <v>328</v>
      </c>
      <c r="F11" s="331"/>
      <c r="G11" s="331" t="s">
        <v>296</v>
      </c>
      <c r="I11" s="331"/>
      <c r="K11" s="331" t="s">
        <v>390</v>
      </c>
      <c r="L11" s="331"/>
      <c r="M11" s="331" t="s">
        <v>268</v>
      </c>
      <c r="N11" s="551" t="s">
        <v>1419</v>
      </c>
      <c r="O11" s="551"/>
      <c r="P11" s="551"/>
      <c r="Q11" s="551"/>
      <c r="R11" s="224" t="s">
        <v>1420</v>
      </c>
      <c r="S11" s="551" t="s">
        <v>1421</v>
      </c>
    </row>
    <row r="12" spans="1:19" ht="38.25">
      <c r="A12" s="331" t="s">
        <v>337</v>
      </c>
      <c r="B12" s="331"/>
      <c r="C12" s="331" t="s">
        <v>862</v>
      </c>
      <c r="D12" s="331" t="s">
        <v>353</v>
      </c>
      <c r="E12" s="331" t="s">
        <v>339</v>
      </c>
      <c r="F12" s="331"/>
      <c r="G12" s="331" t="s">
        <v>267</v>
      </c>
      <c r="I12" s="331"/>
      <c r="K12" s="331" t="s">
        <v>1422</v>
      </c>
      <c r="L12" s="331"/>
      <c r="M12" s="224"/>
      <c r="N12" s="551" t="s">
        <v>1423</v>
      </c>
      <c r="O12" s="551"/>
      <c r="P12" s="551"/>
      <c r="Q12" s="551"/>
      <c r="R12" s="224" t="s">
        <v>1424</v>
      </c>
      <c r="S12" s="551" t="s">
        <v>1425</v>
      </c>
    </row>
    <row r="13" spans="1:19" ht="25.5">
      <c r="A13" s="331" t="s">
        <v>1327</v>
      </c>
      <c r="B13" s="331"/>
      <c r="C13" s="331" t="s">
        <v>863</v>
      </c>
      <c r="D13" s="331" t="s">
        <v>348</v>
      </c>
      <c r="E13" s="331" t="s">
        <v>343</v>
      </c>
      <c r="F13" s="331"/>
      <c r="G13" s="331" t="s">
        <v>270</v>
      </c>
      <c r="I13" s="331"/>
      <c r="K13" s="331" t="s">
        <v>389</v>
      </c>
      <c r="L13" s="331"/>
      <c r="M13" s="224"/>
      <c r="N13" s="551"/>
      <c r="O13" s="551"/>
      <c r="P13" s="551"/>
      <c r="Q13" s="551"/>
      <c r="R13" s="224" t="s">
        <v>1426</v>
      </c>
      <c r="S13" s="551" t="s">
        <v>1427</v>
      </c>
    </row>
    <row r="14" spans="1:19" ht="25.5">
      <c r="A14" s="331"/>
      <c r="B14" s="331"/>
      <c r="C14" s="331" t="s">
        <v>864</v>
      </c>
      <c r="D14" s="331" t="s">
        <v>338</v>
      </c>
      <c r="E14" s="331" t="s">
        <v>341</v>
      </c>
      <c r="F14" s="331"/>
      <c r="G14" s="331" t="s">
        <v>272</v>
      </c>
      <c r="I14" s="331"/>
      <c r="K14" s="331" t="s">
        <v>268</v>
      </c>
      <c r="L14" s="331"/>
      <c r="M14" s="224"/>
      <c r="N14" s="551"/>
      <c r="O14" s="551"/>
      <c r="P14" s="551"/>
      <c r="Q14" s="551"/>
      <c r="R14" s="224" t="s">
        <v>1428</v>
      </c>
      <c r="S14" s="551" t="s">
        <v>1429</v>
      </c>
    </row>
    <row r="15" spans="1:19" ht="14.25">
      <c r="B15" s="331"/>
      <c r="C15" s="331" t="s">
        <v>344</v>
      </c>
      <c r="D15" s="331" t="s">
        <v>342</v>
      </c>
      <c r="E15" s="331" t="s">
        <v>346</v>
      </c>
      <c r="F15" s="331"/>
      <c r="G15" s="331" t="s">
        <v>274</v>
      </c>
      <c r="I15" s="331"/>
      <c r="K15" s="331"/>
      <c r="L15" s="331"/>
      <c r="M15" s="224"/>
      <c r="N15" s="551"/>
      <c r="O15" s="551"/>
      <c r="P15" s="551"/>
      <c r="Q15" s="551"/>
      <c r="R15" s="224" t="s">
        <v>1430</v>
      </c>
    </row>
    <row r="16" spans="1:19" ht="14.25">
      <c r="A16" s="331"/>
      <c r="B16" s="331"/>
      <c r="C16" s="331" t="s">
        <v>1309</v>
      </c>
      <c r="D16" s="331" t="s">
        <v>340</v>
      </c>
      <c r="E16" s="331"/>
      <c r="F16" s="331"/>
      <c r="G16" s="331" t="s">
        <v>275</v>
      </c>
      <c r="I16" s="331"/>
      <c r="K16" s="331"/>
      <c r="L16" s="331"/>
      <c r="M16" s="224"/>
      <c r="N16" s="551"/>
      <c r="O16" s="551"/>
      <c r="P16" s="551"/>
      <c r="Q16" s="551"/>
      <c r="R16" s="224" t="s">
        <v>1431</v>
      </c>
    </row>
    <row r="17" spans="1:18" ht="14.25">
      <c r="A17" s="331"/>
      <c r="B17" s="331"/>
      <c r="C17" s="331" t="s">
        <v>1310</v>
      </c>
      <c r="D17" s="331" t="s">
        <v>313</v>
      </c>
      <c r="E17" s="331"/>
      <c r="F17" s="331"/>
      <c r="G17" s="331" t="s">
        <v>276</v>
      </c>
      <c r="I17" s="331"/>
      <c r="K17" s="331"/>
      <c r="L17" s="331"/>
      <c r="M17" s="224"/>
      <c r="N17" s="551"/>
      <c r="O17" s="551"/>
      <c r="P17" s="551"/>
      <c r="Q17" s="551"/>
      <c r="R17" s="224" t="s">
        <v>1432</v>
      </c>
    </row>
    <row r="18" spans="1:18" ht="14.25">
      <c r="A18" s="331"/>
      <c r="B18" s="331"/>
      <c r="C18" s="331" t="s">
        <v>273</v>
      </c>
      <c r="D18" s="331" t="s">
        <v>350</v>
      </c>
      <c r="E18" s="331"/>
      <c r="F18" s="331"/>
      <c r="G18" s="331" t="s">
        <v>277</v>
      </c>
      <c r="I18" s="331"/>
      <c r="K18" s="331"/>
      <c r="L18" s="331"/>
      <c r="M18" s="224"/>
      <c r="N18" s="551"/>
      <c r="O18" s="551"/>
      <c r="P18" s="551"/>
      <c r="Q18" s="551"/>
      <c r="R18" s="224" t="s">
        <v>1433</v>
      </c>
    </row>
    <row r="19" spans="1:18" ht="14.25">
      <c r="A19" s="331"/>
      <c r="B19" s="331"/>
      <c r="C19" s="331" t="s">
        <v>264</v>
      </c>
      <c r="D19" s="331" t="s">
        <v>321</v>
      </c>
      <c r="E19" s="331"/>
      <c r="F19" s="331"/>
      <c r="G19" s="331" t="s">
        <v>278</v>
      </c>
      <c r="I19" s="331"/>
      <c r="K19" s="331"/>
      <c r="L19" s="331"/>
      <c r="M19" s="224"/>
      <c r="N19" s="551"/>
      <c r="O19" s="551"/>
      <c r="P19" s="551"/>
      <c r="Q19" s="551"/>
      <c r="R19" s="224" t="s">
        <v>1434</v>
      </c>
    </row>
    <row r="20" spans="1:18" ht="14.25">
      <c r="A20" s="331"/>
      <c r="B20" s="331"/>
      <c r="C20" s="331" t="s">
        <v>252</v>
      </c>
      <c r="D20" s="331" t="s">
        <v>355</v>
      </c>
      <c r="E20" s="331"/>
      <c r="F20" s="331"/>
      <c r="G20" s="331" t="s">
        <v>279</v>
      </c>
      <c r="I20" s="331"/>
      <c r="K20" s="331"/>
      <c r="L20" s="331"/>
      <c r="M20" s="224"/>
      <c r="N20" s="551"/>
      <c r="O20" s="551"/>
      <c r="P20" s="551"/>
      <c r="Q20" s="551"/>
      <c r="R20" s="224" t="s">
        <v>1435</v>
      </c>
    </row>
    <row r="21" spans="1:18" ht="14.25">
      <c r="A21" s="331"/>
      <c r="B21" s="331"/>
      <c r="C21" s="331" t="s">
        <v>457</v>
      </c>
      <c r="D21" s="331" t="s">
        <v>357</v>
      </c>
      <c r="E21" s="331"/>
      <c r="F21" s="331"/>
      <c r="G21" s="331" t="s">
        <v>280</v>
      </c>
      <c r="I21" s="331"/>
      <c r="K21" s="331"/>
      <c r="L21" s="331"/>
      <c r="M21" s="224"/>
      <c r="N21" s="551"/>
      <c r="O21" s="551"/>
      <c r="P21" s="551"/>
      <c r="Q21" s="551"/>
      <c r="R21" s="224" t="s">
        <v>1436</v>
      </c>
    </row>
    <row r="22" spans="1:18" ht="14.25">
      <c r="A22" s="331"/>
      <c r="B22" s="331"/>
      <c r="C22" s="331" t="s">
        <v>454</v>
      </c>
      <c r="D22" s="331" t="s">
        <v>359</v>
      </c>
      <c r="E22" s="331"/>
      <c r="F22" s="331"/>
      <c r="G22" s="331" t="s">
        <v>363</v>
      </c>
      <c r="I22" s="331"/>
      <c r="K22" s="331"/>
      <c r="L22" s="331"/>
      <c r="M22" s="224"/>
      <c r="N22" s="551"/>
      <c r="O22" s="551"/>
      <c r="P22" s="551"/>
      <c r="Q22" s="551"/>
      <c r="R22" s="224" t="s">
        <v>542</v>
      </c>
    </row>
    <row r="23" spans="1:18" ht="14.25">
      <c r="A23" s="331"/>
      <c r="B23" s="331"/>
      <c r="C23" s="331" t="s">
        <v>260</v>
      </c>
      <c r="D23" s="331" t="s">
        <v>351</v>
      </c>
      <c r="E23" s="331"/>
      <c r="F23" s="331"/>
      <c r="G23" s="331" t="s">
        <v>364</v>
      </c>
      <c r="I23" s="331"/>
      <c r="K23" s="331"/>
      <c r="L23" s="331"/>
      <c r="M23" s="224"/>
      <c r="N23" s="551"/>
      <c r="O23" s="551"/>
      <c r="P23" s="551"/>
      <c r="Q23" s="551"/>
      <c r="R23" s="224" t="s">
        <v>533</v>
      </c>
    </row>
    <row r="24" spans="1:18" ht="14.25">
      <c r="A24" s="331"/>
      <c r="B24" s="331"/>
      <c r="C24" s="331" t="s">
        <v>271</v>
      </c>
      <c r="D24" s="331" t="s">
        <v>335</v>
      </c>
      <c r="E24" s="331"/>
      <c r="F24" s="331"/>
      <c r="G24" s="331" t="s">
        <v>281</v>
      </c>
      <c r="I24" s="331"/>
      <c r="K24" s="331"/>
      <c r="L24" s="331"/>
      <c r="M24" s="224"/>
      <c r="N24" s="551"/>
      <c r="O24" s="551"/>
      <c r="P24" s="551"/>
      <c r="Q24" s="551"/>
      <c r="R24" s="224" t="s">
        <v>1437</v>
      </c>
    </row>
    <row r="25" spans="1:18" ht="14.25">
      <c r="A25" s="331"/>
      <c r="B25" s="331"/>
      <c r="C25" s="331" t="s">
        <v>865</v>
      </c>
      <c r="D25" s="331"/>
      <c r="E25" s="331"/>
      <c r="F25" s="331"/>
      <c r="G25" s="331" t="s">
        <v>282</v>
      </c>
      <c r="I25" s="331"/>
      <c r="K25" s="331"/>
      <c r="L25" s="331"/>
      <c r="M25" s="224"/>
      <c r="N25" s="551"/>
      <c r="O25" s="551"/>
      <c r="P25" s="551"/>
      <c r="Q25" s="551"/>
      <c r="R25" s="224" t="s">
        <v>1438</v>
      </c>
    </row>
    <row r="26" spans="1:18" ht="14.25">
      <c r="A26" s="331"/>
      <c r="B26" s="331"/>
      <c r="C26" s="331" t="s">
        <v>866</v>
      </c>
      <c r="D26" s="331"/>
      <c r="E26" s="331"/>
      <c r="F26" s="331"/>
      <c r="G26" s="331" t="s">
        <v>103</v>
      </c>
      <c r="I26" s="331"/>
      <c r="K26" s="331"/>
      <c r="L26" s="331"/>
      <c r="M26" s="224"/>
      <c r="N26" s="551"/>
      <c r="O26" s="551"/>
      <c r="P26" s="551"/>
      <c r="Q26" s="551"/>
      <c r="R26" s="224" t="s">
        <v>1439</v>
      </c>
    </row>
    <row r="27" spans="1:18" ht="14.25">
      <c r="A27" s="331"/>
      <c r="B27" s="331"/>
      <c r="C27" s="331" t="s">
        <v>867</v>
      </c>
      <c r="D27" s="331"/>
      <c r="E27" s="331"/>
      <c r="F27" s="331"/>
      <c r="G27" s="331" t="s">
        <v>104</v>
      </c>
      <c r="I27" s="331"/>
      <c r="K27" s="331"/>
      <c r="L27" s="331"/>
      <c r="M27" s="224"/>
      <c r="N27" s="551"/>
      <c r="O27" s="551"/>
      <c r="P27" s="551"/>
      <c r="Q27" s="551"/>
      <c r="R27" s="224" t="s">
        <v>548</v>
      </c>
    </row>
    <row r="28" spans="1:18" ht="14.25">
      <c r="A28" s="331"/>
      <c r="B28" s="331"/>
      <c r="C28" s="331" t="s">
        <v>868</v>
      </c>
      <c r="D28" s="331"/>
      <c r="E28" s="331"/>
      <c r="F28" s="331"/>
      <c r="G28" s="331" t="s">
        <v>283</v>
      </c>
      <c r="I28" s="331"/>
      <c r="K28" s="331"/>
      <c r="L28" s="331"/>
      <c r="M28" s="224"/>
      <c r="N28" s="551"/>
      <c r="O28" s="551"/>
      <c r="P28" s="551"/>
      <c r="Q28" s="551"/>
      <c r="R28" s="224" t="s">
        <v>1440</v>
      </c>
    </row>
    <row r="29" spans="1:18" ht="14.25">
      <c r="A29" s="331"/>
      <c r="B29" s="331"/>
      <c r="C29" s="331" t="s">
        <v>687</v>
      </c>
      <c r="D29" s="331"/>
      <c r="E29" s="331"/>
      <c r="F29" s="331"/>
      <c r="G29" s="331" t="s">
        <v>284</v>
      </c>
      <c r="I29" s="331"/>
      <c r="K29" s="331"/>
      <c r="L29" s="331"/>
      <c r="M29" s="224"/>
      <c r="N29" s="551"/>
      <c r="O29" s="551"/>
      <c r="P29" s="551"/>
      <c r="Q29" s="551"/>
      <c r="R29" s="224" t="s">
        <v>1441</v>
      </c>
    </row>
    <row r="30" spans="1:18" ht="14.25">
      <c r="A30" s="331"/>
      <c r="B30" s="331"/>
      <c r="C30" s="331" t="s">
        <v>288</v>
      </c>
      <c r="D30" s="331"/>
      <c r="E30" s="331"/>
      <c r="F30" s="331"/>
      <c r="G30" s="331" t="s">
        <v>286</v>
      </c>
      <c r="I30" s="331"/>
      <c r="K30" s="331"/>
      <c r="L30" s="331"/>
      <c r="M30" s="224"/>
      <c r="N30" s="551"/>
      <c r="O30" s="551"/>
      <c r="P30" s="551"/>
      <c r="Q30" s="551"/>
      <c r="R30" s="224" t="s">
        <v>1442</v>
      </c>
    </row>
    <row r="31" spans="1:18" ht="14.25">
      <c r="A31" s="331"/>
      <c r="B31" s="331"/>
      <c r="C31" s="331" t="s">
        <v>456</v>
      </c>
      <c r="D31" s="331"/>
      <c r="E31" s="331"/>
      <c r="F31" s="331"/>
      <c r="G31" s="331" t="s">
        <v>365</v>
      </c>
      <c r="I31" s="331"/>
      <c r="K31" s="331"/>
      <c r="L31" s="331"/>
      <c r="M31" s="224"/>
      <c r="N31" s="551"/>
      <c r="O31" s="551"/>
      <c r="P31" s="551"/>
      <c r="Q31" s="551"/>
      <c r="R31" s="224" t="s">
        <v>597</v>
      </c>
    </row>
    <row r="32" spans="1:18" ht="14.25">
      <c r="A32" s="331"/>
      <c r="B32" s="331"/>
      <c r="C32" s="331" t="s">
        <v>869</v>
      </c>
      <c r="D32" s="331"/>
      <c r="E32" s="331"/>
      <c r="F32" s="331"/>
      <c r="G32" s="331" t="s">
        <v>285</v>
      </c>
      <c r="I32" s="331"/>
      <c r="K32" s="331"/>
      <c r="L32" s="331"/>
      <c r="M32" s="224"/>
      <c r="N32" s="551"/>
      <c r="O32" s="551"/>
      <c r="P32" s="551"/>
      <c r="Q32" s="551"/>
      <c r="R32" s="224" t="s">
        <v>1443</v>
      </c>
    </row>
    <row r="33" spans="1:18" ht="14.25">
      <c r="A33" s="331"/>
      <c r="B33" s="331"/>
      <c r="C33" s="331" t="s">
        <v>870</v>
      </c>
      <c r="D33" s="331"/>
      <c r="E33" s="331"/>
      <c r="F33" s="331"/>
      <c r="G33" s="331"/>
      <c r="I33" s="331"/>
      <c r="K33" s="331"/>
      <c r="L33" s="331"/>
      <c r="M33" s="224"/>
      <c r="N33" s="551"/>
      <c r="O33" s="551"/>
      <c r="P33" s="551"/>
      <c r="Q33" s="551"/>
      <c r="R33" s="224" t="s">
        <v>1444</v>
      </c>
    </row>
    <row r="34" spans="1:18" ht="14.25">
      <c r="A34" s="331"/>
      <c r="B34" s="331"/>
      <c r="C34" s="331" t="s">
        <v>871</v>
      </c>
      <c r="D34" s="331"/>
      <c r="E34" s="331"/>
      <c r="F34" s="331"/>
      <c r="G34" s="331"/>
      <c r="I34" s="331"/>
      <c r="K34" s="331"/>
      <c r="L34" s="331"/>
      <c r="M34" s="224"/>
      <c r="N34" s="551"/>
      <c r="O34" s="551"/>
      <c r="P34" s="551"/>
      <c r="Q34" s="551"/>
      <c r="R34" s="224" t="s">
        <v>1445</v>
      </c>
    </row>
    <row r="35" spans="1:18" ht="14.25">
      <c r="A35" s="331"/>
      <c r="B35" s="331"/>
      <c r="C35" s="331"/>
      <c r="D35" s="331"/>
      <c r="E35" s="331"/>
      <c r="F35" s="331"/>
      <c r="G35" s="331"/>
      <c r="I35" s="331"/>
      <c r="K35" s="331"/>
      <c r="L35" s="331"/>
      <c r="M35" s="224"/>
      <c r="N35" s="551"/>
      <c r="O35" s="551"/>
      <c r="P35" s="551"/>
      <c r="Q35" s="551"/>
      <c r="R35" s="224" t="s">
        <v>529</v>
      </c>
    </row>
    <row r="36" spans="1:18" ht="14.25">
      <c r="A36" s="331"/>
      <c r="B36" s="331"/>
      <c r="C36" s="331"/>
      <c r="D36" s="331"/>
      <c r="E36" s="331"/>
      <c r="F36" s="331"/>
      <c r="G36" s="331"/>
      <c r="I36" s="331"/>
      <c r="K36" s="331"/>
      <c r="L36" s="331"/>
      <c r="M36" s="224"/>
      <c r="N36" s="551"/>
      <c r="O36" s="551"/>
      <c r="P36" s="551"/>
      <c r="Q36" s="551"/>
      <c r="R36" s="224" t="s">
        <v>1446</v>
      </c>
    </row>
    <row r="37" spans="1:18" ht="14.25">
      <c r="A37" s="331"/>
      <c r="B37" s="331"/>
      <c r="C37" s="331"/>
      <c r="D37" s="331"/>
      <c r="E37" s="331"/>
      <c r="F37" s="331"/>
      <c r="G37" s="331"/>
      <c r="I37" s="331"/>
      <c r="K37" s="331"/>
      <c r="L37" s="331"/>
      <c r="M37" s="224"/>
      <c r="N37" s="551"/>
      <c r="O37" s="551"/>
      <c r="P37" s="551"/>
      <c r="Q37" s="551"/>
      <c r="R37" s="224" t="s">
        <v>1447</v>
      </c>
    </row>
    <row r="38" spans="1:18" ht="14.25">
      <c r="A38" s="331"/>
      <c r="B38" s="331"/>
      <c r="C38" s="331"/>
      <c r="D38" s="331"/>
      <c r="E38" s="331"/>
      <c r="F38" s="331"/>
      <c r="G38" s="331"/>
      <c r="I38" s="331"/>
      <c r="K38" s="331"/>
      <c r="L38" s="331"/>
      <c r="M38" s="224"/>
      <c r="N38" s="551"/>
      <c r="O38" s="551"/>
      <c r="P38" s="551"/>
      <c r="Q38" s="551"/>
      <c r="R38" s="224" t="s">
        <v>1448</v>
      </c>
    </row>
    <row r="39" spans="1:18" ht="14.25">
      <c r="A39" s="331"/>
      <c r="B39" s="331"/>
      <c r="C39" s="331"/>
      <c r="D39" s="331"/>
      <c r="F39" s="331"/>
      <c r="G39" s="331"/>
      <c r="I39" s="331"/>
      <c r="K39" s="331"/>
      <c r="L39" s="331"/>
      <c r="M39" s="224"/>
      <c r="N39" s="551"/>
      <c r="O39" s="551"/>
      <c r="P39" s="551"/>
      <c r="Q39" s="551"/>
      <c r="R39" s="224" t="s">
        <v>1449</v>
      </c>
    </row>
    <row r="40" spans="1:18" ht="14.25">
      <c r="I40" s="331"/>
      <c r="K40" s="331"/>
      <c r="L40" s="331"/>
      <c r="M40" s="224"/>
      <c r="N40" s="551"/>
      <c r="O40" s="551"/>
      <c r="P40" s="551"/>
      <c r="Q40" s="551"/>
      <c r="R40" s="224" t="s">
        <v>1450</v>
      </c>
    </row>
    <row r="41" spans="1:18" ht="14.25">
      <c r="I41" s="331"/>
      <c r="K41" s="331"/>
      <c r="L41" s="331"/>
      <c r="M41" s="224"/>
      <c r="N41" s="551"/>
      <c r="O41" s="551"/>
      <c r="P41" s="551"/>
      <c r="Q41" s="551"/>
      <c r="R41" s="224" t="s">
        <v>1451</v>
      </c>
    </row>
    <row r="42" spans="1:18" ht="14.25">
      <c r="I42" s="331"/>
      <c r="K42" s="331"/>
      <c r="L42" s="331"/>
      <c r="M42" s="224"/>
      <c r="N42" s="551"/>
      <c r="O42" s="551"/>
      <c r="P42" s="551"/>
      <c r="Q42" s="551"/>
      <c r="R42" s="224" t="s">
        <v>1452</v>
      </c>
    </row>
    <row r="43" spans="1:18" ht="14.25">
      <c r="I43" s="331"/>
      <c r="K43" s="331"/>
      <c r="L43" s="331"/>
      <c r="M43" s="224"/>
      <c r="N43" s="551"/>
      <c r="O43" s="551"/>
      <c r="P43" s="551"/>
      <c r="Q43" s="551"/>
      <c r="R43" s="224" t="s">
        <v>1453</v>
      </c>
    </row>
    <row r="44" spans="1:18" ht="14.25">
      <c r="I44" s="331"/>
      <c r="K44" s="331"/>
      <c r="L44" s="331"/>
      <c r="M44" s="224"/>
      <c r="N44" s="551"/>
      <c r="O44" s="551"/>
      <c r="P44" s="551"/>
      <c r="Q44" s="551"/>
      <c r="R44" s="224" t="s">
        <v>1454</v>
      </c>
    </row>
    <row r="45" spans="1:18" ht="14.25">
      <c r="I45" s="331"/>
      <c r="K45" s="331"/>
      <c r="L45" s="331"/>
      <c r="M45" s="224"/>
      <c r="N45" s="551"/>
      <c r="O45" s="551"/>
      <c r="P45" s="551"/>
      <c r="Q45" s="551"/>
      <c r="R45" s="224" t="s">
        <v>1455</v>
      </c>
    </row>
    <row r="46" spans="1:18" ht="14.25">
      <c r="I46" s="331"/>
      <c r="K46" s="331"/>
      <c r="L46" s="331"/>
      <c r="M46" s="224"/>
      <c r="N46" s="551"/>
      <c r="O46" s="551"/>
      <c r="P46" s="551"/>
      <c r="Q46" s="551"/>
      <c r="R46" s="224" t="s">
        <v>1456</v>
      </c>
    </row>
    <row r="47" spans="1:18" ht="14.25">
      <c r="I47" s="331"/>
      <c r="K47" s="331"/>
      <c r="L47" s="331"/>
      <c r="M47" s="224"/>
      <c r="N47" s="551"/>
      <c r="O47" s="551"/>
      <c r="P47" s="551"/>
      <c r="Q47" s="551"/>
      <c r="R47" s="224" t="s">
        <v>1457</v>
      </c>
    </row>
    <row r="48" spans="1:18" ht="14.25">
      <c r="I48" s="331"/>
      <c r="K48" s="331"/>
      <c r="L48" s="331"/>
      <c r="M48" s="224"/>
      <c r="N48" s="551"/>
      <c r="O48" s="551"/>
      <c r="P48" s="551"/>
      <c r="Q48" s="551"/>
      <c r="R48" s="224" t="s">
        <v>1458</v>
      </c>
    </row>
    <row r="49" spans="9:18" ht="14.25">
      <c r="I49" s="331"/>
      <c r="K49" s="331"/>
      <c r="L49" s="331"/>
      <c r="M49" s="224"/>
      <c r="N49" s="551"/>
      <c r="O49" s="551"/>
      <c r="P49" s="551"/>
      <c r="Q49" s="551"/>
      <c r="R49" s="224" t="s">
        <v>1459</v>
      </c>
    </row>
    <row r="50" spans="9:18" ht="14.25">
      <c r="I50" s="331"/>
      <c r="K50" s="331"/>
      <c r="L50" s="331"/>
      <c r="M50" s="224"/>
      <c r="N50" s="551"/>
      <c r="O50" s="551"/>
      <c r="P50" s="551"/>
      <c r="Q50" s="551"/>
      <c r="R50" s="224" t="s">
        <v>1460</v>
      </c>
    </row>
    <row r="51" spans="9:18" ht="14.25">
      <c r="I51" s="331"/>
      <c r="K51" s="331"/>
      <c r="L51" s="331"/>
      <c r="M51" s="224"/>
      <c r="N51" s="551"/>
      <c r="O51" s="551"/>
      <c r="P51" s="551"/>
      <c r="Q51" s="551"/>
      <c r="R51" s="224" t="s">
        <v>1461</v>
      </c>
    </row>
    <row r="52" spans="9:18" ht="14.25">
      <c r="I52" s="331"/>
      <c r="K52" s="331"/>
      <c r="L52" s="331"/>
      <c r="M52" s="224"/>
      <c r="N52" s="551"/>
      <c r="O52" s="551"/>
      <c r="P52" s="551"/>
      <c r="Q52" s="551"/>
      <c r="R52" s="224" t="s">
        <v>1462</v>
      </c>
    </row>
    <row r="53" spans="9:18" ht="14.25">
      <c r="I53" s="331"/>
      <c r="K53" s="331"/>
      <c r="L53" s="331"/>
      <c r="M53" s="224"/>
      <c r="N53" s="551"/>
      <c r="O53" s="551"/>
      <c r="P53" s="551"/>
      <c r="Q53" s="551"/>
      <c r="R53" s="224" t="s">
        <v>1463</v>
      </c>
    </row>
    <row r="54" spans="9:18" ht="14.25">
      <c r="I54" s="331"/>
      <c r="K54" s="331"/>
      <c r="L54" s="331"/>
      <c r="M54" s="224"/>
      <c r="N54" s="551"/>
      <c r="O54" s="551"/>
      <c r="P54" s="551"/>
      <c r="Q54" s="551"/>
      <c r="R54" s="224" t="s">
        <v>1464</v>
      </c>
    </row>
    <row r="55" spans="9:18" ht="14.25">
      <c r="I55" s="331"/>
      <c r="K55" s="331"/>
      <c r="L55" s="331"/>
      <c r="M55" s="224"/>
      <c r="N55" s="551"/>
      <c r="O55" s="551"/>
      <c r="P55" s="551"/>
      <c r="Q55" s="551"/>
      <c r="R55" s="224" t="s">
        <v>1465</v>
      </c>
    </row>
    <row r="56" spans="9:18" ht="14.25">
      <c r="I56" s="331"/>
      <c r="K56" s="331"/>
      <c r="L56" s="331"/>
      <c r="M56" s="224"/>
      <c r="N56" s="551"/>
      <c r="O56" s="551"/>
      <c r="P56" s="551"/>
      <c r="Q56" s="551"/>
      <c r="R56" s="224" t="s">
        <v>1466</v>
      </c>
    </row>
    <row r="57" spans="9:18" ht="14.25">
      <c r="I57" s="331"/>
      <c r="K57" s="331"/>
      <c r="L57" s="331"/>
      <c r="M57" s="224"/>
      <c r="N57" s="551"/>
      <c r="O57" s="551"/>
      <c r="P57" s="551"/>
      <c r="Q57" s="551"/>
      <c r="R57" s="224" t="s">
        <v>1467</v>
      </c>
    </row>
    <row r="58" spans="9:18" ht="14.25">
      <c r="I58" s="331"/>
      <c r="K58" s="331"/>
      <c r="L58" s="331"/>
      <c r="M58" s="224"/>
      <c r="N58" s="551"/>
      <c r="O58" s="551"/>
      <c r="P58" s="551"/>
      <c r="Q58" s="551"/>
      <c r="R58" s="224" t="s">
        <v>599</v>
      </c>
    </row>
    <row r="59" spans="9:18" ht="14.25">
      <c r="I59" s="331"/>
      <c r="K59" s="331"/>
      <c r="L59" s="331"/>
      <c r="M59" s="224"/>
      <c r="N59" s="551"/>
      <c r="O59" s="551"/>
      <c r="P59" s="551"/>
      <c r="Q59" s="551"/>
      <c r="R59" s="224" t="s">
        <v>1468</v>
      </c>
    </row>
    <row r="60" spans="9:18" ht="14.25">
      <c r="I60" s="331"/>
      <c r="K60" s="331"/>
      <c r="L60" s="331"/>
      <c r="M60" s="224"/>
      <c r="N60" s="551"/>
      <c r="O60" s="551"/>
      <c r="P60" s="551"/>
      <c r="Q60" s="551"/>
      <c r="R60" s="224" t="s">
        <v>1469</v>
      </c>
    </row>
    <row r="61" spans="9:18" ht="14.25">
      <c r="I61" s="331"/>
      <c r="K61" s="331"/>
      <c r="L61" s="331"/>
      <c r="M61" s="224"/>
      <c r="N61" s="551"/>
      <c r="O61" s="551"/>
      <c r="P61" s="551"/>
      <c r="Q61" s="551"/>
      <c r="R61" s="224" t="s">
        <v>1470</v>
      </c>
    </row>
    <row r="62" spans="9:18" ht="14.25">
      <c r="I62" s="331"/>
      <c r="K62" s="331"/>
      <c r="L62" s="331"/>
      <c r="M62" s="224"/>
      <c r="N62" s="551"/>
      <c r="O62" s="551"/>
      <c r="P62" s="551"/>
      <c r="Q62" s="551"/>
      <c r="R62" s="224" t="s">
        <v>1471</v>
      </c>
    </row>
    <row r="63" spans="9:18" ht="14.25">
      <c r="I63" s="331"/>
      <c r="K63" s="331"/>
      <c r="L63" s="331"/>
      <c r="M63" s="224"/>
      <c r="N63" s="551"/>
      <c r="O63" s="551"/>
      <c r="P63" s="551"/>
      <c r="Q63" s="551"/>
      <c r="R63" s="224" t="s">
        <v>1472</v>
      </c>
    </row>
    <row r="64" spans="9:18">
      <c r="R64" s="224" t="s">
        <v>268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1D84-3E5E-4315-A193-E5E48DF4D61B}">
  <dimension ref="A1:B57"/>
  <sheetViews>
    <sheetView topLeftCell="A22" workbookViewId="0">
      <selection activeCell="A45" sqref="A45"/>
    </sheetView>
  </sheetViews>
  <sheetFormatPr defaultColWidth="9.28515625" defaultRowHeight="14.25"/>
  <cols>
    <col min="1" max="1" width="9.28515625" style="467"/>
    <col min="2" max="2" width="43.7109375" style="331" bestFit="1" customWidth="1"/>
    <col min="3" max="16384" width="9.28515625" style="331"/>
  </cols>
  <sheetData>
    <row r="1" spans="1:2">
      <c r="A1" s="468" t="s">
        <v>1290</v>
      </c>
      <c r="B1" s="331" t="s">
        <v>1232</v>
      </c>
    </row>
    <row r="2" spans="1:2">
      <c r="A2" s="468" t="s">
        <v>1291</v>
      </c>
      <c r="B2" s="331" t="s">
        <v>1233</v>
      </c>
    </row>
    <row r="3" spans="1:2">
      <c r="A3" s="468" t="s">
        <v>1292</v>
      </c>
      <c r="B3" s="331" t="s">
        <v>1234</v>
      </c>
    </row>
    <row r="4" spans="1:2">
      <c r="A4" s="468" t="s">
        <v>1293</v>
      </c>
      <c r="B4" s="331" t="s">
        <v>1235</v>
      </c>
    </row>
    <row r="5" spans="1:2">
      <c r="A5" s="468" t="s">
        <v>1294</v>
      </c>
      <c r="B5" s="331" t="s">
        <v>1236</v>
      </c>
    </row>
    <row r="6" spans="1:2">
      <c r="A6" s="468" t="s">
        <v>1295</v>
      </c>
      <c r="B6" s="331" t="s">
        <v>1237</v>
      </c>
    </row>
    <row r="7" spans="1:2">
      <c r="A7" s="468" t="s">
        <v>1296</v>
      </c>
      <c r="B7" s="331" t="s">
        <v>1238</v>
      </c>
    </row>
    <row r="8" spans="1:2">
      <c r="A8" s="468" t="s">
        <v>1297</v>
      </c>
      <c r="B8" s="331" t="s">
        <v>1239</v>
      </c>
    </row>
    <row r="9" spans="1:2">
      <c r="A9" s="468" t="s">
        <v>1298</v>
      </c>
      <c r="B9" s="331" t="s">
        <v>1240</v>
      </c>
    </row>
    <row r="10" spans="1:2">
      <c r="A10" s="468" t="s">
        <v>1299</v>
      </c>
      <c r="B10" s="331" t="s">
        <v>1241</v>
      </c>
    </row>
    <row r="11" spans="1:2">
      <c r="A11" s="468" t="s">
        <v>1289</v>
      </c>
      <c r="B11" s="331" t="s">
        <v>1242</v>
      </c>
    </row>
    <row r="12" spans="1:2">
      <c r="A12" s="468" t="s">
        <v>1300</v>
      </c>
      <c r="B12" s="331" t="s">
        <v>1243</v>
      </c>
    </row>
    <row r="13" spans="1:2">
      <c r="A13" s="468" t="s">
        <v>1301</v>
      </c>
      <c r="B13" s="331" t="s">
        <v>1244</v>
      </c>
    </row>
    <row r="14" spans="1:2">
      <c r="A14" s="468" t="s">
        <v>1302</v>
      </c>
      <c r="B14" s="331" t="s">
        <v>1245</v>
      </c>
    </row>
    <row r="15" spans="1:2">
      <c r="A15" s="468" t="s">
        <v>1303</v>
      </c>
      <c r="B15" s="331" t="s">
        <v>1246</v>
      </c>
    </row>
    <row r="16" spans="1:2">
      <c r="A16" s="468" t="s">
        <v>1304</v>
      </c>
      <c r="B16" s="331" t="s">
        <v>1247</v>
      </c>
    </row>
    <row r="17" spans="1:2">
      <c r="A17" s="468" t="s">
        <v>1305</v>
      </c>
      <c r="B17" s="331" t="s">
        <v>1248</v>
      </c>
    </row>
    <row r="18" spans="1:2">
      <c r="A18" s="467" t="s">
        <v>1194</v>
      </c>
      <c r="B18" s="331" t="s">
        <v>1249</v>
      </c>
    </row>
    <row r="19" spans="1:2">
      <c r="A19" s="467" t="s">
        <v>1195</v>
      </c>
      <c r="B19" s="331" t="s">
        <v>1250</v>
      </c>
    </row>
    <row r="20" spans="1:2">
      <c r="A20" s="467" t="s">
        <v>1196</v>
      </c>
      <c r="B20" s="331" t="s">
        <v>1251</v>
      </c>
    </row>
    <row r="21" spans="1:2">
      <c r="A21" s="467" t="s">
        <v>1197</v>
      </c>
      <c r="B21" s="331" t="s">
        <v>1252</v>
      </c>
    </row>
    <row r="22" spans="1:2">
      <c r="A22" s="467" t="s">
        <v>1198</v>
      </c>
      <c r="B22" s="331" t="s">
        <v>1253</v>
      </c>
    </row>
    <row r="23" spans="1:2">
      <c r="A23" s="467" t="s">
        <v>1199</v>
      </c>
      <c r="B23" s="331" t="s">
        <v>1254</v>
      </c>
    </row>
    <row r="24" spans="1:2">
      <c r="A24" s="467" t="s">
        <v>1200</v>
      </c>
      <c r="B24" s="331" t="s">
        <v>1255</v>
      </c>
    </row>
    <row r="25" spans="1:2">
      <c r="A25" s="467" t="s">
        <v>1201</v>
      </c>
      <c r="B25" s="331" t="s">
        <v>1256</v>
      </c>
    </row>
    <row r="26" spans="1:2">
      <c r="A26" s="467" t="s">
        <v>1202</v>
      </c>
      <c r="B26" s="331" t="s">
        <v>1257</v>
      </c>
    </row>
    <row r="27" spans="1:2">
      <c r="A27" s="467" t="s">
        <v>1203</v>
      </c>
      <c r="B27" s="331" t="s">
        <v>1258</v>
      </c>
    </row>
    <row r="28" spans="1:2">
      <c r="A28" s="467" t="s">
        <v>1204</v>
      </c>
      <c r="B28" s="331" t="s">
        <v>1259</v>
      </c>
    </row>
    <row r="29" spans="1:2">
      <c r="A29" s="467" t="s">
        <v>1205</v>
      </c>
      <c r="B29" s="331" t="s">
        <v>1260</v>
      </c>
    </row>
    <row r="30" spans="1:2">
      <c r="A30" s="467" t="s">
        <v>1206</v>
      </c>
      <c r="B30" s="331" t="s">
        <v>1261</v>
      </c>
    </row>
    <row r="31" spans="1:2">
      <c r="A31" s="467" t="s">
        <v>1207</v>
      </c>
      <c r="B31" s="331" t="s">
        <v>1262</v>
      </c>
    </row>
    <row r="32" spans="1:2">
      <c r="A32" s="467" t="s">
        <v>1208</v>
      </c>
      <c r="B32" s="331" t="s">
        <v>1263</v>
      </c>
    </row>
    <row r="33" spans="1:2">
      <c r="A33" s="467" t="s">
        <v>1209</v>
      </c>
      <c r="B33" s="331" t="s">
        <v>1264</v>
      </c>
    </row>
    <row r="34" spans="1:2">
      <c r="A34" s="467" t="s">
        <v>1210</v>
      </c>
      <c r="B34" s="331" t="s">
        <v>1265</v>
      </c>
    </row>
    <row r="35" spans="1:2">
      <c r="A35" s="467" t="s">
        <v>1211</v>
      </c>
      <c r="B35" s="331" t="s">
        <v>1266</v>
      </c>
    </row>
    <row r="36" spans="1:2">
      <c r="A36" s="467" t="s">
        <v>1212</v>
      </c>
      <c r="B36" s="331" t="s">
        <v>1267</v>
      </c>
    </row>
    <row r="37" spans="1:2">
      <c r="A37" s="467" t="s">
        <v>1213</v>
      </c>
      <c r="B37" s="331" t="s">
        <v>1268</v>
      </c>
    </row>
    <row r="38" spans="1:2">
      <c r="A38" s="467" t="s">
        <v>1214</v>
      </c>
      <c r="B38" s="331" t="s">
        <v>1269</v>
      </c>
    </row>
    <row r="39" spans="1:2">
      <c r="A39" s="467" t="s">
        <v>1215</v>
      </c>
      <c r="B39" s="331" t="s">
        <v>1270</v>
      </c>
    </row>
    <row r="40" spans="1:2">
      <c r="A40" s="467" t="s">
        <v>1216</v>
      </c>
      <c r="B40" s="331" t="s">
        <v>1271</v>
      </c>
    </row>
    <row r="41" spans="1:2">
      <c r="A41" s="467" t="s">
        <v>1217</v>
      </c>
      <c r="B41" s="331" t="s">
        <v>1272</v>
      </c>
    </row>
    <row r="42" spans="1:2">
      <c r="A42" s="467" t="s">
        <v>1218</v>
      </c>
      <c r="B42" s="331" t="s">
        <v>1273</v>
      </c>
    </row>
    <row r="43" spans="1:2">
      <c r="A43" s="467" t="s">
        <v>1219</v>
      </c>
      <c r="B43" s="331" t="s">
        <v>1274</v>
      </c>
    </row>
    <row r="44" spans="1:2">
      <c r="A44" s="467" t="s">
        <v>1306</v>
      </c>
      <c r="B44" s="331" t="s">
        <v>1275</v>
      </c>
    </row>
    <row r="45" spans="1:2">
      <c r="A45" s="467" t="s">
        <v>1220</v>
      </c>
      <c r="B45" s="331" t="s">
        <v>1276</v>
      </c>
    </row>
    <row r="46" spans="1:2">
      <c r="A46" s="467" t="s">
        <v>1221</v>
      </c>
      <c r="B46" s="331" t="s">
        <v>1277</v>
      </c>
    </row>
    <row r="47" spans="1:2">
      <c r="A47" s="467" t="s">
        <v>1222</v>
      </c>
      <c r="B47" s="331" t="s">
        <v>1278</v>
      </c>
    </row>
    <row r="48" spans="1:2">
      <c r="A48" s="467" t="s">
        <v>1223</v>
      </c>
      <c r="B48" s="331" t="s">
        <v>1279</v>
      </c>
    </row>
    <row r="49" spans="1:2">
      <c r="A49" s="467" t="s">
        <v>1224</v>
      </c>
      <c r="B49" s="331" t="s">
        <v>1280</v>
      </c>
    </row>
    <row r="50" spans="1:2">
      <c r="A50" s="467" t="s">
        <v>1225</v>
      </c>
      <c r="B50" s="331" t="s">
        <v>1281</v>
      </c>
    </row>
    <row r="51" spans="1:2">
      <c r="A51" s="467" t="s">
        <v>1226</v>
      </c>
      <c r="B51" s="331" t="s">
        <v>1282</v>
      </c>
    </row>
    <row r="52" spans="1:2">
      <c r="A52" s="467" t="s">
        <v>1227</v>
      </c>
      <c r="B52" s="331" t="s">
        <v>1283</v>
      </c>
    </row>
    <row r="53" spans="1:2">
      <c r="A53" s="467" t="s">
        <v>1228</v>
      </c>
      <c r="B53" s="331" t="s">
        <v>1284</v>
      </c>
    </row>
    <row r="54" spans="1:2">
      <c r="A54" s="467" t="s">
        <v>1229</v>
      </c>
      <c r="B54" s="331" t="s">
        <v>1285</v>
      </c>
    </row>
    <row r="55" spans="1:2">
      <c r="A55" s="467" t="s">
        <v>1230</v>
      </c>
      <c r="B55" s="331" t="s">
        <v>1286</v>
      </c>
    </row>
    <row r="56" spans="1:2">
      <c r="A56" s="467" t="s">
        <v>1230</v>
      </c>
      <c r="B56" s="331" t="s">
        <v>1287</v>
      </c>
    </row>
    <row r="57" spans="1:2">
      <c r="A57" s="467" t="s">
        <v>1231</v>
      </c>
      <c r="B57" s="331" t="s">
        <v>1288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7"/>
  <dimension ref="A1"/>
  <sheetViews>
    <sheetView workbookViewId="0"/>
  </sheetViews>
  <sheetFormatPr defaultColWidth="8.7109375" defaultRowHeight="12.7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9"/>
  <dimension ref="A1:L296"/>
  <sheetViews>
    <sheetView workbookViewId="0">
      <selection activeCell="A62" sqref="A62:A143"/>
    </sheetView>
  </sheetViews>
  <sheetFormatPr defaultColWidth="8.7109375" defaultRowHeight="12.75"/>
  <cols>
    <col min="1" max="1" width="17.42578125" customWidth="1"/>
    <col min="2" max="2" width="8.5703125" customWidth="1"/>
    <col min="4" max="4" width="8.5703125" bestFit="1" customWidth="1"/>
    <col min="5" max="5" width="18.7109375" bestFit="1" customWidth="1"/>
    <col min="6" max="6" width="14.42578125" customWidth="1"/>
    <col min="8" max="8" width="12" customWidth="1"/>
    <col min="10" max="10" width="13.28515625" customWidth="1"/>
    <col min="11" max="11" width="13" customWidth="1"/>
    <col min="12" max="12" width="12.7109375" customWidth="1"/>
  </cols>
  <sheetData>
    <row r="1" spans="1:12" s="39" customFormat="1" ht="69" customHeight="1">
      <c r="A1" s="39" t="s">
        <v>522</v>
      </c>
      <c r="B1" s="39" t="s">
        <v>523</v>
      </c>
      <c r="C1" s="39" t="s">
        <v>524</v>
      </c>
      <c r="D1" s="39" t="s">
        <v>525</v>
      </c>
      <c r="E1" s="39" t="s">
        <v>526</v>
      </c>
      <c r="F1" s="39" t="s">
        <v>527</v>
      </c>
      <c r="G1" s="39" t="s">
        <v>528</v>
      </c>
      <c r="H1" s="39" t="s">
        <v>320</v>
      </c>
      <c r="I1" s="39" t="s">
        <v>213</v>
      </c>
      <c r="L1" s="39" t="s">
        <v>418</v>
      </c>
    </row>
    <row r="3" spans="1:12">
      <c r="A3" s="31" t="s">
        <v>214</v>
      </c>
      <c r="B3" t="s">
        <v>389</v>
      </c>
      <c r="C3" t="s">
        <v>397</v>
      </c>
      <c r="D3" t="s">
        <v>413</v>
      </c>
      <c r="E3" t="s">
        <v>530</v>
      </c>
      <c r="F3" t="s">
        <v>530</v>
      </c>
      <c r="G3" t="s">
        <v>531</v>
      </c>
      <c r="H3" t="s">
        <v>532</v>
      </c>
      <c r="I3" t="s">
        <v>303</v>
      </c>
      <c r="J3" t="s">
        <v>216</v>
      </c>
      <c r="K3" t="s">
        <v>218</v>
      </c>
      <c r="L3" t="s">
        <v>106</v>
      </c>
    </row>
    <row r="4" spans="1:12">
      <c r="A4" t="s">
        <v>529</v>
      </c>
      <c r="G4" t="s">
        <v>534</v>
      </c>
    </row>
    <row r="5" spans="1:12">
      <c r="A5" t="s">
        <v>221</v>
      </c>
      <c r="B5" t="s">
        <v>390</v>
      </c>
      <c r="C5" t="s">
        <v>389</v>
      </c>
      <c r="D5" t="s">
        <v>412</v>
      </c>
      <c r="E5" t="s">
        <v>323</v>
      </c>
      <c r="F5" t="s">
        <v>323</v>
      </c>
      <c r="G5" t="s">
        <v>538</v>
      </c>
      <c r="H5" t="s">
        <v>297</v>
      </c>
      <c r="I5" t="s">
        <v>256</v>
      </c>
      <c r="J5" s="13" t="s">
        <v>256</v>
      </c>
      <c r="K5" t="s">
        <v>219</v>
      </c>
      <c r="L5" t="s">
        <v>107</v>
      </c>
    </row>
    <row r="6" spans="1:12">
      <c r="A6" t="s">
        <v>533</v>
      </c>
      <c r="G6" t="s">
        <v>541</v>
      </c>
      <c r="H6" t="s">
        <v>326</v>
      </c>
    </row>
    <row r="7" spans="1:12">
      <c r="A7" s="31"/>
      <c r="B7" t="s">
        <v>391</v>
      </c>
      <c r="C7" t="s">
        <v>398</v>
      </c>
      <c r="D7" t="s">
        <v>536</v>
      </c>
      <c r="E7" t="s">
        <v>537</v>
      </c>
      <c r="F7" t="s">
        <v>453</v>
      </c>
      <c r="G7" t="s">
        <v>543</v>
      </c>
      <c r="H7" t="s">
        <v>331</v>
      </c>
      <c r="K7" t="s">
        <v>217</v>
      </c>
      <c r="L7" t="s">
        <v>108</v>
      </c>
    </row>
    <row r="8" spans="1:12">
      <c r="A8" t="s">
        <v>535</v>
      </c>
      <c r="G8" t="s">
        <v>547</v>
      </c>
    </row>
    <row r="9" spans="1:12">
      <c r="B9" t="s">
        <v>392</v>
      </c>
      <c r="C9" t="s">
        <v>400</v>
      </c>
      <c r="D9" t="s">
        <v>411</v>
      </c>
      <c r="E9" t="s">
        <v>539</v>
      </c>
      <c r="F9" t="s">
        <v>540</v>
      </c>
      <c r="G9" t="s">
        <v>549</v>
      </c>
      <c r="K9" t="s">
        <v>220</v>
      </c>
      <c r="L9" t="s">
        <v>109</v>
      </c>
    </row>
    <row r="10" spans="1:12">
      <c r="A10" s="31" t="s">
        <v>388</v>
      </c>
      <c r="G10" t="s">
        <v>551</v>
      </c>
    </row>
    <row r="11" spans="1:12">
      <c r="A11" t="s">
        <v>221</v>
      </c>
      <c r="B11" t="s">
        <v>393</v>
      </c>
      <c r="C11" t="s">
        <v>399</v>
      </c>
      <c r="D11" t="s">
        <v>394</v>
      </c>
      <c r="E11" t="s">
        <v>414</v>
      </c>
      <c r="F11" t="s">
        <v>415</v>
      </c>
      <c r="G11" t="s">
        <v>552</v>
      </c>
      <c r="L11" t="s">
        <v>110</v>
      </c>
    </row>
    <row r="12" spans="1:12">
      <c r="A12" t="s">
        <v>542</v>
      </c>
      <c r="G12" t="s">
        <v>553</v>
      </c>
    </row>
    <row r="13" spans="1:12">
      <c r="B13" t="s">
        <v>536</v>
      </c>
      <c r="C13" t="s">
        <v>536</v>
      </c>
      <c r="D13" t="s">
        <v>410</v>
      </c>
      <c r="E13" t="s">
        <v>545</v>
      </c>
      <c r="F13" t="s">
        <v>546</v>
      </c>
      <c r="G13" t="s">
        <v>555</v>
      </c>
      <c r="L13" t="s">
        <v>416</v>
      </c>
    </row>
    <row r="14" spans="1:12">
      <c r="A14" t="s">
        <v>544</v>
      </c>
      <c r="G14" t="s">
        <v>557</v>
      </c>
    </row>
    <row r="15" spans="1:12">
      <c r="B15" t="s">
        <v>394</v>
      </c>
      <c r="C15" t="s">
        <v>401</v>
      </c>
      <c r="D15" t="s">
        <v>396</v>
      </c>
      <c r="E15" t="s">
        <v>546</v>
      </c>
      <c r="G15" t="s">
        <v>559</v>
      </c>
      <c r="K15" s="13"/>
      <c r="L15" t="s">
        <v>105</v>
      </c>
    </row>
    <row r="16" spans="1:12">
      <c r="A16" t="s">
        <v>548</v>
      </c>
      <c r="G16" t="s">
        <v>560</v>
      </c>
    </row>
    <row r="17" spans="1:12">
      <c r="B17" t="s">
        <v>395</v>
      </c>
      <c r="C17" t="s">
        <v>402</v>
      </c>
      <c r="D17" t="s">
        <v>409</v>
      </c>
      <c r="G17" t="s">
        <v>596</v>
      </c>
      <c r="L17" t="s">
        <v>417</v>
      </c>
    </row>
    <row r="18" spans="1:12">
      <c r="A18" t="s">
        <v>550</v>
      </c>
      <c r="G18" t="s">
        <v>598</v>
      </c>
    </row>
    <row r="19" spans="1:12">
      <c r="B19" t="s">
        <v>396</v>
      </c>
      <c r="C19" t="s">
        <v>403</v>
      </c>
      <c r="D19" t="s">
        <v>405</v>
      </c>
      <c r="G19" t="s">
        <v>600</v>
      </c>
      <c r="L19" t="s">
        <v>419</v>
      </c>
    </row>
    <row r="20" spans="1:12">
      <c r="A20" t="s">
        <v>670</v>
      </c>
      <c r="G20" t="s">
        <v>601</v>
      </c>
    </row>
    <row r="21" spans="1:12">
      <c r="C21" t="s">
        <v>404</v>
      </c>
      <c r="D21" t="s">
        <v>408</v>
      </c>
      <c r="G21" t="s">
        <v>602</v>
      </c>
      <c r="L21" t="s">
        <v>111</v>
      </c>
    </row>
    <row r="22" spans="1:12">
      <c r="A22" t="s">
        <v>554</v>
      </c>
      <c r="G22" t="s">
        <v>603</v>
      </c>
    </row>
    <row r="23" spans="1:12">
      <c r="C23" t="s">
        <v>405</v>
      </c>
      <c r="D23" t="s">
        <v>407</v>
      </c>
      <c r="G23" t="s">
        <v>604</v>
      </c>
    </row>
    <row r="24" spans="1:12">
      <c r="A24" t="s">
        <v>556</v>
      </c>
      <c r="G24" t="s">
        <v>605</v>
      </c>
    </row>
    <row r="25" spans="1:12">
      <c r="C25" t="s">
        <v>406</v>
      </c>
      <c r="D25" t="s">
        <v>392</v>
      </c>
      <c r="G25" t="s">
        <v>606</v>
      </c>
    </row>
    <row r="26" spans="1:12">
      <c r="A26" t="s">
        <v>558</v>
      </c>
      <c r="G26" t="s">
        <v>607</v>
      </c>
    </row>
    <row r="27" spans="1:12">
      <c r="C27" t="s">
        <v>396</v>
      </c>
      <c r="G27" t="s">
        <v>608</v>
      </c>
    </row>
    <row r="28" spans="1:12">
      <c r="A28" s="31" t="s">
        <v>215</v>
      </c>
      <c r="G28" t="s">
        <v>609</v>
      </c>
    </row>
    <row r="29" spans="1:12">
      <c r="A29" t="s">
        <v>595</v>
      </c>
      <c r="C29" t="s">
        <v>406</v>
      </c>
      <c r="G29" t="s">
        <v>610</v>
      </c>
    </row>
    <row r="30" spans="1:12">
      <c r="G30" t="s">
        <v>611</v>
      </c>
    </row>
    <row r="31" spans="1:12">
      <c r="A31" t="s">
        <v>597</v>
      </c>
      <c r="G31" t="s">
        <v>612</v>
      </c>
    </row>
    <row r="32" spans="1:12">
      <c r="G32" t="s">
        <v>613</v>
      </c>
    </row>
    <row r="33" spans="1:7">
      <c r="A33" t="s">
        <v>599</v>
      </c>
      <c r="G33" t="s">
        <v>614</v>
      </c>
    </row>
    <row r="34" spans="1:7">
      <c r="G34" t="s">
        <v>615</v>
      </c>
    </row>
    <row r="35" spans="1:7">
      <c r="G35" t="s">
        <v>616</v>
      </c>
    </row>
    <row r="36" spans="1:7">
      <c r="G36" t="s">
        <v>617</v>
      </c>
    </row>
    <row r="37" spans="1:7">
      <c r="G37" t="s">
        <v>618</v>
      </c>
    </row>
    <row r="38" spans="1:7">
      <c r="G38" t="s">
        <v>619</v>
      </c>
    </row>
    <row r="39" spans="1:7">
      <c r="G39" t="s">
        <v>620</v>
      </c>
    </row>
    <row r="40" spans="1:7">
      <c r="G40" t="s">
        <v>621</v>
      </c>
    </row>
    <row r="41" spans="1:7">
      <c r="G41" t="s">
        <v>622</v>
      </c>
    </row>
    <row r="42" spans="1:7">
      <c r="G42" t="s">
        <v>623</v>
      </c>
    </row>
    <row r="43" spans="1:7">
      <c r="G43" t="s">
        <v>624</v>
      </c>
    </row>
    <row r="44" spans="1:7">
      <c r="G44" t="s">
        <v>625</v>
      </c>
    </row>
    <row r="45" spans="1:7">
      <c r="G45" t="s">
        <v>626</v>
      </c>
    </row>
    <row r="46" spans="1:7">
      <c r="G46" t="s">
        <v>627</v>
      </c>
    </row>
    <row r="47" spans="1:7">
      <c r="G47" t="s">
        <v>628</v>
      </c>
    </row>
    <row r="48" spans="1:7">
      <c r="G48" t="s">
        <v>629</v>
      </c>
    </row>
    <row r="49" spans="7:7">
      <c r="G49" t="s">
        <v>630</v>
      </c>
    </row>
    <row r="50" spans="7:7">
      <c r="G50" t="s">
        <v>631</v>
      </c>
    </row>
    <row r="51" spans="7:7">
      <c r="G51" t="s">
        <v>632</v>
      </c>
    </row>
    <row r="52" spans="7:7">
      <c r="G52" t="s">
        <v>633</v>
      </c>
    </row>
    <row r="53" spans="7:7">
      <c r="G53" t="s">
        <v>634</v>
      </c>
    </row>
    <row r="54" spans="7:7">
      <c r="G54" t="s">
        <v>635</v>
      </c>
    </row>
    <row r="55" spans="7:7">
      <c r="G55" t="s">
        <v>636</v>
      </c>
    </row>
    <row r="56" spans="7:7">
      <c r="G56" t="s">
        <v>637</v>
      </c>
    </row>
    <row r="57" spans="7:7">
      <c r="G57" t="s">
        <v>638</v>
      </c>
    </row>
    <row r="58" spans="7:7">
      <c r="G58" t="s">
        <v>639</v>
      </c>
    </row>
    <row r="59" spans="7:7">
      <c r="G59" t="s">
        <v>640</v>
      </c>
    </row>
    <row r="60" spans="7:7">
      <c r="G60" t="s">
        <v>641</v>
      </c>
    </row>
    <row r="61" spans="7:7">
      <c r="G61" t="s">
        <v>642</v>
      </c>
    </row>
    <row r="62" spans="7:7">
      <c r="G62" t="s">
        <v>643</v>
      </c>
    </row>
    <row r="63" spans="7:7">
      <c r="G63" t="s">
        <v>644</v>
      </c>
    </row>
    <row r="64" spans="7:7">
      <c r="G64" t="s">
        <v>645</v>
      </c>
    </row>
    <row r="65" spans="7:7">
      <c r="G65" t="s">
        <v>646</v>
      </c>
    </row>
    <row r="66" spans="7:7">
      <c r="G66" t="s">
        <v>647</v>
      </c>
    </row>
    <row r="67" spans="7:7">
      <c r="G67" t="s">
        <v>648</v>
      </c>
    </row>
    <row r="68" spans="7:7">
      <c r="G68" t="s">
        <v>649</v>
      </c>
    </row>
    <row r="69" spans="7:7">
      <c r="G69" t="s">
        <v>650</v>
      </c>
    </row>
    <row r="70" spans="7:7">
      <c r="G70" t="s">
        <v>651</v>
      </c>
    </row>
    <row r="71" spans="7:7">
      <c r="G71" t="s">
        <v>652</v>
      </c>
    </row>
    <row r="72" spans="7:7">
      <c r="G72" t="s">
        <v>653</v>
      </c>
    </row>
    <row r="73" spans="7:7">
      <c r="G73" t="s">
        <v>654</v>
      </c>
    </row>
    <row r="74" spans="7:7">
      <c r="G74" t="s">
        <v>655</v>
      </c>
    </row>
    <row r="75" spans="7:7">
      <c r="G75" t="s">
        <v>656</v>
      </c>
    </row>
    <row r="76" spans="7:7">
      <c r="G76" t="s">
        <v>657</v>
      </c>
    </row>
    <row r="77" spans="7:7">
      <c r="G77" t="s">
        <v>658</v>
      </c>
    </row>
    <row r="78" spans="7:7">
      <c r="G78" t="s">
        <v>659</v>
      </c>
    </row>
    <row r="79" spans="7:7">
      <c r="G79" t="s">
        <v>660</v>
      </c>
    </row>
    <row r="80" spans="7:7">
      <c r="G80" t="s">
        <v>661</v>
      </c>
    </row>
    <row r="81" spans="7:7">
      <c r="G81" t="s">
        <v>662</v>
      </c>
    </row>
    <row r="82" spans="7:7">
      <c r="G82" t="s">
        <v>663</v>
      </c>
    </row>
    <row r="83" spans="7:7">
      <c r="G83" t="s">
        <v>664</v>
      </c>
    </row>
    <row r="84" spans="7:7">
      <c r="G84" t="s">
        <v>665</v>
      </c>
    </row>
    <row r="85" spans="7:7">
      <c r="G85" t="s">
        <v>666</v>
      </c>
    </row>
    <row r="86" spans="7:7">
      <c r="G86" t="s">
        <v>667</v>
      </c>
    </row>
    <row r="87" spans="7:7">
      <c r="G87" t="s">
        <v>668</v>
      </c>
    </row>
    <row r="88" spans="7:7">
      <c r="G88" t="s">
        <v>669</v>
      </c>
    </row>
    <row r="89" spans="7:7">
      <c r="G89" t="s">
        <v>671</v>
      </c>
    </row>
    <row r="90" spans="7:7">
      <c r="G90" t="s">
        <v>672</v>
      </c>
    </row>
    <row r="91" spans="7:7">
      <c r="G91" t="s">
        <v>673</v>
      </c>
    </row>
    <row r="92" spans="7:7">
      <c r="G92" t="s">
        <v>674</v>
      </c>
    </row>
    <row r="93" spans="7:7">
      <c r="G93" t="s">
        <v>0</v>
      </c>
    </row>
    <row r="94" spans="7:7">
      <c r="G94" t="s">
        <v>1</v>
      </c>
    </row>
    <row r="95" spans="7:7">
      <c r="G95" t="s">
        <v>2</v>
      </c>
    </row>
    <row r="96" spans="7:7">
      <c r="G96" t="s">
        <v>3</v>
      </c>
    </row>
    <row r="97" spans="7:7">
      <c r="G97" t="s">
        <v>4</v>
      </c>
    </row>
    <row r="98" spans="7:7">
      <c r="G98" t="s">
        <v>5</v>
      </c>
    </row>
    <row r="99" spans="7:7">
      <c r="G99" t="s">
        <v>6</v>
      </c>
    </row>
    <row r="100" spans="7:7">
      <c r="G100" t="s">
        <v>7</v>
      </c>
    </row>
    <row r="101" spans="7:7">
      <c r="G101" t="s">
        <v>8</v>
      </c>
    </row>
    <row r="102" spans="7:7">
      <c r="G102" t="s">
        <v>9</v>
      </c>
    </row>
    <row r="103" spans="7:7">
      <c r="G103" t="s">
        <v>10</v>
      </c>
    </row>
    <row r="104" spans="7:7">
      <c r="G104" t="s">
        <v>11</v>
      </c>
    </row>
    <row r="105" spans="7:7">
      <c r="G105" t="s">
        <v>12</v>
      </c>
    </row>
    <row r="106" spans="7:7">
      <c r="G106" t="s">
        <v>13</v>
      </c>
    </row>
    <row r="107" spans="7:7">
      <c r="G107" t="s">
        <v>14</v>
      </c>
    </row>
    <row r="108" spans="7:7">
      <c r="G108" t="s">
        <v>15</v>
      </c>
    </row>
    <row r="109" spans="7:7">
      <c r="G109" t="s">
        <v>16</v>
      </c>
    </row>
    <row r="110" spans="7:7">
      <c r="G110" t="s">
        <v>17</v>
      </c>
    </row>
    <row r="111" spans="7:7">
      <c r="G111" t="s">
        <v>18</v>
      </c>
    </row>
    <row r="112" spans="7:7">
      <c r="G112" t="s">
        <v>19</v>
      </c>
    </row>
    <row r="113" spans="7:7">
      <c r="G113" t="s">
        <v>20</v>
      </c>
    </row>
    <row r="114" spans="7:7">
      <c r="G114" t="s">
        <v>21</v>
      </c>
    </row>
    <row r="115" spans="7:7">
      <c r="G115" t="s">
        <v>22</v>
      </c>
    </row>
    <row r="116" spans="7:7">
      <c r="G116" t="s">
        <v>23</v>
      </c>
    </row>
    <row r="117" spans="7:7">
      <c r="G117" t="s">
        <v>24</v>
      </c>
    </row>
    <row r="118" spans="7:7">
      <c r="G118" t="s">
        <v>25</v>
      </c>
    </row>
    <row r="119" spans="7:7">
      <c r="G119" t="s">
        <v>26</v>
      </c>
    </row>
    <row r="120" spans="7:7">
      <c r="G120" t="s">
        <v>27</v>
      </c>
    </row>
    <row r="121" spans="7:7">
      <c r="G121" t="s">
        <v>28</v>
      </c>
    </row>
    <row r="122" spans="7:7">
      <c r="G122" t="s">
        <v>29</v>
      </c>
    </row>
    <row r="123" spans="7:7">
      <c r="G123" t="s">
        <v>30</v>
      </c>
    </row>
    <row r="124" spans="7:7">
      <c r="G124" t="s">
        <v>31</v>
      </c>
    </row>
    <row r="125" spans="7:7">
      <c r="G125" t="s">
        <v>32</v>
      </c>
    </row>
    <row r="126" spans="7:7">
      <c r="G126" t="s">
        <v>33</v>
      </c>
    </row>
    <row r="127" spans="7:7">
      <c r="G127" t="s">
        <v>34</v>
      </c>
    </row>
    <row r="128" spans="7:7">
      <c r="G128" t="s">
        <v>35</v>
      </c>
    </row>
    <row r="129" spans="7:7">
      <c r="G129" t="s">
        <v>36</v>
      </c>
    </row>
    <row r="130" spans="7:7">
      <c r="G130" t="s">
        <v>37</v>
      </c>
    </row>
    <row r="131" spans="7:7">
      <c r="G131" t="s">
        <v>38</v>
      </c>
    </row>
    <row r="132" spans="7:7">
      <c r="G132" t="s">
        <v>39</v>
      </c>
    </row>
    <row r="133" spans="7:7">
      <c r="G133" t="s">
        <v>40</v>
      </c>
    </row>
    <row r="134" spans="7:7">
      <c r="G134" t="s">
        <v>41</v>
      </c>
    </row>
    <row r="135" spans="7:7">
      <c r="G135" t="s">
        <v>42</v>
      </c>
    </row>
    <row r="136" spans="7:7">
      <c r="G136" t="s">
        <v>43</v>
      </c>
    </row>
    <row r="137" spans="7:7">
      <c r="G137" t="s">
        <v>44</v>
      </c>
    </row>
    <row r="138" spans="7:7">
      <c r="G138" t="s">
        <v>45</v>
      </c>
    </row>
    <row r="139" spans="7:7">
      <c r="G139" t="s">
        <v>46</v>
      </c>
    </row>
    <row r="140" spans="7:7">
      <c r="G140" t="s">
        <v>47</v>
      </c>
    </row>
    <row r="141" spans="7:7">
      <c r="G141" t="s">
        <v>48</v>
      </c>
    </row>
    <row r="142" spans="7:7">
      <c r="G142" t="s">
        <v>49</v>
      </c>
    </row>
    <row r="143" spans="7:7">
      <c r="G143" t="s">
        <v>50</v>
      </c>
    </row>
    <row r="144" spans="7:7">
      <c r="G144" t="s">
        <v>51</v>
      </c>
    </row>
    <row r="145" spans="7:7">
      <c r="G145" t="s">
        <v>52</v>
      </c>
    </row>
    <row r="146" spans="7:7">
      <c r="G146" t="s">
        <v>53</v>
      </c>
    </row>
    <row r="147" spans="7:7">
      <c r="G147" t="s">
        <v>54</v>
      </c>
    </row>
    <row r="148" spans="7:7">
      <c r="G148" t="s">
        <v>55</v>
      </c>
    </row>
    <row r="149" spans="7:7">
      <c r="G149" t="s">
        <v>56</v>
      </c>
    </row>
    <row r="150" spans="7:7">
      <c r="G150" t="s">
        <v>57</v>
      </c>
    </row>
    <row r="151" spans="7:7">
      <c r="G151" t="s">
        <v>58</v>
      </c>
    </row>
    <row r="152" spans="7:7">
      <c r="G152" t="s">
        <v>59</v>
      </c>
    </row>
    <row r="153" spans="7:7">
      <c r="G153" t="s">
        <v>60</v>
      </c>
    </row>
    <row r="154" spans="7:7">
      <c r="G154" t="s">
        <v>61</v>
      </c>
    </row>
    <row r="155" spans="7:7">
      <c r="G155" t="s">
        <v>62</v>
      </c>
    </row>
    <row r="156" spans="7:7">
      <c r="G156" t="s">
        <v>63</v>
      </c>
    </row>
    <row r="157" spans="7:7">
      <c r="G157" t="s">
        <v>64</v>
      </c>
    </row>
    <row r="158" spans="7:7">
      <c r="G158" t="s">
        <v>65</v>
      </c>
    </row>
    <row r="159" spans="7:7">
      <c r="G159" t="s">
        <v>66</v>
      </c>
    </row>
    <row r="160" spans="7:7">
      <c r="G160" t="s">
        <v>67</v>
      </c>
    </row>
    <row r="161" spans="7:7">
      <c r="G161" t="s">
        <v>68</v>
      </c>
    </row>
    <row r="162" spans="7:7">
      <c r="G162" t="s">
        <v>69</v>
      </c>
    </row>
    <row r="163" spans="7:7">
      <c r="G163" t="s">
        <v>70</v>
      </c>
    </row>
    <row r="164" spans="7:7">
      <c r="G164" t="s">
        <v>71</v>
      </c>
    </row>
    <row r="165" spans="7:7">
      <c r="G165" t="s">
        <v>72</v>
      </c>
    </row>
    <row r="166" spans="7:7">
      <c r="G166" t="s">
        <v>73</v>
      </c>
    </row>
    <row r="167" spans="7:7">
      <c r="G167" t="s">
        <v>74</v>
      </c>
    </row>
    <row r="168" spans="7:7">
      <c r="G168" t="s">
        <v>75</v>
      </c>
    </row>
    <row r="169" spans="7:7">
      <c r="G169" t="s">
        <v>76</v>
      </c>
    </row>
    <row r="170" spans="7:7">
      <c r="G170" t="s">
        <v>77</v>
      </c>
    </row>
    <row r="171" spans="7:7">
      <c r="G171" t="s">
        <v>78</v>
      </c>
    </row>
    <row r="172" spans="7:7">
      <c r="G172" t="s">
        <v>79</v>
      </c>
    </row>
    <row r="173" spans="7:7">
      <c r="G173" t="s">
        <v>80</v>
      </c>
    </row>
    <row r="174" spans="7:7">
      <c r="G174" t="s">
        <v>81</v>
      </c>
    </row>
    <row r="175" spans="7:7">
      <c r="G175" t="s">
        <v>82</v>
      </c>
    </row>
    <row r="176" spans="7:7">
      <c r="G176" t="s">
        <v>83</v>
      </c>
    </row>
    <row r="177" spans="7:7">
      <c r="G177" t="s">
        <v>84</v>
      </c>
    </row>
    <row r="178" spans="7:7">
      <c r="G178" t="s">
        <v>85</v>
      </c>
    </row>
    <row r="179" spans="7:7">
      <c r="G179" t="s">
        <v>86</v>
      </c>
    </row>
    <row r="180" spans="7:7">
      <c r="G180" t="s">
        <v>87</v>
      </c>
    </row>
    <row r="181" spans="7:7">
      <c r="G181" t="s">
        <v>88</v>
      </c>
    </row>
    <row r="182" spans="7:7">
      <c r="G182" t="s">
        <v>89</v>
      </c>
    </row>
    <row r="183" spans="7:7">
      <c r="G183" t="s">
        <v>90</v>
      </c>
    </row>
    <row r="184" spans="7:7">
      <c r="G184" t="s">
        <v>91</v>
      </c>
    </row>
    <row r="185" spans="7:7">
      <c r="G185" t="s">
        <v>92</v>
      </c>
    </row>
    <row r="186" spans="7:7">
      <c r="G186" t="s">
        <v>93</v>
      </c>
    </row>
    <row r="187" spans="7:7">
      <c r="G187" t="s">
        <v>94</v>
      </c>
    </row>
    <row r="188" spans="7:7">
      <c r="G188" t="s">
        <v>95</v>
      </c>
    </row>
    <row r="189" spans="7:7">
      <c r="G189" t="s">
        <v>96</v>
      </c>
    </row>
    <row r="190" spans="7:7">
      <c r="G190" t="s">
        <v>97</v>
      </c>
    </row>
    <row r="191" spans="7:7">
      <c r="G191" t="s">
        <v>98</v>
      </c>
    </row>
    <row r="192" spans="7:7">
      <c r="G192" t="s">
        <v>99</v>
      </c>
    </row>
    <row r="193" spans="7:7">
      <c r="G193" t="s">
        <v>100</v>
      </c>
    </row>
    <row r="194" spans="7:7">
      <c r="G194" t="s">
        <v>101</v>
      </c>
    </row>
    <row r="195" spans="7:7">
      <c r="G195" t="s">
        <v>102</v>
      </c>
    </row>
    <row r="196" spans="7:7">
      <c r="G196" t="s">
        <v>112</v>
      </c>
    </row>
    <row r="197" spans="7:7">
      <c r="G197" t="s">
        <v>113</v>
      </c>
    </row>
    <row r="198" spans="7:7">
      <c r="G198" t="s">
        <v>114</v>
      </c>
    </row>
    <row r="199" spans="7:7">
      <c r="G199" t="s">
        <v>115</v>
      </c>
    </row>
    <row r="200" spans="7:7">
      <c r="G200" t="s">
        <v>116</v>
      </c>
    </row>
    <row r="201" spans="7:7">
      <c r="G201" t="s">
        <v>117</v>
      </c>
    </row>
    <row r="202" spans="7:7">
      <c r="G202" t="s">
        <v>118</v>
      </c>
    </row>
    <row r="203" spans="7:7">
      <c r="G203" t="s">
        <v>119</v>
      </c>
    </row>
    <row r="204" spans="7:7">
      <c r="G204" t="s">
        <v>120</v>
      </c>
    </row>
    <row r="205" spans="7:7">
      <c r="G205" t="s">
        <v>121</v>
      </c>
    </row>
    <row r="206" spans="7:7">
      <c r="G206" t="s">
        <v>122</v>
      </c>
    </row>
    <row r="207" spans="7:7">
      <c r="G207" t="s">
        <v>123</v>
      </c>
    </row>
    <row r="208" spans="7:7">
      <c r="G208" t="s">
        <v>124</v>
      </c>
    </row>
    <row r="209" spans="7:7">
      <c r="G209" t="s">
        <v>125</v>
      </c>
    </row>
    <row r="210" spans="7:7">
      <c r="G210" t="s">
        <v>126</v>
      </c>
    </row>
    <row r="211" spans="7:7">
      <c r="G211" t="s">
        <v>127</v>
      </c>
    </row>
    <row r="212" spans="7:7">
      <c r="G212" t="s">
        <v>128</v>
      </c>
    </row>
    <row r="213" spans="7:7">
      <c r="G213" t="s">
        <v>129</v>
      </c>
    </row>
    <row r="214" spans="7:7">
      <c r="G214" t="s">
        <v>130</v>
      </c>
    </row>
    <row r="215" spans="7:7">
      <c r="G215" t="s">
        <v>131</v>
      </c>
    </row>
    <row r="216" spans="7:7">
      <c r="G216" t="s">
        <v>132</v>
      </c>
    </row>
    <row r="217" spans="7:7">
      <c r="G217" t="s">
        <v>133</v>
      </c>
    </row>
    <row r="218" spans="7:7">
      <c r="G218" t="s">
        <v>134</v>
      </c>
    </row>
    <row r="219" spans="7:7">
      <c r="G219" t="s">
        <v>135</v>
      </c>
    </row>
    <row r="220" spans="7:7">
      <c r="G220" t="s">
        <v>136</v>
      </c>
    </row>
    <row r="221" spans="7:7">
      <c r="G221" t="s">
        <v>137</v>
      </c>
    </row>
    <row r="222" spans="7:7">
      <c r="G222" t="s">
        <v>138</v>
      </c>
    </row>
    <row r="223" spans="7:7">
      <c r="G223" t="s">
        <v>139</v>
      </c>
    </row>
    <row r="224" spans="7:7">
      <c r="G224" t="s">
        <v>140</v>
      </c>
    </row>
    <row r="225" spans="7:7">
      <c r="G225" t="s">
        <v>141</v>
      </c>
    </row>
    <row r="226" spans="7:7">
      <c r="G226" t="s">
        <v>142</v>
      </c>
    </row>
    <row r="227" spans="7:7">
      <c r="G227" t="s">
        <v>143</v>
      </c>
    </row>
    <row r="228" spans="7:7">
      <c r="G228" t="s">
        <v>144</v>
      </c>
    </row>
    <row r="229" spans="7:7">
      <c r="G229" t="s">
        <v>145</v>
      </c>
    </row>
    <row r="230" spans="7:7">
      <c r="G230" t="s">
        <v>146</v>
      </c>
    </row>
    <row r="231" spans="7:7">
      <c r="G231" t="s">
        <v>147</v>
      </c>
    </row>
    <row r="232" spans="7:7">
      <c r="G232" t="s">
        <v>148</v>
      </c>
    </row>
    <row r="233" spans="7:7">
      <c r="G233" t="s">
        <v>149</v>
      </c>
    </row>
    <row r="234" spans="7:7">
      <c r="G234" t="s">
        <v>150</v>
      </c>
    </row>
    <row r="235" spans="7:7">
      <c r="G235" t="s">
        <v>151</v>
      </c>
    </row>
    <row r="236" spans="7:7">
      <c r="G236" t="s">
        <v>152</v>
      </c>
    </row>
    <row r="237" spans="7:7">
      <c r="G237" t="s">
        <v>153</v>
      </c>
    </row>
    <row r="238" spans="7:7">
      <c r="G238" t="s">
        <v>154</v>
      </c>
    </row>
    <row r="239" spans="7:7">
      <c r="G239" t="s">
        <v>155</v>
      </c>
    </row>
    <row r="240" spans="7:7">
      <c r="G240" t="s">
        <v>156</v>
      </c>
    </row>
    <row r="241" spans="7:7">
      <c r="G241" t="s">
        <v>157</v>
      </c>
    </row>
    <row r="242" spans="7:7">
      <c r="G242" t="s">
        <v>158</v>
      </c>
    </row>
    <row r="243" spans="7:7">
      <c r="G243" t="s">
        <v>159</v>
      </c>
    </row>
    <row r="244" spans="7:7">
      <c r="G244" t="s">
        <v>160</v>
      </c>
    </row>
    <row r="245" spans="7:7">
      <c r="G245" t="s">
        <v>161</v>
      </c>
    </row>
    <row r="246" spans="7:7">
      <c r="G246" t="s">
        <v>162</v>
      </c>
    </row>
    <row r="247" spans="7:7">
      <c r="G247" t="s">
        <v>163</v>
      </c>
    </row>
    <row r="248" spans="7:7">
      <c r="G248" t="s">
        <v>164</v>
      </c>
    </row>
    <row r="249" spans="7:7">
      <c r="G249" t="s">
        <v>165</v>
      </c>
    </row>
    <row r="250" spans="7:7">
      <c r="G250" t="s">
        <v>166</v>
      </c>
    </row>
    <row r="251" spans="7:7">
      <c r="G251" t="s">
        <v>167</v>
      </c>
    </row>
    <row r="252" spans="7:7">
      <c r="G252" t="s">
        <v>168</v>
      </c>
    </row>
    <row r="253" spans="7:7">
      <c r="G253" t="s">
        <v>169</v>
      </c>
    </row>
    <row r="254" spans="7:7">
      <c r="G254" t="s">
        <v>170</v>
      </c>
    </row>
    <row r="255" spans="7:7">
      <c r="G255" t="s">
        <v>171</v>
      </c>
    </row>
    <row r="256" spans="7:7">
      <c r="G256" t="s">
        <v>172</v>
      </c>
    </row>
    <row r="257" spans="7:7">
      <c r="G257" t="s">
        <v>173</v>
      </c>
    </row>
    <row r="258" spans="7:7">
      <c r="G258" t="s">
        <v>174</v>
      </c>
    </row>
    <row r="259" spans="7:7">
      <c r="G259" t="s">
        <v>175</v>
      </c>
    </row>
    <row r="260" spans="7:7">
      <c r="G260" t="s">
        <v>176</v>
      </c>
    </row>
    <row r="261" spans="7:7">
      <c r="G261" t="s">
        <v>177</v>
      </c>
    </row>
    <row r="262" spans="7:7">
      <c r="G262" t="s">
        <v>178</v>
      </c>
    </row>
    <row r="263" spans="7:7">
      <c r="G263" t="s">
        <v>179</v>
      </c>
    </row>
    <row r="264" spans="7:7">
      <c r="G264" t="s">
        <v>180</v>
      </c>
    </row>
    <row r="265" spans="7:7">
      <c r="G265" t="s">
        <v>181</v>
      </c>
    </row>
    <row r="266" spans="7:7">
      <c r="G266" t="s">
        <v>182</v>
      </c>
    </row>
    <row r="267" spans="7:7">
      <c r="G267" t="s">
        <v>183</v>
      </c>
    </row>
    <row r="268" spans="7:7">
      <c r="G268" t="s">
        <v>184</v>
      </c>
    </row>
    <row r="269" spans="7:7">
      <c r="G269" t="s">
        <v>185</v>
      </c>
    </row>
    <row r="270" spans="7:7">
      <c r="G270" t="s">
        <v>186</v>
      </c>
    </row>
    <row r="271" spans="7:7">
      <c r="G271" t="s">
        <v>187</v>
      </c>
    </row>
    <row r="272" spans="7:7">
      <c r="G272" t="s">
        <v>188</v>
      </c>
    </row>
    <row r="273" spans="7:7">
      <c r="G273" t="s">
        <v>189</v>
      </c>
    </row>
    <row r="274" spans="7:7">
      <c r="G274" t="s">
        <v>190</v>
      </c>
    </row>
    <row r="275" spans="7:7">
      <c r="G275" t="s">
        <v>191</v>
      </c>
    </row>
    <row r="276" spans="7:7">
      <c r="G276" t="s">
        <v>192</v>
      </c>
    </row>
    <row r="277" spans="7:7">
      <c r="G277" t="s">
        <v>193</v>
      </c>
    </row>
    <row r="278" spans="7:7">
      <c r="G278" t="s">
        <v>194</v>
      </c>
    </row>
    <row r="279" spans="7:7">
      <c r="G279" t="s">
        <v>195</v>
      </c>
    </row>
    <row r="280" spans="7:7">
      <c r="G280" t="s">
        <v>196</v>
      </c>
    </row>
    <row r="281" spans="7:7">
      <c r="G281" t="s">
        <v>197</v>
      </c>
    </row>
    <row r="282" spans="7:7">
      <c r="G282" t="s">
        <v>198</v>
      </c>
    </row>
    <row r="283" spans="7:7">
      <c r="G283" t="s">
        <v>199</v>
      </c>
    </row>
    <row r="284" spans="7:7">
      <c r="G284" t="s">
        <v>200</v>
      </c>
    </row>
    <row r="285" spans="7:7">
      <c r="G285" t="s">
        <v>201</v>
      </c>
    </row>
    <row r="286" spans="7:7">
      <c r="G286" t="s">
        <v>202</v>
      </c>
    </row>
    <row r="287" spans="7:7">
      <c r="G287" t="s">
        <v>203</v>
      </c>
    </row>
    <row r="288" spans="7:7">
      <c r="G288" t="s">
        <v>204</v>
      </c>
    </row>
    <row r="289" spans="7:7">
      <c r="G289" t="s">
        <v>205</v>
      </c>
    </row>
    <row r="290" spans="7:7">
      <c r="G290" t="s">
        <v>206</v>
      </c>
    </row>
    <row r="291" spans="7:7">
      <c r="G291" t="s">
        <v>207</v>
      </c>
    </row>
    <row r="292" spans="7:7">
      <c r="G292" t="s">
        <v>208</v>
      </c>
    </row>
    <row r="293" spans="7:7">
      <c r="G293" t="s">
        <v>209</v>
      </c>
    </row>
    <row r="294" spans="7:7">
      <c r="G294" t="s">
        <v>210</v>
      </c>
    </row>
    <row r="295" spans="7:7">
      <c r="G295" t="s">
        <v>211</v>
      </c>
    </row>
    <row r="296" spans="7:7">
      <c r="G296" t="s">
        <v>212</v>
      </c>
    </row>
  </sheetData>
  <sheetProtection password="D95D" sheet="1" objects="1" scenarios="1"/>
  <customSheetViews>
    <customSheetView guid="{0B6508A6-2C6A-43B8-9C2D-06F5059D1470}" state="hidden" showRuler="0">
      <selection activeCell="H13" sqref="H13"/>
      <pageMargins left="0.75" right="0.75" top="1" bottom="1" header="0.5" footer="0.5"/>
      <pageSetup orientation="landscape" horizontalDpi="300" verticalDpi="300"/>
      <headerFooter alignWithMargins="0"/>
    </customSheetView>
  </customSheetViews>
  <phoneticPr fontId="0" type="noConversion"/>
  <pageMargins left="0.75" right="0.75" top="1" bottom="1" header="0.5" footer="0.5"/>
  <pageSetup orientation="landscape" horizontalDpi="300" verticalDpi="300"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6"/>
  <dimension ref="A1"/>
  <sheetViews>
    <sheetView workbookViewId="0">
      <selection activeCell="A62" sqref="A62:A143"/>
    </sheetView>
  </sheetViews>
  <sheetFormatPr defaultColWidth="8.7109375" defaultRowHeight="12.75"/>
  <sheetData/>
  <sheetProtection password="D95D" sheet="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31</vt:i4>
      </vt:variant>
      <vt:variant>
        <vt:lpstr>Named Ranges</vt:lpstr>
      </vt:variant>
      <vt:variant>
        <vt:i4>15</vt:i4>
      </vt:variant>
    </vt:vector>
  </HeadingPairs>
  <TitlesOfParts>
    <vt:vector size="46" baseType="lpstr">
      <vt:lpstr>Information</vt:lpstr>
      <vt:lpstr>Cemetery Contract</vt:lpstr>
      <vt:lpstr>Addendum A</vt:lpstr>
      <vt:lpstr>Addendum B</vt:lpstr>
      <vt:lpstr>Deed Transfer Contract</vt:lpstr>
      <vt:lpstr>Payment Options</vt:lpstr>
      <vt:lpstr>Mem Order Flat Mrkr &amp; Bronze</vt:lpstr>
      <vt:lpstr>Mem Order Form Upright &amp; Other</vt:lpstr>
      <vt:lpstr>Mem Order Form Addl Signers</vt:lpstr>
      <vt:lpstr>FTC disclosure form</vt:lpstr>
      <vt:lpstr>Old Choices Related to payment </vt:lpstr>
      <vt:lpstr>INTERMENT AUTH NEW</vt:lpstr>
      <vt:lpstr>IOA ADDL SIGNERS</vt:lpstr>
      <vt:lpstr>Life's Reflections Order Form</vt:lpstr>
      <vt:lpstr>BLIND CHECK</vt:lpstr>
      <vt:lpstr>Disinterment Order and Auth</vt:lpstr>
      <vt:lpstr>Vault and Urn Vault Order Form</vt:lpstr>
      <vt:lpstr>Cemetery Rules</vt:lpstr>
      <vt:lpstr>Hold Harmless Agreement</vt:lpstr>
      <vt:lpstr>Basic Service Folders </vt:lpstr>
      <vt:lpstr>Premium Service Folders</vt:lpstr>
      <vt:lpstr>Thank You Card</vt:lpstr>
      <vt:lpstr>Prayer Card</vt:lpstr>
      <vt:lpstr>DVD</vt:lpstr>
      <vt:lpstr>Items for drop down menu</vt:lpstr>
      <vt:lpstr>LEGEND - SVC COMING FROM</vt:lpstr>
      <vt:lpstr>IOA Legend</vt:lpstr>
      <vt:lpstr>GARDENS ETC.</vt:lpstr>
      <vt:lpstr>Sheet2</vt:lpstr>
      <vt:lpstr>Drop-downs</vt:lpstr>
      <vt:lpstr>Sheet1</vt:lpstr>
      <vt:lpstr>'Addendum A'!Print_Area</vt:lpstr>
      <vt:lpstr>'Addendum B'!Print_Area</vt:lpstr>
      <vt:lpstr>'Cemetery Contract'!Print_Area</vt:lpstr>
      <vt:lpstr>'Deed Transfer Contract'!Print_Area</vt:lpstr>
      <vt:lpstr>'Disinterment Order and Auth'!Print_Area</vt:lpstr>
      <vt:lpstr>'FTC disclosure form'!Print_Area</vt:lpstr>
      <vt:lpstr>'Hold Harmless Agreement'!Print_Area</vt:lpstr>
      <vt:lpstr>Information!Print_Area</vt:lpstr>
      <vt:lpstr>'Items for drop down menu'!Print_Area</vt:lpstr>
      <vt:lpstr>'Mem Order Flat Mrkr &amp; Bronze'!Print_Area</vt:lpstr>
      <vt:lpstr>'Mem Order Form Upright &amp; Other'!Print_Area</vt:lpstr>
      <vt:lpstr>'Old Choices Related to payment '!Print_Area</vt:lpstr>
      <vt:lpstr>'Vault and Urn Vault Order Form'!Print_Area</vt:lpstr>
      <vt:lpstr>years</vt:lpstr>
      <vt:lpstr>years1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Valued Gateway Client</dc:creator>
  <cp:lastModifiedBy>Vanessa Primer</cp:lastModifiedBy>
  <cp:lastPrinted>2026-06-25T15:56:21Z</cp:lastPrinted>
  <dcterms:created xsi:type="dcterms:W3CDTF">2001-04-30T21:38:24Z</dcterms:created>
  <dcterms:modified xsi:type="dcterms:W3CDTF">2026-06-25T16:55:09Z</dcterms:modified>
</cp:coreProperties>
</file>