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jn\Documents\TU_Delft\Thesis\master-thesis\"/>
    </mc:Choice>
  </mc:AlternateContent>
  <xr:revisionPtr revIDLastSave="0" documentId="13_ncr:1_{50F344D8-B1C4-4BE7-93B7-423A90446536}" xr6:coauthVersionLast="41" xr6:coauthVersionMax="41" xr10:uidLastSave="{00000000-0000-0000-0000-000000000000}"/>
  <bookViews>
    <workbookView xWindow="-120" yWindow="-120" windowWidth="29040" windowHeight="15840" activeTab="1" xr2:uid="{3D3C845A-B27F-4166-B711-D47C5A3E3412}"/>
  </bookViews>
  <sheets>
    <sheet name="Coverage" sheetId="1" r:id="rId1"/>
    <sheet name="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8" i="2" l="1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H165" i="2"/>
  <c r="I165" i="2" s="1"/>
  <c r="H166" i="2"/>
  <c r="I166" i="2" s="1"/>
  <c r="H167" i="2"/>
  <c r="I167" i="2" s="1"/>
  <c r="H168" i="2"/>
  <c r="I168" i="2" s="1"/>
  <c r="H169" i="2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H177" i="2"/>
  <c r="I177" i="2" s="1"/>
  <c r="H178" i="2"/>
  <c r="I178" i="2" s="1"/>
  <c r="H179" i="2"/>
  <c r="I179" i="2" s="1"/>
  <c r="H180" i="2"/>
  <c r="I180" i="2" s="1"/>
  <c r="H181" i="2"/>
  <c r="H182" i="2"/>
  <c r="I182" i="2" s="1"/>
  <c r="H183" i="2"/>
  <c r="H184" i="2"/>
  <c r="I184" i="2" s="1"/>
  <c r="H185" i="2"/>
  <c r="I185" i="2" s="1"/>
  <c r="I164" i="2"/>
  <c r="I169" i="2"/>
  <c r="I176" i="2"/>
  <c r="I181" i="2"/>
  <c r="I183" i="2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H138" i="2"/>
  <c r="I138" i="2" s="1"/>
  <c r="H139" i="2"/>
  <c r="I139" i="2" s="1"/>
  <c r="H140" i="2"/>
  <c r="I140" i="2" s="1"/>
  <c r="H141" i="2"/>
  <c r="H142" i="2"/>
  <c r="I142" i="2" s="1"/>
  <c r="H143" i="2"/>
  <c r="I143" i="2" s="1"/>
  <c r="H144" i="2"/>
  <c r="I144" i="2" s="1"/>
  <c r="H145" i="2"/>
  <c r="I145" i="2" s="1"/>
  <c r="I137" i="2"/>
  <c r="I141" i="2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I79" i="2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44" i="2"/>
  <c r="I44" i="2" s="1"/>
  <c r="H45" i="2"/>
  <c r="I45" i="2" s="1"/>
  <c r="H46" i="2"/>
  <c r="I46" i="2" s="1"/>
  <c r="H41" i="2"/>
  <c r="I41" i="2" s="1"/>
  <c r="H42" i="2"/>
  <c r="I42" i="2" s="1"/>
  <c r="H43" i="2"/>
  <c r="I43" i="2" s="1"/>
  <c r="H38" i="2"/>
  <c r="I38" i="2" s="1"/>
  <c r="H39" i="2"/>
  <c r="I39" i="2" s="1"/>
  <c r="H40" i="2"/>
  <c r="I40" i="2" s="1"/>
  <c r="H35" i="2"/>
  <c r="I35" i="2" s="1"/>
  <c r="H36" i="2"/>
  <c r="I36" i="2" s="1"/>
  <c r="H37" i="2"/>
  <c r="I37" i="2" s="1"/>
  <c r="H34" i="2"/>
  <c r="I34" i="2" s="1"/>
  <c r="H33" i="2"/>
  <c r="I33" i="2" s="1"/>
  <c r="H32" i="2"/>
  <c r="I32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</calcChain>
</file>

<file path=xl/sharedStrings.xml><?xml version="1.0" encoding="utf-8"?>
<sst xmlns="http://schemas.openxmlformats.org/spreadsheetml/2006/main" count="606" uniqueCount="71">
  <si>
    <t>Flights</t>
  </si>
  <si>
    <t>ActiveClean,BoostClean,ED2,KATARA,MDED,NADEEF,Raha,dBoost</t>
  </si>
  <si>
    <t>Movies</t>
  </si>
  <si>
    <t>Beers</t>
  </si>
  <si>
    <t>Address</t>
  </si>
  <si>
    <t>Hospital</t>
  </si>
  <si>
    <t>ActiveClean,Constraint Violations,ED2,Forbidden Item Sets,HoloClean,HoloDetect,KATARA,Logistic Regression,NADEEF,Outlier Detection,Raha,dBoost</t>
  </si>
  <si>
    <t>Food</t>
  </si>
  <si>
    <t>Constraint Violations,Forbidden Item Sets,HoloClean,HoloDetect,Logistic Regression,Outlier Detection</t>
  </si>
  <si>
    <t>Soccer</t>
  </si>
  <si>
    <t>Constraint Violations,ED2,Forbidden Item Sets,HoloClean,HoloDetect,Logistic Regression,NADEEF,Outlier Detection</t>
  </si>
  <si>
    <t>Adult</t>
  </si>
  <si>
    <t>Animal</t>
  </si>
  <si>
    <t>Rayyan</t>
  </si>
  <si>
    <t>ActiveClean,KATARA,NADEEF,Raha,dBoost</t>
  </si>
  <si>
    <t>IT</t>
  </si>
  <si>
    <t>BOSTON</t>
  </si>
  <si>
    <t>CODED,Denial Constraints,dBoost</t>
  </si>
  <si>
    <t>CAR</t>
  </si>
  <si>
    <t>SENSOR</t>
  </si>
  <si>
    <t>HOCKEY</t>
  </si>
  <si>
    <t>ED2, Raha</t>
  </si>
  <si>
    <t>HoloDetect, Raha, ED2 (nieuwe)</t>
  </si>
  <si>
    <t>HoloDetect</t>
  </si>
  <si>
    <t>HoloDetect, ED2 (nieuwe)</t>
  </si>
  <si>
    <t>Raha</t>
  </si>
  <si>
    <t>CODED</t>
  </si>
  <si>
    <t>Tool</t>
  </si>
  <si>
    <t>Dataset</t>
  </si>
  <si>
    <t>F1-score</t>
  </si>
  <si>
    <t>Recall</t>
  </si>
  <si>
    <t>Precision</t>
  </si>
  <si>
    <t>Constraint Violations</t>
  </si>
  <si>
    <t>HoloClean</t>
  </si>
  <si>
    <t>Outlier Detection</t>
  </si>
  <si>
    <t>Forbidden Item Sets</t>
  </si>
  <si>
    <t>Logistic Regression</t>
  </si>
  <si>
    <t>Training size</t>
  </si>
  <si>
    <t>Paper</t>
  </si>
  <si>
    <t>Berekende F1</t>
  </si>
  <si>
    <t>SuperL</t>
  </si>
  <si>
    <t>SemiL</t>
  </si>
  <si>
    <t>ActiveL</t>
  </si>
  <si>
    <t>Berekende F2</t>
  </si>
  <si>
    <t>WRANGLER</t>
  </si>
  <si>
    <t>NADEEF(D)</t>
  </si>
  <si>
    <t>dBOOST(Hist)</t>
  </si>
  <si>
    <t>dBOOST(Gauss)</t>
  </si>
  <si>
    <t>NADEEF(FD)</t>
  </si>
  <si>
    <t>Salaries</t>
  </si>
  <si>
    <t>Metadata-Driven</t>
  </si>
  <si>
    <t>min-1</t>
  </si>
  <si>
    <t>min-2</t>
  </si>
  <si>
    <t>min-3</t>
  </si>
  <si>
    <t>min-4</t>
  </si>
  <si>
    <t>min-5</t>
  </si>
  <si>
    <t>BAGGING</t>
  </si>
  <si>
    <t>STACKING</t>
  </si>
  <si>
    <t>Majority Wins</t>
  </si>
  <si>
    <t>Union All</t>
  </si>
  <si>
    <t>BAGGING + META</t>
  </si>
  <si>
    <t>STACKING + META</t>
  </si>
  <si>
    <t>dBoost</t>
  </si>
  <si>
    <t>NADEEF</t>
  </si>
  <si>
    <t>KATARA</t>
  </si>
  <si>
    <t>ActiveClean</t>
  </si>
  <si>
    <t>ED2</t>
  </si>
  <si>
    <t>ED2 (paper)</t>
  </si>
  <si>
    <t>BoostClean</t>
  </si>
  <si>
    <t>MDED</t>
  </si>
  <si>
    <t>ED2 (technical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</si>
</sst>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73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2">
    <dxf>
      <numFmt numFmtId="173" formatCode="0.000"/>
    </dxf>
    <dxf>
      <numFmt numFmtId="173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331CD-2600-4CC8-B787-13C86F6DEE60}" name="Tabel1" displayName="Tabel1" ref="A1:I185" totalsRowShown="0">
  <autoFilter ref="A1:I185" xr:uid="{6C91467D-6D17-4A68-A86E-0B5655CFC788}"/>
  <tableColumns count="9">
    <tableColumn id="1" xr3:uid="{42567034-C007-484D-BCAE-105C8B7B1101}" name="Tool"/>
    <tableColumn id="2" xr3:uid="{8E70E767-E933-47A1-A267-236467EBED31}" name="Dataset"/>
    <tableColumn id="3" xr3:uid="{38BEF59B-4996-46BE-A457-A524C1653F55}" name="Precision"/>
    <tableColumn id="4" xr3:uid="{9E513587-80AF-4FB7-B9B2-FF6CDA1F302D}" name="Recall"/>
    <tableColumn id="5" xr3:uid="{B1D96BAB-9E01-4A1D-A731-B018786513D6}" name="F1-score"/>
    <tableColumn id="6" xr3:uid="{BCA7E9D2-EC1D-4179-BB44-C68E73ADA422}" name="Training size"/>
    <tableColumn id="7" xr3:uid="{28FEC62E-06B2-4EF2-A659-BC79D0568F40}" name="Paper"/>
    <tableColumn id="8" xr3:uid="{CA4C98D7-7F2D-403E-8594-BEB39D309CFE}" name="Berekende F1" dataDxfId="1">
      <calculatedColumnFormula>2*Tabel1[[#This Row],[Precision]]*Tabel1[[#This Row],[Recall]]/(Tabel1[[#This Row],[Precision]]+Tabel1[[#This Row],[Recall]]+1E-25)</calculatedColumnFormula>
    </tableColumn>
    <tableColumn id="9" xr3:uid="{E177DFFE-773C-4E4C-A7E6-863A05F6AB8C}" name="Berekende F2" dataDxfId="0">
      <calculatedColumnFormula>Tabel1[[#This Row],[F1-score]]-Tabel1[[#This Row],[Berekende F1]]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5D69-C3D2-4147-9401-250EA192A117}">
  <dimension ref="A1:C15"/>
  <sheetViews>
    <sheetView workbookViewId="0">
      <selection activeCell="B20" sqref="B20"/>
    </sheetView>
  </sheetViews>
  <sheetFormatPr defaultRowHeight="15" x14ac:dyDescent="0.25"/>
  <cols>
    <col min="2" max="2" width="136.7109375" customWidth="1"/>
    <col min="3" max="3" width="43.7109375" customWidth="1"/>
    <col min="4" max="4" width="32.7109375" customWidth="1"/>
  </cols>
  <sheetData>
    <row r="1" spans="1:3" x14ac:dyDescent="0.25">
      <c r="A1" t="s">
        <v>0</v>
      </c>
      <c r="B1" t="s">
        <v>1</v>
      </c>
      <c r="C1" t="s">
        <v>21</v>
      </c>
    </row>
    <row r="2" spans="1:3" x14ac:dyDescent="0.25">
      <c r="A2" t="s">
        <v>2</v>
      </c>
      <c r="B2" t="s">
        <v>1</v>
      </c>
      <c r="C2" t="s">
        <v>21</v>
      </c>
    </row>
    <row r="3" spans="1:3" x14ac:dyDescent="0.25">
      <c r="A3" t="s">
        <v>3</v>
      </c>
      <c r="B3" t="s">
        <v>1</v>
      </c>
      <c r="C3" t="s">
        <v>21</v>
      </c>
    </row>
    <row r="4" spans="1:3" x14ac:dyDescent="0.25">
      <c r="A4" t="s">
        <v>4</v>
      </c>
      <c r="B4" t="s">
        <v>1</v>
      </c>
      <c r="C4" t="s">
        <v>21</v>
      </c>
    </row>
    <row r="5" spans="1:3" x14ac:dyDescent="0.25">
      <c r="A5" t="s">
        <v>5</v>
      </c>
      <c r="B5" t="s">
        <v>6</v>
      </c>
      <c r="C5" t="s">
        <v>22</v>
      </c>
    </row>
    <row r="6" spans="1:3" x14ac:dyDescent="0.25">
      <c r="A6" t="s">
        <v>7</v>
      </c>
      <c r="B6" t="s">
        <v>8</v>
      </c>
      <c r="C6" t="s">
        <v>23</v>
      </c>
    </row>
    <row r="7" spans="1:3" x14ac:dyDescent="0.25">
      <c r="A7" t="s">
        <v>9</v>
      </c>
      <c r="B7" t="s">
        <v>10</v>
      </c>
      <c r="C7" t="s">
        <v>24</v>
      </c>
    </row>
    <row r="8" spans="1:3" x14ac:dyDescent="0.25">
      <c r="A8" t="s">
        <v>11</v>
      </c>
      <c r="B8" t="s">
        <v>10</v>
      </c>
      <c r="C8" t="s">
        <v>24</v>
      </c>
    </row>
    <row r="9" spans="1:3" x14ac:dyDescent="0.25">
      <c r="A9" t="s">
        <v>12</v>
      </c>
      <c r="B9" t="s">
        <v>8</v>
      </c>
      <c r="C9" t="s">
        <v>23</v>
      </c>
    </row>
    <row r="10" spans="1:3" x14ac:dyDescent="0.25">
      <c r="A10" t="s">
        <v>13</v>
      </c>
      <c r="B10" t="s">
        <v>14</v>
      </c>
      <c r="C10" t="s">
        <v>25</v>
      </c>
    </row>
    <row r="11" spans="1:3" x14ac:dyDescent="0.25">
      <c r="A11" t="s">
        <v>15</v>
      </c>
      <c r="B11" t="s">
        <v>14</v>
      </c>
      <c r="C11" t="s">
        <v>25</v>
      </c>
    </row>
    <row r="12" spans="1:3" x14ac:dyDescent="0.25">
      <c r="A12" t="s">
        <v>16</v>
      </c>
      <c r="B12" t="s">
        <v>17</v>
      </c>
      <c r="C12" t="s">
        <v>26</v>
      </c>
    </row>
    <row r="13" spans="1:3" x14ac:dyDescent="0.25">
      <c r="A13" t="s">
        <v>18</v>
      </c>
      <c r="B13" t="s">
        <v>17</v>
      </c>
      <c r="C13" t="s">
        <v>26</v>
      </c>
    </row>
    <row r="14" spans="1:3" x14ac:dyDescent="0.25">
      <c r="A14" t="s">
        <v>19</v>
      </c>
      <c r="B14" t="s">
        <v>17</v>
      </c>
      <c r="C14" t="s">
        <v>26</v>
      </c>
    </row>
    <row r="15" spans="1:3" x14ac:dyDescent="0.25">
      <c r="A15" t="s">
        <v>20</v>
      </c>
      <c r="B15" t="s">
        <v>17</v>
      </c>
      <c r="C1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5DBD-029B-4DF1-ADC1-8A6F15276A18}">
  <dimension ref="A1:I185"/>
  <sheetViews>
    <sheetView tabSelected="1" topLeftCell="A50" workbookViewId="0">
      <selection activeCell="A80" sqref="A80"/>
    </sheetView>
  </sheetViews>
  <sheetFormatPr defaultRowHeight="15" x14ac:dyDescent="0.25"/>
  <cols>
    <col min="1" max="1" width="19.85546875" bestFit="1" customWidth="1"/>
    <col min="2" max="2" width="10" bestFit="1" customWidth="1"/>
    <col min="3" max="3" width="11.42578125" bestFit="1" customWidth="1"/>
    <col min="4" max="4" width="8.5703125" bestFit="1" customWidth="1"/>
    <col min="5" max="5" width="10.7109375" bestFit="1" customWidth="1"/>
    <col min="6" max="6" width="14.28515625" bestFit="1" customWidth="1"/>
    <col min="7" max="7" width="20.42578125" bestFit="1" customWidth="1"/>
    <col min="8" max="9" width="15.5703125" bestFit="1" customWidth="1"/>
  </cols>
  <sheetData>
    <row r="1" spans="1:9" x14ac:dyDescent="0.25">
      <c r="A1" t="s">
        <v>27</v>
      </c>
      <c r="B1" t="s">
        <v>28</v>
      </c>
      <c r="C1" t="s">
        <v>31</v>
      </c>
      <c r="D1" t="s">
        <v>30</v>
      </c>
      <c r="E1" t="s">
        <v>29</v>
      </c>
      <c r="F1" t="s">
        <v>37</v>
      </c>
      <c r="G1" t="s">
        <v>38</v>
      </c>
      <c r="H1" t="s">
        <v>39</v>
      </c>
      <c r="I1" t="s">
        <v>43</v>
      </c>
    </row>
    <row r="2" spans="1:9" x14ac:dyDescent="0.25">
      <c r="A2" t="s">
        <v>23</v>
      </c>
      <c r="B2" t="s">
        <v>5</v>
      </c>
      <c r="C2">
        <v>0.90300000000000002</v>
      </c>
      <c r="D2">
        <v>0.98899999999999999</v>
      </c>
      <c r="E2">
        <v>0.94399999999999995</v>
      </c>
      <c r="F2" s="1">
        <v>0.1</v>
      </c>
      <c r="G2" t="s">
        <v>23</v>
      </c>
      <c r="H2" s="2">
        <f>2*Tabel1[[#This Row],[Precision]]*Tabel1[[#This Row],[Recall]]/(Tabel1[[#This Row],[Precision]]+Tabel1[[#This Row],[Recall]]+1E-25)</f>
        <v>0.94404545454545463</v>
      </c>
      <c r="I2" s="2">
        <f>Tabel1[[#This Row],[F1-score]]-Tabel1[[#This Row],[Berekende F1]]</f>
        <v>-4.545454545468175E-5</v>
      </c>
    </row>
    <row r="3" spans="1:9" x14ac:dyDescent="0.25">
      <c r="A3" t="s">
        <v>32</v>
      </c>
      <c r="B3" t="s">
        <v>5</v>
      </c>
      <c r="C3">
        <v>0.03</v>
      </c>
      <c r="D3">
        <v>0.372</v>
      </c>
      <c r="E3">
        <v>5.5E-2</v>
      </c>
      <c r="F3" s="1">
        <v>0.1</v>
      </c>
      <c r="G3" t="s">
        <v>23</v>
      </c>
      <c r="H3" s="2">
        <f>2*Tabel1[[#This Row],[Precision]]*Tabel1[[#This Row],[Recall]]/(Tabel1[[#This Row],[Precision]]+Tabel1[[#This Row],[Recall]]+1E-25)</f>
        <v>5.5522388059701486E-2</v>
      </c>
      <c r="I3" s="2">
        <f>Tabel1[[#This Row],[F1-score]]-Tabel1[[#This Row],[Berekende F1]]</f>
        <v>-5.2238805970148544E-4</v>
      </c>
    </row>
    <row r="4" spans="1:9" x14ac:dyDescent="0.25">
      <c r="A4" t="s">
        <v>33</v>
      </c>
      <c r="B4" t="s">
        <v>5</v>
      </c>
      <c r="C4">
        <v>0.94699999999999995</v>
      </c>
      <c r="D4">
        <v>0.35299999999999998</v>
      </c>
      <c r="E4">
        <v>0.51400000000000001</v>
      </c>
      <c r="F4" s="1">
        <v>0.1</v>
      </c>
      <c r="G4" t="s">
        <v>23</v>
      </c>
      <c r="H4" s="2">
        <f>2*Tabel1[[#This Row],[Precision]]*Tabel1[[#This Row],[Recall]]/(Tabel1[[#This Row],[Precision]]+Tabel1[[#This Row],[Recall]]+1E-25)</f>
        <v>0.5142938461538461</v>
      </c>
      <c r="I4" s="2">
        <f>Tabel1[[#This Row],[F1-score]]-Tabel1[[#This Row],[Berekende F1]]</f>
        <v>-2.9384615384608903E-4</v>
      </c>
    </row>
    <row r="5" spans="1:9" x14ac:dyDescent="0.25">
      <c r="A5" t="s">
        <v>34</v>
      </c>
      <c r="B5" t="s">
        <v>5</v>
      </c>
      <c r="C5">
        <v>0.64</v>
      </c>
      <c r="D5">
        <v>0.66700000000000004</v>
      </c>
      <c r="E5">
        <v>0.65300000000000002</v>
      </c>
      <c r="F5" s="1">
        <v>0.1</v>
      </c>
      <c r="G5" t="s">
        <v>23</v>
      </c>
      <c r="H5" s="2">
        <f>2*Tabel1[[#This Row],[Precision]]*Tabel1[[#This Row],[Recall]]/(Tabel1[[#This Row],[Precision]]+Tabel1[[#This Row],[Recall]]+1E-25)</f>
        <v>0.65322111706197405</v>
      </c>
      <c r="I5" s="2">
        <f>Tabel1[[#This Row],[F1-score]]-Tabel1[[#This Row],[Berekende F1]]</f>
        <v>-2.2111706197402992E-4</v>
      </c>
    </row>
    <row r="6" spans="1:9" x14ac:dyDescent="0.25">
      <c r="A6" t="s">
        <v>35</v>
      </c>
      <c r="B6" t="s">
        <v>5</v>
      </c>
      <c r="C6">
        <v>8.0000000000000002E-3</v>
      </c>
      <c r="D6">
        <v>0.65300000000000002</v>
      </c>
      <c r="E6">
        <v>3.0000000000000001E-3</v>
      </c>
      <c r="F6" s="1">
        <v>0.1</v>
      </c>
      <c r="G6" t="s">
        <v>23</v>
      </c>
      <c r="H6" s="2">
        <f>2*Tabel1[[#This Row],[Precision]]*Tabel1[[#This Row],[Recall]]/(Tabel1[[#This Row],[Precision]]+Tabel1[[#This Row],[Recall]]+1E-25)</f>
        <v>1.5806354009077157E-2</v>
      </c>
      <c r="I6" s="2">
        <f>Tabel1[[#This Row],[F1-score]]-Tabel1[[#This Row],[Berekende F1]]</f>
        <v>-1.2806354009077158E-2</v>
      </c>
    </row>
    <row r="7" spans="1:9" x14ac:dyDescent="0.25">
      <c r="A7" t="s">
        <v>36</v>
      </c>
      <c r="B7" t="s">
        <v>5</v>
      </c>
      <c r="C7">
        <v>0</v>
      </c>
      <c r="D7">
        <v>0</v>
      </c>
      <c r="E7">
        <v>0</v>
      </c>
      <c r="F7" s="1">
        <v>0.1</v>
      </c>
      <c r="G7" t="s">
        <v>23</v>
      </c>
      <c r="H7" s="2">
        <f>2*Tabel1[[#This Row],[Precision]]*Tabel1[[#This Row],[Recall]]/(Tabel1[[#This Row],[Precision]]+Tabel1[[#This Row],[Recall]]+1E-25)</f>
        <v>0</v>
      </c>
      <c r="I7" s="2">
        <f>Tabel1[[#This Row],[F1-score]]-Tabel1[[#This Row],[Berekende F1]]</f>
        <v>0</v>
      </c>
    </row>
    <row r="8" spans="1:9" x14ac:dyDescent="0.25">
      <c r="A8" t="s">
        <v>23</v>
      </c>
      <c r="B8" t="s">
        <v>7</v>
      </c>
      <c r="C8">
        <v>0.97199999999999998</v>
      </c>
      <c r="D8">
        <v>0.93899999999999995</v>
      </c>
      <c r="E8">
        <v>0.95499999999999996</v>
      </c>
      <c r="F8" s="1">
        <v>0.05</v>
      </c>
      <c r="G8" t="s">
        <v>23</v>
      </c>
      <c r="H8" s="2">
        <f>2*Tabel1[[#This Row],[Precision]]*Tabel1[[#This Row],[Recall]]/(Tabel1[[#This Row],[Precision]]+Tabel1[[#This Row],[Recall]]+1E-25)</f>
        <v>0.95521507064364197</v>
      </c>
      <c r="I8" s="2">
        <f>Tabel1[[#This Row],[F1-score]]-Tabel1[[#This Row],[Berekende F1]]</f>
        <v>-2.1507064364201245E-4</v>
      </c>
    </row>
    <row r="9" spans="1:9" x14ac:dyDescent="0.25">
      <c r="A9" t="s">
        <v>32</v>
      </c>
      <c r="B9" t="s">
        <v>7</v>
      </c>
      <c r="C9">
        <v>0</v>
      </c>
      <c r="D9">
        <v>0</v>
      </c>
      <c r="E9">
        <v>0</v>
      </c>
      <c r="F9" s="1">
        <v>0.05</v>
      </c>
      <c r="G9" t="s">
        <v>23</v>
      </c>
      <c r="H9" s="2">
        <f>2*Tabel1[[#This Row],[Precision]]*Tabel1[[#This Row],[Recall]]/(Tabel1[[#This Row],[Precision]]+Tabel1[[#This Row],[Recall]]+1E-25)</f>
        <v>0</v>
      </c>
      <c r="I9" s="2">
        <f>Tabel1[[#This Row],[F1-score]]-Tabel1[[#This Row],[Berekende F1]]</f>
        <v>0</v>
      </c>
    </row>
    <row r="10" spans="1:9" x14ac:dyDescent="0.25">
      <c r="A10" t="s">
        <v>33</v>
      </c>
      <c r="B10" t="s">
        <v>7</v>
      </c>
      <c r="C10">
        <v>0</v>
      </c>
      <c r="D10">
        <v>0</v>
      </c>
      <c r="E10">
        <v>0</v>
      </c>
      <c r="F10" s="1">
        <v>0.05</v>
      </c>
      <c r="G10" t="s">
        <v>23</v>
      </c>
      <c r="H10" s="2">
        <f>2*Tabel1[[#This Row],[Precision]]*Tabel1[[#This Row],[Recall]]/(Tabel1[[#This Row],[Precision]]+Tabel1[[#This Row],[Recall]]+1E-25)</f>
        <v>0</v>
      </c>
      <c r="I10" s="2">
        <f>Tabel1[[#This Row],[F1-score]]-Tabel1[[#This Row],[Berekende F1]]</f>
        <v>0</v>
      </c>
    </row>
    <row r="11" spans="1:9" x14ac:dyDescent="0.25">
      <c r="A11" t="s">
        <v>34</v>
      </c>
      <c r="B11" t="s">
        <v>7</v>
      </c>
      <c r="C11">
        <v>0.24</v>
      </c>
      <c r="D11">
        <v>0.99</v>
      </c>
      <c r="E11">
        <v>0.38700000000000001</v>
      </c>
      <c r="F11" s="1">
        <v>0.05</v>
      </c>
      <c r="G11" t="s">
        <v>23</v>
      </c>
      <c r="H11" s="2">
        <f>2*Tabel1[[#This Row],[Precision]]*Tabel1[[#This Row],[Recall]]/(Tabel1[[#This Row],[Precision]]+Tabel1[[#This Row],[Recall]]+1E-25)</f>
        <v>0.3863414634146341</v>
      </c>
      <c r="I11" s="2">
        <f>Tabel1[[#This Row],[F1-score]]-Tabel1[[#This Row],[Berekende F1]]</f>
        <v>6.5853658536590975E-4</v>
      </c>
    </row>
    <row r="12" spans="1:9" x14ac:dyDescent="0.25">
      <c r="A12" t="s">
        <v>35</v>
      </c>
      <c r="B12" t="s">
        <v>7</v>
      </c>
      <c r="C12">
        <v>0</v>
      </c>
      <c r="D12">
        <v>0</v>
      </c>
      <c r="E12">
        <v>0</v>
      </c>
      <c r="F12" s="1">
        <v>0.05</v>
      </c>
      <c r="G12" t="s">
        <v>23</v>
      </c>
      <c r="H12" s="2">
        <f>2*Tabel1[[#This Row],[Precision]]*Tabel1[[#This Row],[Recall]]/(Tabel1[[#This Row],[Precision]]+Tabel1[[#This Row],[Recall]]+1E-25)</f>
        <v>0</v>
      </c>
      <c r="I12" s="2">
        <f>Tabel1[[#This Row],[F1-score]]-Tabel1[[#This Row],[Berekende F1]]</f>
        <v>0</v>
      </c>
    </row>
    <row r="13" spans="1:9" x14ac:dyDescent="0.25">
      <c r="A13" t="s">
        <v>36</v>
      </c>
      <c r="B13" t="s">
        <v>7</v>
      </c>
      <c r="C13">
        <v>0</v>
      </c>
      <c r="D13">
        <v>0</v>
      </c>
      <c r="E13">
        <v>0</v>
      </c>
      <c r="F13" s="1">
        <v>0.05</v>
      </c>
      <c r="G13" t="s">
        <v>23</v>
      </c>
      <c r="H13" s="2">
        <f>2*Tabel1[[#This Row],[Precision]]*Tabel1[[#This Row],[Recall]]/(Tabel1[[#This Row],[Precision]]+Tabel1[[#This Row],[Recall]]+1E-25)</f>
        <v>0</v>
      </c>
      <c r="I13" s="2">
        <f>Tabel1[[#This Row],[F1-score]]-Tabel1[[#This Row],[Berekende F1]]</f>
        <v>0</v>
      </c>
    </row>
    <row r="14" spans="1:9" x14ac:dyDescent="0.25">
      <c r="A14" t="s">
        <v>23</v>
      </c>
      <c r="B14" t="s">
        <v>9</v>
      </c>
      <c r="C14">
        <v>0.92200000000000004</v>
      </c>
      <c r="D14">
        <v>1</v>
      </c>
      <c r="E14">
        <v>0.95899999999999996</v>
      </c>
      <c r="F14" s="1">
        <v>0.05</v>
      </c>
      <c r="G14" t="s">
        <v>23</v>
      </c>
      <c r="H14" s="2">
        <f>2*Tabel1[[#This Row],[Precision]]*Tabel1[[#This Row],[Recall]]/(Tabel1[[#This Row],[Precision]]+Tabel1[[#This Row],[Recall]]+1E-25)</f>
        <v>0.95941727367325702</v>
      </c>
      <c r="I14" s="2">
        <f>Tabel1[[#This Row],[F1-score]]-Tabel1[[#This Row],[Berekende F1]]</f>
        <v>-4.17273673257057E-4</v>
      </c>
    </row>
    <row r="15" spans="1:9" x14ac:dyDescent="0.25">
      <c r="A15" t="s">
        <v>32</v>
      </c>
      <c r="B15" t="s">
        <v>9</v>
      </c>
      <c r="C15">
        <v>3.9E-2</v>
      </c>
      <c r="D15">
        <v>0.84599999999999997</v>
      </c>
      <c r="E15">
        <v>7.3999999999999996E-2</v>
      </c>
      <c r="F15" s="1">
        <v>0.05</v>
      </c>
      <c r="G15" t="s">
        <v>23</v>
      </c>
      <c r="H15" s="2">
        <f>2*Tabel1[[#This Row],[Precision]]*Tabel1[[#This Row],[Recall]]/(Tabel1[[#This Row],[Precision]]+Tabel1[[#This Row],[Recall]]+1E-25)</f>
        <v>7.4562711864406772E-2</v>
      </c>
      <c r="I15" s="2">
        <f>Tabel1[[#This Row],[F1-score]]-Tabel1[[#This Row],[Berekende F1]]</f>
        <v>-5.6271186440677579E-4</v>
      </c>
    </row>
    <row r="16" spans="1:9" x14ac:dyDescent="0.25">
      <c r="A16" t="s">
        <v>33</v>
      </c>
      <c r="B16" t="s">
        <v>9</v>
      </c>
      <c r="C16">
        <v>3.2000000000000001E-2</v>
      </c>
      <c r="D16">
        <v>0.63200000000000001</v>
      </c>
      <c r="E16">
        <v>6.0999999999999999E-2</v>
      </c>
      <c r="F16" s="1">
        <v>0.05</v>
      </c>
      <c r="G16" t="s">
        <v>23</v>
      </c>
      <c r="H16" s="2">
        <f>2*Tabel1[[#This Row],[Precision]]*Tabel1[[#This Row],[Recall]]/(Tabel1[[#This Row],[Precision]]+Tabel1[[#This Row],[Recall]]+1E-25)</f>
        <v>6.0915662650602401E-2</v>
      </c>
      <c r="I16" s="2">
        <f>Tabel1[[#This Row],[F1-score]]-Tabel1[[#This Row],[Berekende F1]]</f>
        <v>8.433734939759796E-5</v>
      </c>
    </row>
    <row r="17" spans="1:9" x14ac:dyDescent="0.25">
      <c r="A17" t="s">
        <v>34</v>
      </c>
      <c r="B17" t="s">
        <v>9</v>
      </c>
      <c r="C17">
        <v>0.999</v>
      </c>
      <c r="D17">
        <v>5.0999999999999997E-2</v>
      </c>
      <c r="E17">
        <v>9.7000000000000003E-2</v>
      </c>
      <c r="F17" s="1">
        <v>0.05</v>
      </c>
      <c r="G17" t="s">
        <v>23</v>
      </c>
      <c r="H17" s="2">
        <f>2*Tabel1[[#This Row],[Precision]]*Tabel1[[#This Row],[Recall]]/(Tabel1[[#This Row],[Precision]]+Tabel1[[#This Row],[Recall]]+1E-25)</f>
        <v>9.7045714285714277E-2</v>
      </c>
      <c r="I17" s="2">
        <f>Tabel1[[#This Row],[F1-score]]-Tabel1[[#This Row],[Berekende F1]]</f>
        <v>-4.5714285714273939E-5</v>
      </c>
    </row>
    <row r="18" spans="1:9" x14ac:dyDescent="0.25">
      <c r="A18" t="s">
        <v>35</v>
      </c>
      <c r="B18" t="s">
        <v>9</v>
      </c>
      <c r="C18">
        <v>0</v>
      </c>
      <c r="D18">
        <v>0</v>
      </c>
      <c r="E18">
        <v>0</v>
      </c>
      <c r="F18" s="1">
        <v>0.05</v>
      </c>
      <c r="G18" t="s">
        <v>23</v>
      </c>
      <c r="H18" s="2">
        <f>2*Tabel1[[#This Row],[Precision]]*Tabel1[[#This Row],[Recall]]/(Tabel1[[#This Row],[Precision]]+Tabel1[[#This Row],[Recall]]+1E-25)</f>
        <v>0</v>
      </c>
      <c r="I18" s="2">
        <f>Tabel1[[#This Row],[F1-score]]-Tabel1[[#This Row],[Berekende F1]]</f>
        <v>0</v>
      </c>
    </row>
    <row r="19" spans="1:9" x14ac:dyDescent="0.25">
      <c r="A19" t="s">
        <v>36</v>
      </c>
      <c r="B19" t="s">
        <v>9</v>
      </c>
      <c r="C19">
        <v>0.72099999999999997</v>
      </c>
      <c r="D19">
        <v>8.4000000000000005E-2</v>
      </c>
      <c r="E19">
        <v>0.152</v>
      </c>
      <c r="F19" s="1">
        <v>0.05</v>
      </c>
      <c r="G19" t="s">
        <v>23</v>
      </c>
      <c r="H19" s="2">
        <f>2*Tabel1[[#This Row],[Precision]]*Tabel1[[#This Row],[Recall]]/(Tabel1[[#This Row],[Precision]]+Tabel1[[#This Row],[Recall]]+1E-25)</f>
        <v>0.15046956521739133</v>
      </c>
      <c r="I19" s="2">
        <f>Tabel1[[#This Row],[F1-score]]-Tabel1[[#This Row],[Berekende F1]]</f>
        <v>1.5304347826086695E-3</v>
      </c>
    </row>
    <row r="20" spans="1:9" x14ac:dyDescent="0.25">
      <c r="A20" t="s">
        <v>23</v>
      </c>
      <c r="B20" t="s">
        <v>11</v>
      </c>
      <c r="C20">
        <v>0.99399999999999999</v>
      </c>
      <c r="D20">
        <v>0.98699999999999999</v>
      </c>
      <c r="E20">
        <v>0.99099999999999999</v>
      </c>
      <c r="F20" s="1">
        <v>0.05</v>
      </c>
      <c r="G20" t="s">
        <v>23</v>
      </c>
      <c r="H20" s="2">
        <f>2*Tabel1[[#This Row],[Precision]]*Tabel1[[#This Row],[Recall]]/(Tabel1[[#This Row],[Precision]]+Tabel1[[#This Row],[Recall]]+1E-25)</f>
        <v>0.99048763250883398</v>
      </c>
      <c r="I20" s="2">
        <f>Tabel1[[#This Row],[F1-score]]-Tabel1[[#This Row],[Berekende F1]]</f>
        <v>5.1236749116601032E-4</v>
      </c>
    </row>
    <row r="21" spans="1:9" x14ac:dyDescent="0.25">
      <c r="A21" t="s">
        <v>32</v>
      </c>
      <c r="B21" t="s">
        <v>11</v>
      </c>
      <c r="C21">
        <v>0.497</v>
      </c>
      <c r="D21">
        <v>0.998</v>
      </c>
      <c r="E21">
        <v>0.66400000000000003</v>
      </c>
      <c r="F21" s="1">
        <v>0.05</v>
      </c>
      <c r="G21" t="s">
        <v>23</v>
      </c>
      <c r="H21" s="2">
        <f>2*Tabel1[[#This Row],[Precision]]*Tabel1[[#This Row],[Recall]]/(Tabel1[[#This Row],[Precision]]+Tabel1[[#This Row],[Recall]]+1E-25)</f>
        <v>0.66355317725752505</v>
      </c>
      <c r="I21" s="2">
        <f>Tabel1[[#This Row],[F1-score]]-Tabel1[[#This Row],[Berekende F1]]</f>
        <v>4.4682274247498377E-4</v>
      </c>
    </row>
    <row r="22" spans="1:9" x14ac:dyDescent="0.25">
      <c r="A22" t="s">
        <v>33</v>
      </c>
      <c r="B22" t="s">
        <v>11</v>
      </c>
      <c r="C22">
        <v>0.89300000000000002</v>
      </c>
      <c r="D22">
        <v>0.39200000000000002</v>
      </c>
      <c r="E22">
        <v>0.54500000000000004</v>
      </c>
      <c r="F22" s="1">
        <v>0.05</v>
      </c>
      <c r="G22" t="s">
        <v>23</v>
      </c>
      <c r="H22" s="2">
        <f>2*Tabel1[[#This Row],[Precision]]*Tabel1[[#This Row],[Recall]]/(Tabel1[[#This Row],[Precision]]+Tabel1[[#This Row],[Recall]]+1E-25)</f>
        <v>0.54483424124513613</v>
      </c>
      <c r="I22" s="2">
        <f>Tabel1[[#This Row],[F1-score]]-Tabel1[[#This Row],[Berekende F1]]</f>
        <v>1.6575875486390945E-4</v>
      </c>
    </row>
    <row r="23" spans="1:9" x14ac:dyDescent="0.25">
      <c r="A23" t="s">
        <v>34</v>
      </c>
      <c r="B23" t="s">
        <v>11</v>
      </c>
      <c r="C23">
        <v>0.999</v>
      </c>
      <c r="D23">
        <v>1E-3</v>
      </c>
      <c r="E23">
        <v>2E-3</v>
      </c>
      <c r="F23" s="1">
        <v>0.05</v>
      </c>
      <c r="G23" t="s">
        <v>23</v>
      </c>
      <c r="H23" s="2">
        <f>2*Tabel1[[#This Row],[Precision]]*Tabel1[[#This Row],[Recall]]/(Tabel1[[#This Row],[Precision]]+Tabel1[[#This Row],[Recall]]+1E-25)</f>
        <v>1.9980000000000002E-3</v>
      </c>
      <c r="I23" s="2">
        <f>Tabel1[[#This Row],[F1-score]]-Tabel1[[#This Row],[Berekende F1]]</f>
        <v>1.9999999999998318E-6</v>
      </c>
    </row>
    <row r="24" spans="1:9" x14ac:dyDescent="0.25">
      <c r="A24" t="s">
        <v>35</v>
      </c>
      <c r="B24" t="s">
        <v>11</v>
      </c>
      <c r="C24">
        <v>0.99</v>
      </c>
      <c r="D24">
        <v>0.254</v>
      </c>
      <c r="E24">
        <v>0.40500000000000003</v>
      </c>
      <c r="F24" s="1">
        <v>0.05</v>
      </c>
      <c r="G24" t="s">
        <v>23</v>
      </c>
      <c r="H24" s="2">
        <f>2*Tabel1[[#This Row],[Precision]]*Tabel1[[#This Row],[Recall]]/(Tabel1[[#This Row],[Precision]]+Tabel1[[#This Row],[Recall]]+1E-25)</f>
        <v>0.40427652733118974</v>
      </c>
      <c r="I24" s="2">
        <f>Tabel1[[#This Row],[F1-score]]-Tabel1[[#This Row],[Berekende F1]]</f>
        <v>7.2347266881028771E-4</v>
      </c>
    </row>
    <row r="25" spans="1:9" x14ac:dyDescent="0.25">
      <c r="A25" t="s">
        <v>36</v>
      </c>
      <c r="B25" t="s">
        <v>11</v>
      </c>
      <c r="C25">
        <v>5.0999999999999997E-2</v>
      </c>
      <c r="D25">
        <v>7.1999999999999995E-2</v>
      </c>
      <c r="E25">
        <v>5.8999999999999997E-2</v>
      </c>
      <c r="F25" s="1">
        <v>0.05</v>
      </c>
      <c r="G25" t="s">
        <v>23</v>
      </c>
      <c r="H25" s="2">
        <f>2*Tabel1[[#This Row],[Precision]]*Tabel1[[#This Row],[Recall]]/(Tabel1[[#This Row],[Precision]]+Tabel1[[#This Row],[Recall]]+1E-25)</f>
        <v>5.9707317073170722E-2</v>
      </c>
      <c r="I25" s="2">
        <f>Tabel1[[#This Row],[F1-score]]-Tabel1[[#This Row],[Berekende F1]]</f>
        <v>-7.073170731707254E-4</v>
      </c>
    </row>
    <row r="26" spans="1:9" x14ac:dyDescent="0.25">
      <c r="A26" t="s">
        <v>23</v>
      </c>
      <c r="B26" t="s">
        <v>12</v>
      </c>
      <c r="C26">
        <v>0.83199999999999996</v>
      </c>
      <c r="D26">
        <v>0.91300000000000003</v>
      </c>
      <c r="E26">
        <v>0.871</v>
      </c>
      <c r="F26" s="1">
        <v>0.05</v>
      </c>
      <c r="G26" t="s">
        <v>23</v>
      </c>
      <c r="H26" s="2">
        <f>2*Tabel1[[#This Row],[Precision]]*Tabel1[[#This Row],[Recall]]/(Tabel1[[#This Row],[Precision]]+Tabel1[[#This Row],[Recall]]+1E-25)</f>
        <v>0.8706200573065902</v>
      </c>
      <c r="I26" s="2">
        <f>Tabel1[[#This Row],[F1-score]]-Tabel1[[#This Row],[Berekende F1]]</f>
        <v>3.7994269340979603E-4</v>
      </c>
    </row>
    <row r="27" spans="1:9" x14ac:dyDescent="0.25">
      <c r="A27" t="s">
        <v>32</v>
      </c>
      <c r="B27" t="s">
        <v>12</v>
      </c>
      <c r="C27">
        <v>0</v>
      </c>
      <c r="D27">
        <v>0</v>
      </c>
      <c r="E27">
        <v>0</v>
      </c>
      <c r="F27" s="1">
        <v>0.05</v>
      </c>
      <c r="G27" t="s">
        <v>23</v>
      </c>
      <c r="H27" s="2">
        <f>2*Tabel1[[#This Row],[Precision]]*Tabel1[[#This Row],[Recall]]/(Tabel1[[#This Row],[Precision]]+Tabel1[[#This Row],[Recall]]+1E-25)</f>
        <v>0</v>
      </c>
      <c r="I27" s="2">
        <f>Tabel1[[#This Row],[F1-score]]-Tabel1[[#This Row],[Berekende F1]]</f>
        <v>0</v>
      </c>
    </row>
    <row r="28" spans="1:9" x14ac:dyDescent="0.25">
      <c r="A28" t="s">
        <v>33</v>
      </c>
      <c r="B28" t="s">
        <v>12</v>
      </c>
      <c r="C28">
        <v>0</v>
      </c>
      <c r="D28">
        <v>0</v>
      </c>
      <c r="E28">
        <v>0</v>
      </c>
      <c r="F28" s="1">
        <v>0.05</v>
      </c>
      <c r="G28" t="s">
        <v>23</v>
      </c>
      <c r="H28" s="2">
        <f>2*Tabel1[[#This Row],[Precision]]*Tabel1[[#This Row],[Recall]]/(Tabel1[[#This Row],[Precision]]+Tabel1[[#This Row],[Recall]]+1E-25)</f>
        <v>0</v>
      </c>
      <c r="I28" s="2">
        <f>Tabel1[[#This Row],[F1-score]]-Tabel1[[#This Row],[Berekende F1]]</f>
        <v>0</v>
      </c>
    </row>
    <row r="29" spans="1:9" x14ac:dyDescent="0.25">
      <c r="A29" t="s">
        <v>34</v>
      </c>
      <c r="B29" t="s">
        <v>12</v>
      </c>
      <c r="C29">
        <v>0.85</v>
      </c>
      <c r="D29">
        <v>6.0000000000000002E-5</v>
      </c>
      <c r="E29">
        <v>1E-4</v>
      </c>
      <c r="F29" s="1">
        <v>0.05</v>
      </c>
      <c r="G29" t="s">
        <v>23</v>
      </c>
      <c r="H29" s="2">
        <f>2*Tabel1[[#This Row],[Precision]]*Tabel1[[#This Row],[Recall]]/(Tabel1[[#This Row],[Precision]]+Tabel1[[#This Row],[Recall]]+1E-25)</f>
        <v>1.1999153000964638E-4</v>
      </c>
      <c r="I29" s="2">
        <f>Tabel1[[#This Row],[F1-score]]-Tabel1[[#This Row],[Berekende F1]]</f>
        <v>-1.9991530009646379E-5</v>
      </c>
    </row>
    <row r="30" spans="1:9" x14ac:dyDescent="0.25">
      <c r="A30" t="s">
        <v>35</v>
      </c>
      <c r="B30" t="s">
        <v>12</v>
      </c>
      <c r="C30">
        <v>0</v>
      </c>
      <c r="D30">
        <v>0</v>
      </c>
      <c r="E30">
        <v>0</v>
      </c>
      <c r="F30" s="1">
        <v>0.05</v>
      </c>
      <c r="G30" t="s">
        <v>23</v>
      </c>
      <c r="H30" s="2">
        <f>2*Tabel1[[#This Row],[Precision]]*Tabel1[[#This Row],[Recall]]/(Tabel1[[#This Row],[Precision]]+Tabel1[[#This Row],[Recall]]+1E-25)</f>
        <v>0</v>
      </c>
      <c r="I30" s="2">
        <f>Tabel1[[#This Row],[F1-score]]-Tabel1[[#This Row],[Berekende F1]]</f>
        <v>0</v>
      </c>
    </row>
    <row r="31" spans="1:9" x14ac:dyDescent="0.25">
      <c r="A31" t="s">
        <v>36</v>
      </c>
      <c r="B31" t="s">
        <v>12</v>
      </c>
      <c r="C31">
        <v>0.185</v>
      </c>
      <c r="D31">
        <v>2.8000000000000001E-2</v>
      </c>
      <c r="E31">
        <v>4.8000000000000001E-2</v>
      </c>
      <c r="F31" s="1">
        <v>0.05</v>
      </c>
      <c r="G31" t="s">
        <v>23</v>
      </c>
      <c r="H31" s="2">
        <f>2*Tabel1[[#This Row],[Precision]]*Tabel1[[#This Row],[Recall]]/(Tabel1[[#This Row],[Precision]]+Tabel1[[#This Row],[Recall]]+1E-25)</f>
        <v>4.8638497652582158E-2</v>
      </c>
      <c r="I31" s="2">
        <f>Tabel1[[#This Row],[F1-score]]-Tabel1[[#This Row],[Berekende F1]]</f>
        <v>-6.3849765258215674E-4</v>
      </c>
    </row>
    <row r="32" spans="1:9" x14ac:dyDescent="0.25">
      <c r="A32" t="s">
        <v>40</v>
      </c>
      <c r="B32" t="s">
        <v>5</v>
      </c>
      <c r="C32">
        <v>0</v>
      </c>
      <c r="D32">
        <v>0</v>
      </c>
      <c r="E32">
        <v>0</v>
      </c>
      <c r="F32" s="1">
        <v>0.1</v>
      </c>
      <c r="G32" t="s">
        <v>23</v>
      </c>
      <c r="H32" s="2">
        <f>2*Tabel1[[#This Row],[Precision]]*Tabel1[[#This Row],[Recall]]/(Tabel1[[#This Row],[Precision]]+Tabel1[[#This Row],[Recall]]+1E-25)</f>
        <v>0</v>
      </c>
      <c r="I32" s="2">
        <f>Tabel1[[#This Row],[F1-score]]-Tabel1[[#This Row],[Berekende F1]]</f>
        <v>0</v>
      </c>
    </row>
    <row r="33" spans="1:9" x14ac:dyDescent="0.25">
      <c r="A33" t="s">
        <v>41</v>
      </c>
      <c r="B33" t="s">
        <v>5</v>
      </c>
      <c r="C33">
        <v>0</v>
      </c>
      <c r="D33">
        <v>0</v>
      </c>
      <c r="E33">
        <v>0</v>
      </c>
      <c r="F33" s="1">
        <v>0.1</v>
      </c>
      <c r="G33" t="s">
        <v>23</v>
      </c>
      <c r="H33" s="2">
        <f>2*Tabel1[[#This Row],[Precision]]*Tabel1[[#This Row],[Recall]]/(Tabel1[[#This Row],[Precision]]+Tabel1[[#This Row],[Recall]]+1E-25)</f>
        <v>0</v>
      </c>
      <c r="I33" s="2">
        <f>Tabel1[[#This Row],[F1-score]]-Tabel1[[#This Row],[Berekende F1]]</f>
        <v>0</v>
      </c>
    </row>
    <row r="34" spans="1:9" x14ac:dyDescent="0.25">
      <c r="A34" t="s">
        <v>42</v>
      </c>
      <c r="B34" t="s">
        <v>5</v>
      </c>
      <c r="C34">
        <v>0.96</v>
      </c>
      <c r="D34">
        <v>0.61299999999999999</v>
      </c>
      <c r="E34">
        <v>0.748</v>
      </c>
      <c r="F34" s="1">
        <v>0.1</v>
      </c>
      <c r="G34" t="s">
        <v>23</v>
      </c>
      <c r="H34" s="2">
        <f>2*Tabel1[[#This Row],[Precision]]*Tabel1[[#This Row],[Recall]]/(Tabel1[[#This Row],[Precision]]+Tabel1[[#This Row],[Recall]]+1E-25)</f>
        <v>0.74822631913541005</v>
      </c>
      <c r="I34" s="2">
        <f>Tabel1[[#This Row],[F1-score]]-Tabel1[[#This Row],[Berekende F1]]</f>
        <v>-2.2631913541004689E-4</v>
      </c>
    </row>
    <row r="35" spans="1:9" x14ac:dyDescent="0.25">
      <c r="A35" t="s">
        <v>40</v>
      </c>
      <c r="B35" t="s">
        <v>7</v>
      </c>
      <c r="C35">
        <v>0.98499999999999999</v>
      </c>
      <c r="D35">
        <v>0.95</v>
      </c>
      <c r="E35">
        <v>0.94799999999999995</v>
      </c>
      <c r="F35" s="1">
        <v>0.05</v>
      </c>
      <c r="G35" t="s">
        <v>23</v>
      </c>
      <c r="H35" s="2">
        <f>2*Tabel1[[#This Row],[Precision]]*Tabel1[[#This Row],[Recall]]/(Tabel1[[#This Row],[Precision]]+Tabel1[[#This Row],[Recall]]+1E-25)</f>
        <v>0.9671834625322997</v>
      </c>
      <c r="I35" s="2">
        <f>Tabel1[[#This Row],[F1-score]]-Tabel1[[#This Row],[Berekende F1]]</f>
        <v>-1.9183462532299744E-2</v>
      </c>
    </row>
    <row r="36" spans="1:9" x14ac:dyDescent="0.25">
      <c r="A36" t="s">
        <v>41</v>
      </c>
      <c r="B36" t="s">
        <v>7</v>
      </c>
      <c r="C36">
        <v>0.81299999999999994</v>
      </c>
      <c r="D36">
        <v>0.66</v>
      </c>
      <c r="E36">
        <v>0.65700000000000003</v>
      </c>
      <c r="F36" s="1">
        <v>0.05</v>
      </c>
      <c r="G36" t="s">
        <v>23</v>
      </c>
      <c r="H36" s="2">
        <f>2*Tabel1[[#This Row],[Precision]]*Tabel1[[#This Row],[Recall]]/(Tabel1[[#This Row],[Precision]]+Tabel1[[#This Row],[Recall]]+1E-25)</f>
        <v>0.72855397148676171</v>
      </c>
      <c r="I36" s="2">
        <f>Tabel1[[#This Row],[F1-score]]-Tabel1[[#This Row],[Berekende F1]]</f>
        <v>-7.1553971486761681E-2</v>
      </c>
    </row>
    <row r="37" spans="1:9" x14ac:dyDescent="0.25">
      <c r="A37" t="s">
        <v>42</v>
      </c>
      <c r="B37" t="s">
        <v>7</v>
      </c>
      <c r="C37">
        <v>0.99</v>
      </c>
      <c r="D37">
        <v>0.91</v>
      </c>
      <c r="E37">
        <v>0.94799999999999995</v>
      </c>
      <c r="F37" s="1">
        <v>0.05</v>
      </c>
      <c r="G37" t="s">
        <v>23</v>
      </c>
      <c r="H37" s="2">
        <f>2*Tabel1[[#This Row],[Precision]]*Tabel1[[#This Row],[Recall]]/(Tabel1[[#This Row],[Precision]]+Tabel1[[#This Row],[Recall]]+1E-25)</f>
        <v>0.94831578947368433</v>
      </c>
      <c r="I37" s="2">
        <f>Tabel1[[#This Row],[F1-score]]-Tabel1[[#This Row],[Berekende F1]]</f>
        <v>-3.1578947368438026E-4</v>
      </c>
    </row>
    <row r="38" spans="1:9" x14ac:dyDescent="0.25">
      <c r="A38" t="s">
        <v>40</v>
      </c>
      <c r="B38" t="s">
        <v>9</v>
      </c>
      <c r="C38">
        <v>0.80200000000000005</v>
      </c>
      <c r="D38">
        <v>0.45</v>
      </c>
      <c r="E38">
        <v>0.57699999999999996</v>
      </c>
      <c r="F38" s="1">
        <v>0.05</v>
      </c>
      <c r="G38" t="s">
        <v>23</v>
      </c>
      <c r="H38" s="2">
        <f>2*Tabel1[[#This Row],[Precision]]*Tabel1[[#This Row],[Recall]]/(Tabel1[[#This Row],[Precision]]+Tabel1[[#This Row],[Recall]]+1E-25)</f>
        <v>0.57651757188498409</v>
      </c>
      <c r="I38" s="2">
        <f>Tabel1[[#This Row],[F1-score]]-Tabel1[[#This Row],[Berekende F1]]</f>
        <v>4.8242811501586491E-4</v>
      </c>
    </row>
    <row r="39" spans="1:9" x14ac:dyDescent="0.25">
      <c r="A39" t="s">
        <v>41</v>
      </c>
      <c r="B39" t="s">
        <v>9</v>
      </c>
      <c r="F39" s="1">
        <v>0.05</v>
      </c>
      <c r="G39" t="s">
        <v>23</v>
      </c>
      <c r="H39" s="2">
        <f>2*Tabel1[[#This Row],[Precision]]*Tabel1[[#This Row],[Recall]]/(Tabel1[[#This Row],[Precision]]+Tabel1[[#This Row],[Recall]]+1E-25)</f>
        <v>0</v>
      </c>
      <c r="I39" s="2">
        <f>Tabel1[[#This Row],[F1-score]]-Tabel1[[#This Row],[Berekende F1]]</f>
        <v>0</v>
      </c>
    </row>
    <row r="40" spans="1:9" x14ac:dyDescent="0.25">
      <c r="A40" t="s">
        <v>42</v>
      </c>
      <c r="B40" t="s">
        <v>9</v>
      </c>
      <c r="C40">
        <v>0.84299999999999997</v>
      </c>
      <c r="D40">
        <v>0.68300000000000005</v>
      </c>
      <c r="E40">
        <v>0.755</v>
      </c>
      <c r="F40" s="1">
        <v>0.05</v>
      </c>
      <c r="G40" t="s">
        <v>23</v>
      </c>
      <c r="H40" s="2">
        <f>2*Tabel1[[#This Row],[Precision]]*Tabel1[[#This Row],[Recall]]/(Tabel1[[#This Row],[Precision]]+Tabel1[[#This Row],[Recall]]+1E-25)</f>
        <v>0.75461205766710349</v>
      </c>
      <c r="I40" s="2">
        <f>Tabel1[[#This Row],[F1-score]]-Tabel1[[#This Row],[Berekende F1]]</f>
        <v>3.8794233289651814E-4</v>
      </c>
    </row>
    <row r="41" spans="1:9" x14ac:dyDescent="0.25">
      <c r="A41" t="s">
        <v>40</v>
      </c>
      <c r="B41" t="s">
        <v>11</v>
      </c>
      <c r="C41">
        <v>0.99</v>
      </c>
      <c r="D41">
        <v>0.35</v>
      </c>
      <c r="E41">
        <v>0.51900000000000002</v>
      </c>
      <c r="F41" s="1">
        <v>0.05</v>
      </c>
      <c r="G41" t="s">
        <v>23</v>
      </c>
      <c r="H41" s="2">
        <f>2*Tabel1[[#This Row],[Precision]]*Tabel1[[#This Row],[Recall]]/(Tabel1[[#This Row],[Precision]]+Tabel1[[#This Row],[Recall]]+1E-25)</f>
        <v>0.51716417910447765</v>
      </c>
      <c r="I41" s="2">
        <f>Tabel1[[#This Row],[F1-score]]-Tabel1[[#This Row],[Berekende F1]]</f>
        <v>1.8358208955223665E-3</v>
      </c>
    </row>
    <row r="42" spans="1:9" x14ac:dyDescent="0.25">
      <c r="A42" t="s">
        <v>41</v>
      </c>
      <c r="B42" t="s">
        <v>11</v>
      </c>
      <c r="F42" s="1">
        <v>0.05</v>
      </c>
      <c r="G42" t="s">
        <v>23</v>
      </c>
      <c r="H42" s="2">
        <f>2*Tabel1[[#This Row],[Precision]]*Tabel1[[#This Row],[Recall]]/(Tabel1[[#This Row],[Precision]]+Tabel1[[#This Row],[Recall]]+1E-25)</f>
        <v>0</v>
      </c>
      <c r="I42" s="2">
        <f>Tabel1[[#This Row],[F1-score]]-Tabel1[[#This Row],[Berekende F1]]</f>
        <v>0</v>
      </c>
    </row>
    <row r="43" spans="1:9" x14ac:dyDescent="0.25">
      <c r="A43" t="s">
        <v>42</v>
      </c>
      <c r="B43" t="s">
        <v>11</v>
      </c>
      <c r="C43">
        <v>0.99399999999999999</v>
      </c>
      <c r="D43">
        <v>0.98199999999999998</v>
      </c>
      <c r="E43">
        <v>0.98799999999999999</v>
      </c>
      <c r="F43" s="1">
        <v>0.05</v>
      </c>
      <c r="G43" t="s">
        <v>23</v>
      </c>
      <c r="H43" s="2">
        <f>2*Tabel1[[#This Row],[Precision]]*Tabel1[[#This Row],[Recall]]/(Tabel1[[#This Row],[Precision]]+Tabel1[[#This Row],[Recall]]+1E-25)</f>
        <v>0.98796356275303643</v>
      </c>
      <c r="I43" s="2">
        <f>Tabel1[[#This Row],[F1-score]]-Tabel1[[#This Row],[Berekende F1]]</f>
        <v>3.6437246963560987E-5</v>
      </c>
    </row>
    <row r="44" spans="1:9" x14ac:dyDescent="0.25">
      <c r="A44" t="s">
        <v>40</v>
      </c>
      <c r="B44" t="s">
        <v>12</v>
      </c>
      <c r="C44">
        <v>0.91900000000000004</v>
      </c>
      <c r="D44">
        <v>0.23100000000000001</v>
      </c>
      <c r="E44">
        <v>0.36899999999999999</v>
      </c>
      <c r="F44" s="1">
        <v>0.05</v>
      </c>
      <c r="G44" t="s">
        <v>23</v>
      </c>
      <c r="H44" s="2">
        <f>2*Tabel1[[#This Row],[Precision]]*Tabel1[[#This Row],[Recall]]/(Tabel1[[#This Row],[Precision]]+Tabel1[[#This Row],[Recall]]+1E-25)</f>
        <v>0.3691982608695652</v>
      </c>
      <c r="I44" s="2">
        <f>Tabel1[[#This Row],[F1-score]]-Tabel1[[#This Row],[Berekende F1]]</f>
        <v>-1.9826086956520328E-4</v>
      </c>
    </row>
    <row r="45" spans="1:9" x14ac:dyDescent="0.25">
      <c r="A45" t="s">
        <v>41</v>
      </c>
      <c r="B45" t="s">
        <v>12</v>
      </c>
      <c r="F45" s="1">
        <v>0.05</v>
      </c>
      <c r="G45" t="s">
        <v>23</v>
      </c>
      <c r="H45" s="2">
        <f>2*Tabel1[[#This Row],[Precision]]*Tabel1[[#This Row],[Recall]]/(Tabel1[[#This Row],[Precision]]+Tabel1[[#This Row],[Recall]]+1E-25)</f>
        <v>0</v>
      </c>
      <c r="I45" s="2">
        <f>Tabel1[[#This Row],[F1-score]]-Tabel1[[#This Row],[Berekende F1]]</f>
        <v>0</v>
      </c>
    </row>
    <row r="46" spans="1:9" x14ac:dyDescent="0.25">
      <c r="A46" t="s">
        <v>42</v>
      </c>
      <c r="B46" t="s">
        <v>12</v>
      </c>
      <c r="C46">
        <v>0.83199999999999996</v>
      </c>
      <c r="D46">
        <v>0.74</v>
      </c>
      <c r="E46">
        <v>0.78300000000000003</v>
      </c>
      <c r="F46" s="1">
        <v>0.05</v>
      </c>
      <c r="G46" t="s">
        <v>23</v>
      </c>
      <c r="H46" s="2">
        <f>2*Tabel1[[#This Row],[Precision]]*Tabel1[[#This Row],[Recall]]/(Tabel1[[#This Row],[Precision]]+Tabel1[[#This Row],[Recall]]+1E-25)</f>
        <v>0.7833078880407125</v>
      </c>
      <c r="I46" s="2">
        <f>Tabel1[[#This Row],[F1-score]]-Tabel1[[#This Row],[Berekende F1]]</f>
        <v>-3.0788804071246734E-4</v>
      </c>
    </row>
    <row r="47" spans="1:9" x14ac:dyDescent="0.25">
      <c r="A47" t="s">
        <v>44</v>
      </c>
      <c r="B47" t="s">
        <v>4</v>
      </c>
      <c r="C47">
        <v>0.41449999999999998</v>
      </c>
      <c r="D47">
        <v>0.13980000000000001</v>
      </c>
      <c r="E47">
        <v>0.20910000000000001</v>
      </c>
      <c r="G47" t="s">
        <v>50</v>
      </c>
      <c r="H47" s="2">
        <f>2*Tabel1[[#This Row],[Precision]]*Tabel1[[#This Row],[Recall]]/(Tabel1[[#This Row],[Precision]]+Tabel1[[#This Row],[Recall]]+1E-25)</f>
        <v>0.20908208551325996</v>
      </c>
      <c r="I47" s="2">
        <f>Tabel1[[#This Row],[F1-score]]-Tabel1[[#This Row],[Berekende F1]]</f>
        <v>1.7914486740044921E-5</v>
      </c>
    </row>
    <row r="48" spans="1:9" x14ac:dyDescent="0.25">
      <c r="A48" t="s">
        <v>45</v>
      </c>
      <c r="B48" t="s">
        <v>4</v>
      </c>
      <c r="C48">
        <v>0.31540000000000001</v>
      </c>
      <c r="D48">
        <v>0.1137</v>
      </c>
      <c r="E48">
        <v>0.16719999999999999</v>
      </c>
      <c r="G48" t="s">
        <v>50</v>
      </c>
      <c r="H48" s="2">
        <f>2*Tabel1[[#This Row],[Precision]]*Tabel1[[#This Row],[Recall]]/(Tabel1[[#This Row],[Precision]]+Tabel1[[#This Row],[Recall]]+1E-25)</f>
        <v>0.16714509438359357</v>
      </c>
      <c r="I48" s="2">
        <f>Tabel1[[#This Row],[F1-score]]-Tabel1[[#This Row],[Berekende F1]]</f>
        <v>5.4905616406419888E-5</v>
      </c>
    </row>
    <row r="49" spans="1:9" x14ac:dyDescent="0.25">
      <c r="A49" t="s">
        <v>46</v>
      </c>
      <c r="B49" t="s">
        <v>4</v>
      </c>
      <c r="C49">
        <v>0.2843</v>
      </c>
      <c r="D49">
        <v>8.6999999999999994E-3</v>
      </c>
      <c r="E49">
        <v>1.7000000000000001E-2</v>
      </c>
      <c r="G49" t="s">
        <v>50</v>
      </c>
      <c r="H49" s="2">
        <f>2*Tabel1[[#This Row],[Precision]]*Tabel1[[#This Row],[Recall]]/(Tabel1[[#This Row],[Precision]]+Tabel1[[#This Row],[Recall]]+1E-25)</f>
        <v>1.6883344709897611E-2</v>
      </c>
      <c r="I49" s="2">
        <f>Tabel1[[#This Row],[F1-score]]-Tabel1[[#This Row],[Berekende F1]]</f>
        <v>1.1665529010239026E-4</v>
      </c>
    </row>
    <row r="50" spans="1:9" x14ac:dyDescent="0.25">
      <c r="A50" t="s">
        <v>47</v>
      </c>
      <c r="B50" t="s">
        <v>4</v>
      </c>
      <c r="C50">
        <v>0.31879999999999997</v>
      </c>
      <c r="D50">
        <v>0.17780000000000001</v>
      </c>
      <c r="E50">
        <v>0.22819999999999999</v>
      </c>
      <c r="G50" t="s">
        <v>50</v>
      </c>
      <c r="H50" s="2">
        <f>2*Tabel1[[#This Row],[Precision]]*Tabel1[[#This Row],[Recall]]/(Tabel1[[#This Row],[Precision]]+Tabel1[[#This Row],[Recall]]+1E-25)</f>
        <v>0.22828288360853807</v>
      </c>
      <c r="I50" s="2">
        <f>Tabel1[[#This Row],[F1-score]]-Tabel1[[#This Row],[Berekende F1]]</f>
        <v>-8.288360853808685E-5</v>
      </c>
    </row>
    <row r="51" spans="1:9" x14ac:dyDescent="0.25">
      <c r="A51" t="s">
        <v>48</v>
      </c>
      <c r="B51" t="s">
        <v>4</v>
      </c>
      <c r="C51">
        <v>0.52349999999999997</v>
      </c>
      <c r="D51">
        <v>0.17760000000000001</v>
      </c>
      <c r="E51">
        <v>0.26519999999999999</v>
      </c>
      <c r="G51" t="s">
        <v>50</v>
      </c>
      <c r="H51" s="2">
        <f>2*Tabel1[[#This Row],[Precision]]*Tabel1[[#This Row],[Recall]]/(Tabel1[[#This Row],[Precision]]+Tabel1[[#This Row],[Recall]]+1E-25)</f>
        <v>0.26522207958921695</v>
      </c>
      <c r="I51" s="2">
        <f>Tabel1[[#This Row],[F1-score]]-Tabel1[[#This Row],[Berekende F1]]</f>
        <v>-2.2079589216961182E-5</v>
      </c>
    </row>
    <row r="52" spans="1:9" x14ac:dyDescent="0.25">
      <c r="A52" t="s">
        <v>44</v>
      </c>
      <c r="B52" t="s">
        <v>5</v>
      </c>
      <c r="C52">
        <v>0.94479999999999997</v>
      </c>
      <c r="D52">
        <v>0.2016</v>
      </c>
      <c r="E52">
        <v>0.3322</v>
      </c>
      <c r="G52" t="s">
        <v>50</v>
      </c>
      <c r="H52" s="2">
        <f>2*Tabel1[[#This Row],[Precision]]*Tabel1[[#This Row],[Recall]]/(Tabel1[[#This Row],[Precision]]+Tabel1[[#This Row],[Recall]]+1E-25)</f>
        <v>0.33229532449406846</v>
      </c>
      <c r="I52" s="2">
        <f>Tabel1[[#This Row],[F1-score]]-Tabel1[[#This Row],[Berekende F1]]</f>
        <v>-9.5324494068460552E-5</v>
      </c>
    </row>
    <row r="53" spans="1:9" x14ac:dyDescent="0.25">
      <c r="A53" t="s">
        <v>45</v>
      </c>
      <c r="B53" t="s">
        <v>5</v>
      </c>
      <c r="C53">
        <v>9.0399999999999994E-2</v>
      </c>
      <c r="D53">
        <v>0.87480000000000002</v>
      </c>
      <c r="E53">
        <v>0.1638</v>
      </c>
      <c r="G53" t="s">
        <v>50</v>
      </c>
      <c r="H53" s="2">
        <f>2*Tabel1[[#This Row],[Precision]]*Tabel1[[#This Row],[Recall]]/(Tabel1[[#This Row],[Precision]]+Tabel1[[#This Row],[Recall]]+1E-25)</f>
        <v>0.16386639038541234</v>
      </c>
      <c r="I53" s="2">
        <f>Tabel1[[#This Row],[F1-score]]-Tabel1[[#This Row],[Berekende F1]]</f>
        <v>-6.6390385412340436E-5</v>
      </c>
    </row>
    <row r="54" spans="1:9" x14ac:dyDescent="0.25">
      <c r="A54" t="s">
        <v>46</v>
      </c>
      <c r="B54" t="s">
        <v>5</v>
      </c>
      <c r="C54">
        <v>0.2954</v>
      </c>
      <c r="D54">
        <v>0.29849999999999999</v>
      </c>
      <c r="E54">
        <v>0.2969</v>
      </c>
      <c r="G54" t="s">
        <v>50</v>
      </c>
      <c r="H54" s="2">
        <f>2*Tabel1[[#This Row],[Precision]]*Tabel1[[#This Row],[Recall]]/(Tabel1[[#This Row],[Precision]]+Tabel1[[#This Row],[Recall]]+1E-25)</f>
        <v>0.29694190941235893</v>
      </c>
      <c r="I54" s="2">
        <f>Tabel1[[#This Row],[F1-score]]-Tabel1[[#This Row],[Berekende F1]]</f>
        <v>-4.1909412358931419E-5</v>
      </c>
    </row>
    <row r="55" spans="1:9" x14ac:dyDescent="0.25">
      <c r="A55" t="s">
        <v>47</v>
      </c>
      <c r="B55" t="s">
        <v>5</v>
      </c>
      <c r="C55">
        <v>0.21690000000000001</v>
      </c>
      <c r="D55">
        <v>2.63E-2</v>
      </c>
      <c r="E55">
        <v>4.6899999999999997E-2</v>
      </c>
      <c r="G55" t="s">
        <v>50</v>
      </c>
      <c r="H55" s="2">
        <f>2*Tabel1[[#This Row],[Precision]]*Tabel1[[#This Row],[Recall]]/(Tabel1[[#This Row],[Precision]]+Tabel1[[#This Row],[Recall]]+1E-25)</f>
        <v>4.6911759868421055E-2</v>
      </c>
      <c r="I55" s="2">
        <f>Tabel1[[#This Row],[F1-score]]-Tabel1[[#This Row],[Berekende F1]]</f>
        <v>-1.1759868421057362E-5</v>
      </c>
    </row>
    <row r="56" spans="1:9" x14ac:dyDescent="0.25">
      <c r="A56" t="s">
        <v>48</v>
      </c>
      <c r="B56" t="s">
        <v>5</v>
      </c>
      <c r="C56">
        <v>0.26219999999999999</v>
      </c>
      <c r="D56">
        <v>0.98450000000000004</v>
      </c>
      <c r="E56">
        <v>0.41410000000000002</v>
      </c>
      <c r="G56" t="s">
        <v>50</v>
      </c>
      <c r="H56" s="2">
        <f>2*Tabel1[[#This Row],[Precision]]*Tabel1[[#This Row],[Recall]]/(Tabel1[[#This Row],[Precision]]+Tabel1[[#This Row],[Recall]]+1E-25)</f>
        <v>0.41411069222748048</v>
      </c>
      <c r="I56" s="2">
        <f>Tabel1[[#This Row],[F1-score]]-Tabel1[[#This Row],[Berekende F1]]</f>
        <v>-1.0692227480457728E-5</v>
      </c>
    </row>
    <row r="57" spans="1:9" x14ac:dyDescent="0.25">
      <c r="A57" t="s">
        <v>44</v>
      </c>
      <c r="B57" t="s">
        <v>49</v>
      </c>
      <c r="C57">
        <v>2.3999999999999998E-3</v>
      </c>
      <c r="D57">
        <v>1.9900000000000001E-2</v>
      </c>
      <c r="E57">
        <v>4.3E-3</v>
      </c>
      <c r="G57" t="s">
        <v>50</v>
      </c>
      <c r="H57" s="2">
        <f>2*Tabel1[[#This Row],[Precision]]*Tabel1[[#This Row],[Recall]]/(Tabel1[[#This Row],[Precision]]+Tabel1[[#This Row],[Recall]]+1E-25)</f>
        <v>4.2834080717488784E-3</v>
      </c>
      <c r="I57" s="2">
        <f>Tabel1[[#This Row],[F1-score]]-Tabel1[[#This Row],[Berekende F1]]</f>
        <v>1.6591928251121629E-5</v>
      </c>
    </row>
    <row r="58" spans="1:9" x14ac:dyDescent="0.25">
      <c r="A58" t="s">
        <v>45</v>
      </c>
      <c r="B58" t="s">
        <v>49</v>
      </c>
      <c r="C58">
        <v>9.8900000000000002E-2</v>
      </c>
      <c r="D58" s="3">
        <v>8.0000000000000004E-4</v>
      </c>
      <c r="E58">
        <v>1.6000000000000001E-3</v>
      </c>
      <c r="G58" t="s">
        <v>50</v>
      </c>
      <c r="H58" s="2">
        <f>2*Tabel1[[#This Row],[Precision]]*Tabel1[[#This Row],[Recall]]/(Tabel1[[#This Row],[Precision]]+Tabel1[[#This Row],[Recall]]+1E-25)</f>
        <v>1.5871614844533602E-3</v>
      </c>
      <c r="I58" s="2">
        <f>Tabel1[[#This Row],[F1-score]]-Tabel1[[#This Row],[Berekende F1]]</f>
        <v>1.2838515546639926E-5</v>
      </c>
    </row>
    <row r="59" spans="1:9" x14ac:dyDescent="0.25">
      <c r="A59" t="s">
        <v>46</v>
      </c>
      <c r="B59" t="s">
        <v>49</v>
      </c>
      <c r="C59">
        <v>3.2599999999999997E-2</v>
      </c>
      <c r="D59">
        <v>0.13370000000000001</v>
      </c>
      <c r="E59">
        <v>5.2400000000000002E-2</v>
      </c>
      <c r="G59" t="s">
        <v>50</v>
      </c>
      <c r="H59" s="2">
        <f>2*Tabel1[[#This Row],[Precision]]*Tabel1[[#This Row],[Recall]]/(Tabel1[[#This Row],[Precision]]+Tabel1[[#This Row],[Recall]]+1E-25)</f>
        <v>5.2418761274804562E-2</v>
      </c>
      <c r="I59" s="2">
        <f>Tabel1[[#This Row],[F1-score]]-Tabel1[[#This Row],[Berekende F1]]</f>
        <v>-1.8761274804560135E-5</v>
      </c>
    </row>
    <row r="60" spans="1:9" x14ac:dyDescent="0.25">
      <c r="A60" t="s">
        <v>47</v>
      </c>
      <c r="B60" t="s">
        <v>49</v>
      </c>
      <c r="C60">
        <v>0.15129999999999999</v>
      </c>
      <c r="D60">
        <v>0.10730000000000001</v>
      </c>
      <c r="E60">
        <v>0.12559999999999999</v>
      </c>
      <c r="G60" t="s">
        <v>50</v>
      </c>
      <c r="H60" s="2">
        <f>2*Tabel1[[#This Row],[Precision]]*Tabel1[[#This Row],[Recall]]/(Tabel1[[#This Row],[Precision]]+Tabel1[[#This Row],[Recall]]+1E-25)</f>
        <v>0.12555676720804332</v>
      </c>
      <c r="I60" s="2">
        <f>Tabel1[[#This Row],[F1-score]]-Tabel1[[#This Row],[Berekende F1]]</f>
        <v>4.3232791956671068E-5</v>
      </c>
    </row>
    <row r="61" spans="1:9" x14ac:dyDescent="0.25">
      <c r="A61" t="s">
        <v>48</v>
      </c>
      <c r="B61" t="s">
        <v>49</v>
      </c>
      <c r="C61">
        <v>0.1313</v>
      </c>
      <c r="D61">
        <v>3.5999999999999999E-3</v>
      </c>
      <c r="E61">
        <v>7.0000000000000001E-3</v>
      </c>
      <c r="G61" t="s">
        <v>50</v>
      </c>
      <c r="H61" s="2">
        <f>2*Tabel1[[#This Row],[Precision]]*Tabel1[[#This Row],[Recall]]/(Tabel1[[#This Row],[Precision]]+Tabel1[[#This Row],[Recall]]+1E-25)</f>
        <v>7.0078576723498895E-3</v>
      </c>
      <c r="I61" s="2">
        <f>Tabel1[[#This Row],[F1-score]]-Tabel1[[#This Row],[Berekende F1]]</f>
        <v>-7.8576723498893081E-6</v>
      </c>
    </row>
    <row r="62" spans="1:9" x14ac:dyDescent="0.25">
      <c r="A62" t="s">
        <v>44</v>
      </c>
      <c r="B62" t="s">
        <v>0</v>
      </c>
      <c r="C62">
        <v>0.88939999999999997</v>
      </c>
      <c r="D62">
        <v>0.38879999999999998</v>
      </c>
      <c r="E62">
        <v>0.54110000000000003</v>
      </c>
      <c r="G62" t="s">
        <v>50</v>
      </c>
      <c r="H62" s="2">
        <f>2*Tabel1[[#This Row],[Precision]]*Tabel1[[#This Row],[Recall]]/(Tabel1[[#This Row],[Precision]]+Tabel1[[#This Row],[Recall]]+1E-25)</f>
        <v>0.54107138163041768</v>
      </c>
      <c r="I62" s="2">
        <f>Tabel1[[#This Row],[F1-score]]-Tabel1[[#This Row],[Berekende F1]]</f>
        <v>2.8618369582344982E-5</v>
      </c>
    </row>
    <row r="63" spans="1:9" x14ac:dyDescent="0.25">
      <c r="A63" t="s">
        <v>45</v>
      </c>
      <c r="B63" t="s">
        <v>0</v>
      </c>
      <c r="C63">
        <v>0.61890000000000001</v>
      </c>
      <c r="D63">
        <v>0.99160000000000004</v>
      </c>
      <c r="E63">
        <v>0.7621</v>
      </c>
      <c r="G63" t="s">
        <v>50</v>
      </c>
      <c r="H63" s="2">
        <f>2*Tabel1[[#This Row],[Precision]]*Tabel1[[#This Row],[Recall]]/(Tabel1[[#This Row],[Precision]]+Tabel1[[#This Row],[Recall]]+1E-25)</f>
        <v>0.76212510400496747</v>
      </c>
      <c r="I63" s="2">
        <f>Tabel1[[#This Row],[F1-score]]-Tabel1[[#This Row],[Berekende F1]]</f>
        <v>-2.5104004967468896E-5</v>
      </c>
    </row>
    <row r="64" spans="1:9" x14ac:dyDescent="0.25">
      <c r="A64" t="s">
        <v>46</v>
      </c>
      <c r="B64" t="s">
        <v>0</v>
      </c>
      <c r="C64">
        <v>0.48949999999999999</v>
      </c>
      <c r="D64">
        <v>6.6000000000000003E-2</v>
      </c>
      <c r="E64">
        <v>0.1163</v>
      </c>
      <c r="G64" t="s">
        <v>50</v>
      </c>
      <c r="H64" s="2">
        <f>2*Tabel1[[#This Row],[Precision]]*Tabel1[[#This Row],[Recall]]/(Tabel1[[#This Row],[Precision]]+Tabel1[[#This Row],[Recall]]+1E-25)</f>
        <v>0.11631683168316832</v>
      </c>
      <c r="I64" s="2">
        <f>Tabel1[[#This Row],[F1-score]]-Tabel1[[#This Row],[Berekende F1]]</f>
        <v>-1.6831683168322398E-5</v>
      </c>
    </row>
    <row r="65" spans="1:9" x14ac:dyDescent="0.25">
      <c r="A65" t="s">
        <v>47</v>
      </c>
      <c r="B65" t="s">
        <v>0</v>
      </c>
      <c r="C65">
        <v>0.81410000000000005</v>
      </c>
      <c r="D65">
        <v>1.3100000000000001E-2</v>
      </c>
      <c r="E65">
        <v>2.58E-2</v>
      </c>
      <c r="G65" t="s">
        <v>50</v>
      </c>
      <c r="H65" s="2">
        <f>2*Tabel1[[#This Row],[Precision]]*Tabel1[[#This Row],[Recall]]/(Tabel1[[#This Row],[Precision]]+Tabel1[[#This Row],[Recall]]+1E-25)</f>
        <v>2.5785082205029015E-2</v>
      </c>
      <c r="I65" s="2">
        <f>Tabel1[[#This Row],[F1-score]]-Tabel1[[#This Row],[Berekende F1]]</f>
        <v>1.4917794970984583E-5</v>
      </c>
    </row>
    <row r="66" spans="1:9" x14ac:dyDescent="0.25">
      <c r="A66" t="s">
        <v>48</v>
      </c>
      <c r="B66" t="s">
        <v>0</v>
      </c>
      <c r="C66">
        <v>0.64329999999999998</v>
      </c>
      <c r="D66">
        <v>7.1900000000000006E-2</v>
      </c>
      <c r="E66">
        <v>0.1293</v>
      </c>
      <c r="G66" t="s">
        <v>50</v>
      </c>
      <c r="H66" s="2">
        <f>2*Tabel1[[#This Row],[Precision]]*Tabel1[[#This Row],[Recall]]/(Tabel1[[#This Row],[Precision]]+Tabel1[[#This Row],[Recall]]+1E-25)</f>
        <v>0.12934359619686803</v>
      </c>
      <c r="I66" s="2">
        <f>Tabel1[[#This Row],[F1-score]]-Tabel1[[#This Row],[Berekende F1]]</f>
        <v>-4.3596196868028736E-5</v>
      </c>
    </row>
    <row r="67" spans="1:9" x14ac:dyDescent="0.25">
      <c r="A67" t="s">
        <v>58</v>
      </c>
      <c r="B67" t="s">
        <v>4</v>
      </c>
      <c r="C67">
        <v>0.58779999999999999</v>
      </c>
      <c r="D67">
        <v>1.5699999999999999E-2</v>
      </c>
      <c r="E67">
        <v>3.0599999999999999E-2</v>
      </c>
      <c r="G67" t="s">
        <v>50</v>
      </c>
      <c r="H67" s="2">
        <f>2*Tabel1[[#This Row],[Precision]]*Tabel1[[#This Row],[Recall]]/(Tabel1[[#This Row],[Precision]]+Tabel1[[#This Row],[Recall]]+1E-25)</f>
        <v>3.0583131731565859E-2</v>
      </c>
      <c r="I67" s="2">
        <f>Tabel1[[#This Row],[F1-score]]-Tabel1[[#This Row],[Berekende F1]]</f>
        <v>1.6868268434139244E-5</v>
      </c>
    </row>
    <row r="68" spans="1:9" x14ac:dyDescent="0.25">
      <c r="A68" t="s">
        <v>59</v>
      </c>
      <c r="B68" t="s">
        <v>4</v>
      </c>
      <c r="C68">
        <v>0.36980000000000002</v>
      </c>
      <c r="D68">
        <v>0.47389999999999999</v>
      </c>
      <c r="E68">
        <v>0.41539999999999999</v>
      </c>
      <c r="G68" t="s">
        <v>50</v>
      </c>
      <c r="H68" s="2">
        <f>2*Tabel1[[#This Row],[Precision]]*Tabel1[[#This Row],[Recall]]/(Tabel1[[#This Row],[Precision]]+Tabel1[[#This Row],[Recall]]+1E-25)</f>
        <v>0.41542780609221291</v>
      </c>
      <c r="I68" s="2">
        <f>Tabel1[[#This Row],[F1-score]]-Tabel1[[#This Row],[Berekende F1]]</f>
        <v>-2.7806092212923073E-5</v>
      </c>
    </row>
    <row r="69" spans="1:9" x14ac:dyDescent="0.25">
      <c r="A69" t="s">
        <v>51</v>
      </c>
      <c r="B69" t="s">
        <v>4</v>
      </c>
      <c r="C69">
        <v>0.36980000000000002</v>
      </c>
      <c r="D69">
        <v>0.47389999999999999</v>
      </c>
      <c r="E69">
        <v>0.41539999999999999</v>
      </c>
      <c r="G69" t="s">
        <v>50</v>
      </c>
      <c r="H69" s="2">
        <f>2*Tabel1[[#This Row],[Precision]]*Tabel1[[#This Row],[Recall]]/(Tabel1[[#This Row],[Precision]]+Tabel1[[#This Row],[Recall]]+1E-25)</f>
        <v>0.41542780609221291</v>
      </c>
      <c r="I69" s="2">
        <f>Tabel1[[#This Row],[F1-score]]-Tabel1[[#This Row],[Berekende F1]]</f>
        <v>-2.7806092212923073E-5</v>
      </c>
    </row>
    <row r="70" spans="1:9" x14ac:dyDescent="0.25">
      <c r="A70" t="s">
        <v>52</v>
      </c>
      <c r="B70" t="s">
        <v>4</v>
      </c>
      <c r="C70">
        <v>0.38879999999999998</v>
      </c>
      <c r="D70">
        <v>0.12479999999999999</v>
      </c>
      <c r="E70">
        <v>0.18890000000000001</v>
      </c>
      <c r="G70" t="s">
        <v>50</v>
      </c>
      <c r="H70" s="2">
        <f>2*Tabel1[[#This Row],[Precision]]*Tabel1[[#This Row],[Recall]]/(Tabel1[[#This Row],[Precision]]+Tabel1[[#This Row],[Recall]]+1E-25)</f>
        <v>0.18894953271028037</v>
      </c>
      <c r="I70" s="2">
        <f>Tabel1[[#This Row],[F1-score]]-Tabel1[[#This Row],[Berekende F1]]</f>
        <v>-4.9532710280353331E-5</v>
      </c>
    </row>
    <row r="71" spans="1:9" x14ac:dyDescent="0.25">
      <c r="A71" t="s">
        <v>53</v>
      </c>
      <c r="B71" t="s">
        <v>4</v>
      </c>
      <c r="C71">
        <v>0.59809999999999997</v>
      </c>
      <c r="D71">
        <v>1.6899999999999998E-2</v>
      </c>
      <c r="E71">
        <v>3.2800000000000003E-2</v>
      </c>
      <c r="G71" t="s">
        <v>50</v>
      </c>
      <c r="H71" s="2">
        <f>2*Tabel1[[#This Row],[Precision]]*Tabel1[[#This Row],[Recall]]/(Tabel1[[#This Row],[Precision]]+Tabel1[[#This Row],[Recall]]+1E-25)</f>
        <v>3.2871186991869909E-2</v>
      </c>
      <c r="I71" s="2">
        <f>Tabel1[[#This Row],[F1-score]]-Tabel1[[#This Row],[Berekende F1]]</f>
        <v>-7.1186991869906513E-5</v>
      </c>
    </row>
    <row r="72" spans="1:9" x14ac:dyDescent="0.25">
      <c r="A72" t="s">
        <v>54</v>
      </c>
      <c r="B72" t="s">
        <v>4</v>
      </c>
      <c r="C72">
        <v>0.97729999999999995</v>
      </c>
      <c r="D72">
        <v>1.1000000000000001E-3</v>
      </c>
      <c r="E72">
        <v>2.2000000000000001E-3</v>
      </c>
      <c r="G72" t="s">
        <v>50</v>
      </c>
      <c r="H72" s="2">
        <f>2*Tabel1[[#This Row],[Precision]]*Tabel1[[#This Row],[Recall]]/(Tabel1[[#This Row],[Precision]]+Tabel1[[#This Row],[Recall]]+1E-25)</f>
        <v>2.1975265739983649E-3</v>
      </c>
      <c r="I72" s="2">
        <f>Tabel1[[#This Row],[F1-score]]-Tabel1[[#This Row],[Berekende F1]]</f>
        <v>2.4734260016352413E-6</v>
      </c>
    </row>
    <row r="73" spans="1:9" x14ac:dyDescent="0.25">
      <c r="A73" t="s">
        <v>55</v>
      </c>
      <c r="B73" t="s">
        <v>4</v>
      </c>
      <c r="C73">
        <v>0</v>
      </c>
      <c r="D73">
        <v>0</v>
      </c>
      <c r="E73">
        <v>0</v>
      </c>
      <c r="G73" t="s">
        <v>50</v>
      </c>
      <c r="H73" s="2">
        <f>2*Tabel1[[#This Row],[Precision]]*Tabel1[[#This Row],[Recall]]/(Tabel1[[#This Row],[Precision]]+Tabel1[[#This Row],[Recall]]+1E-25)</f>
        <v>0</v>
      </c>
      <c r="I73" s="2">
        <f>Tabel1[[#This Row],[F1-score]]-Tabel1[[#This Row],[Berekende F1]]</f>
        <v>0</v>
      </c>
    </row>
    <row r="74" spans="1:9" x14ac:dyDescent="0.25">
      <c r="A74" t="s">
        <v>56</v>
      </c>
      <c r="B74" t="s">
        <v>4</v>
      </c>
      <c r="C74">
        <v>0.55989999999999995</v>
      </c>
      <c r="D74">
        <v>0.1295</v>
      </c>
      <c r="E74">
        <v>0.21029999999999999</v>
      </c>
      <c r="G74" t="s">
        <v>50</v>
      </c>
      <c r="H74" s="2">
        <f>2*Tabel1[[#This Row],[Precision]]*Tabel1[[#This Row],[Recall]]/(Tabel1[[#This Row],[Precision]]+Tabel1[[#This Row],[Recall]]+1E-25)</f>
        <v>0.21034827386132865</v>
      </c>
      <c r="I74" s="2">
        <f>Tabel1[[#This Row],[F1-score]]-Tabel1[[#This Row],[Berekende F1]]</f>
        <v>-4.8273861328662626E-5</v>
      </c>
    </row>
    <row r="75" spans="1:9" x14ac:dyDescent="0.25">
      <c r="A75" t="s">
        <v>57</v>
      </c>
      <c r="B75" t="s">
        <v>4</v>
      </c>
      <c r="C75">
        <v>0.36909999999999998</v>
      </c>
      <c r="D75">
        <v>1</v>
      </c>
      <c r="E75">
        <v>0.53920000000000001</v>
      </c>
      <c r="G75" t="s">
        <v>50</v>
      </c>
      <c r="H75" s="2">
        <f>2*Tabel1[[#This Row],[Precision]]*Tabel1[[#This Row],[Recall]]/(Tabel1[[#This Row],[Precision]]+Tabel1[[#This Row],[Recall]]+1E-25)</f>
        <v>0.53918632678401868</v>
      </c>
      <c r="I75" s="2">
        <f>Tabel1[[#This Row],[F1-score]]-Tabel1[[#This Row],[Berekende F1]]</f>
        <v>1.3673215981335751E-5</v>
      </c>
    </row>
    <row r="76" spans="1:9" x14ac:dyDescent="0.25">
      <c r="A76" t="s">
        <v>60</v>
      </c>
      <c r="B76" t="s">
        <v>4</v>
      </c>
      <c r="C76">
        <v>0.5615</v>
      </c>
      <c r="D76">
        <v>0.88600000000000001</v>
      </c>
      <c r="E76">
        <v>0.68740000000000001</v>
      </c>
      <c r="G76" t="s">
        <v>50</v>
      </c>
      <c r="H76" s="2">
        <f>2*Tabel1[[#This Row],[Precision]]*Tabel1[[#This Row],[Recall]]/(Tabel1[[#This Row],[Precision]]+Tabel1[[#This Row],[Recall]]+1E-25)</f>
        <v>0.68737685664939552</v>
      </c>
      <c r="I76" s="2">
        <f>Tabel1[[#This Row],[F1-score]]-Tabel1[[#This Row],[Berekende F1]]</f>
        <v>2.3143350604493129E-5</v>
      </c>
    </row>
    <row r="77" spans="1:9" x14ac:dyDescent="0.25">
      <c r="A77" t="s">
        <v>61</v>
      </c>
      <c r="B77" t="s">
        <v>4</v>
      </c>
      <c r="C77">
        <v>0.56020000000000003</v>
      </c>
      <c r="D77">
        <v>0.91269999999999996</v>
      </c>
      <c r="E77">
        <v>0.69430000000000003</v>
      </c>
      <c r="G77" t="s">
        <v>50</v>
      </c>
      <c r="H77" s="2">
        <f>2*Tabel1[[#This Row],[Precision]]*Tabel1[[#This Row],[Recall]]/(Tabel1[[#This Row],[Precision]]+Tabel1[[#This Row],[Recall]]+1E-25)</f>
        <v>0.69426918324394038</v>
      </c>
      <c r="I77" s="2">
        <f>Tabel1[[#This Row],[F1-score]]-Tabel1[[#This Row],[Berekende F1]]</f>
        <v>3.0816756059648398E-5</v>
      </c>
    </row>
    <row r="78" spans="1:9" x14ac:dyDescent="0.25">
      <c r="A78" t="s">
        <v>58</v>
      </c>
      <c r="B78" t="s">
        <v>5</v>
      </c>
      <c r="C78">
        <v>0.65539999999999998</v>
      </c>
      <c r="D78">
        <v>0.3009</v>
      </c>
      <c r="E78">
        <v>0.41239999999999999</v>
      </c>
      <c r="G78" t="s">
        <v>50</v>
      </c>
      <c r="H78" s="2">
        <f>2*Tabel1[[#This Row],[Precision]]*Tabel1[[#This Row],[Recall]]/(Tabel1[[#This Row],[Precision]]+Tabel1[[#This Row],[Recall]]+1E-25)</f>
        <v>0.41244350099341209</v>
      </c>
      <c r="I78" s="2">
        <f>Tabel1[[#This Row],[F1-score]]-Tabel1[[#This Row],[Berekende F1]]</f>
        <v>-4.3500993412104449E-5</v>
      </c>
    </row>
    <row r="79" spans="1:9" x14ac:dyDescent="0.25">
      <c r="A79" t="s">
        <v>59</v>
      </c>
      <c r="B79" t="s">
        <v>5</v>
      </c>
      <c r="C79">
        <v>9.8299999999999998E-2</v>
      </c>
      <c r="D79">
        <v>0.99939999999999996</v>
      </c>
      <c r="E79">
        <v>0.17899999999999999</v>
      </c>
      <c r="G79" t="s">
        <v>50</v>
      </c>
      <c r="H79" s="2">
        <f>2*Tabel1[[#This Row],[Precision]]*Tabel1[[#This Row],[Recall]]/(Tabel1[[#This Row],[Precision]]+Tabel1[[#This Row],[Recall]]+1E-25)</f>
        <v>0.17899429716680332</v>
      </c>
      <c r="I79" s="2">
        <f>Tabel1[[#This Row],[F1-score]]-Tabel1[[#This Row],[Berekende F1]]</f>
        <v>5.7028331966746393E-6</v>
      </c>
    </row>
    <row r="80" spans="1:9" x14ac:dyDescent="0.25">
      <c r="A80" t="s">
        <v>51</v>
      </c>
      <c r="B80" t="s">
        <v>5</v>
      </c>
      <c r="C80">
        <v>9.8299999999999998E-2</v>
      </c>
      <c r="D80">
        <v>0.99939999999999996</v>
      </c>
      <c r="E80">
        <v>0.17899999999999999</v>
      </c>
      <c r="G80" t="s">
        <v>50</v>
      </c>
      <c r="H80" s="2">
        <f>2*Tabel1[[#This Row],[Precision]]*Tabel1[[#This Row],[Recall]]/(Tabel1[[#This Row],[Precision]]+Tabel1[[#This Row],[Recall]]+1E-25)</f>
        <v>0.17899429716680332</v>
      </c>
      <c r="I80" s="2">
        <f>Tabel1[[#This Row],[F1-score]]-Tabel1[[#This Row],[Berekende F1]]</f>
        <v>5.7028331966746393E-6</v>
      </c>
    </row>
    <row r="81" spans="1:9" x14ac:dyDescent="0.25">
      <c r="A81" t="s">
        <v>52</v>
      </c>
      <c r="B81" t="s">
        <v>5</v>
      </c>
      <c r="C81">
        <v>0.2271</v>
      </c>
      <c r="D81">
        <v>0.86629999999999996</v>
      </c>
      <c r="E81">
        <v>0.3599</v>
      </c>
      <c r="G81" t="s">
        <v>50</v>
      </c>
      <c r="H81" s="2">
        <f>2*Tabel1[[#This Row],[Precision]]*Tabel1[[#This Row],[Recall]]/(Tabel1[[#This Row],[Precision]]+Tabel1[[#This Row],[Recall]]+1E-25)</f>
        <v>0.35986231937077012</v>
      </c>
      <c r="I81" s="2">
        <f>Tabel1[[#This Row],[F1-score]]-Tabel1[[#This Row],[Berekende F1]]</f>
        <v>3.7680629229874807E-5</v>
      </c>
    </row>
    <row r="82" spans="1:9" x14ac:dyDescent="0.25">
      <c r="A82" t="s">
        <v>53</v>
      </c>
      <c r="B82" t="s">
        <v>5</v>
      </c>
      <c r="C82">
        <v>0.66169999999999995</v>
      </c>
      <c r="D82">
        <v>0.28660000000000002</v>
      </c>
      <c r="E82">
        <v>0.4</v>
      </c>
      <c r="G82" t="s">
        <v>50</v>
      </c>
      <c r="H82" s="2">
        <f>2*Tabel1[[#This Row],[Precision]]*Tabel1[[#This Row],[Recall]]/(Tabel1[[#This Row],[Precision]]+Tabel1[[#This Row],[Recall]]+1E-25)</f>
        <v>0.39996461035537278</v>
      </c>
      <c r="I82" s="2">
        <f>Tabel1[[#This Row],[F1-score]]-Tabel1[[#This Row],[Berekende F1]]</f>
        <v>3.538964462723726E-5</v>
      </c>
    </row>
    <row r="83" spans="1:9" x14ac:dyDescent="0.25">
      <c r="A83" t="s">
        <v>54</v>
      </c>
      <c r="B83" t="s">
        <v>5</v>
      </c>
      <c r="C83">
        <v>0.92789999999999995</v>
      </c>
      <c r="D83">
        <v>0.18110000000000001</v>
      </c>
      <c r="E83">
        <v>0.30299999999999999</v>
      </c>
      <c r="G83" t="s">
        <v>50</v>
      </c>
      <c r="H83" s="2">
        <f>2*Tabel1[[#This Row],[Precision]]*Tabel1[[#This Row],[Recall]]/(Tabel1[[#This Row],[Precision]]+Tabel1[[#This Row],[Recall]]+1E-25)</f>
        <v>0.30305264201983767</v>
      </c>
      <c r="I83" s="2">
        <f>Tabel1[[#This Row],[F1-score]]-Tabel1[[#This Row],[Berekende F1]]</f>
        <v>-5.2642019837678689E-5</v>
      </c>
    </row>
    <row r="84" spans="1:9" x14ac:dyDescent="0.25">
      <c r="A84" t="s">
        <v>55</v>
      </c>
      <c r="B84" t="s">
        <v>5</v>
      </c>
      <c r="C84">
        <v>0.64580000000000004</v>
      </c>
      <c r="D84">
        <v>1.9800000000000002E-2</v>
      </c>
      <c r="E84">
        <v>3.85E-2</v>
      </c>
      <c r="G84" t="s">
        <v>50</v>
      </c>
      <c r="H84" s="2">
        <f>2*Tabel1[[#This Row],[Precision]]*Tabel1[[#This Row],[Recall]]/(Tabel1[[#This Row],[Precision]]+Tabel1[[#This Row],[Recall]]+1E-25)</f>
        <v>3.8421995192307698E-2</v>
      </c>
      <c r="I84" s="2">
        <f>Tabel1[[#This Row],[F1-score]]-Tabel1[[#This Row],[Berekende F1]]</f>
        <v>7.8004807692301503E-5</v>
      </c>
    </row>
    <row r="85" spans="1:9" x14ac:dyDescent="0.25">
      <c r="A85" t="s">
        <v>56</v>
      </c>
      <c r="B85" t="s">
        <v>5</v>
      </c>
      <c r="C85">
        <v>0.94620000000000004</v>
      </c>
      <c r="D85">
        <v>0.20230000000000001</v>
      </c>
      <c r="E85">
        <v>0.33339999999999997</v>
      </c>
      <c r="G85" t="s">
        <v>50</v>
      </c>
      <c r="H85" s="2">
        <f>2*Tabel1[[#This Row],[Precision]]*Tabel1[[#This Row],[Recall]]/(Tabel1[[#This Row],[Precision]]+Tabel1[[#This Row],[Recall]]+1E-25)</f>
        <v>0.3333326251632564</v>
      </c>
      <c r="I85" s="2">
        <f>Tabel1[[#This Row],[F1-score]]-Tabel1[[#This Row],[Berekende F1]]</f>
        <v>6.7374836743572253E-5</v>
      </c>
    </row>
    <row r="86" spans="1:9" x14ac:dyDescent="0.25">
      <c r="A86" t="s">
        <v>57</v>
      </c>
      <c r="B86" t="s">
        <v>5</v>
      </c>
      <c r="C86">
        <v>0.26550000000000001</v>
      </c>
      <c r="D86">
        <v>0.99080000000000001</v>
      </c>
      <c r="E86">
        <v>0.41880000000000001</v>
      </c>
      <c r="G86" t="s">
        <v>50</v>
      </c>
      <c r="H86" s="2">
        <f>2*Tabel1[[#This Row],[Precision]]*Tabel1[[#This Row],[Recall]]/(Tabel1[[#This Row],[Precision]]+Tabel1[[#This Row],[Recall]]+1E-25)</f>
        <v>0.41878118283849397</v>
      </c>
      <c r="I86" s="2">
        <f>Tabel1[[#This Row],[F1-score]]-Tabel1[[#This Row],[Berekende F1]]</f>
        <v>1.8817161506035074E-5</v>
      </c>
    </row>
    <row r="87" spans="1:9" x14ac:dyDescent="0.25">
      <c r="A87" t="s">
        <v>60</v>
      </c>
      <c r="B87" t="s">
        <v>5</v>
      </c>
      <c r="C87">
        <v>0.7571</v>
      </c>
      <c r="D87">
        <v>0.3886</v>
      </c>
      <c r="E87">
        <v>0.51359999999999995</v>
      </c>
      <c r="G87" t="s">
        <v>50</v>
      </c>
      <c r="H87" s="2">
        <f>2*Tabel1[[#This Row],[Precision]]*Tabel1[[#This Row],[Recall]]/(Tabel1[[#This Row],[Precision]]+Tabel1[[#This Row],[Recall]]+1E-25)</f>
        <v>0.51358830409356737</v>
      </c>
      <c r="I87" s="2">
        <f>Tabel1[[#This Row],[F1-score]]-Tabel1[[#This Row],[Berekende F1]]</f>
        <v>1.1695906432573899E-5</v>
      </c>
    </row>
    <row r="88" spans="1:9" x14ac:dyDescent="0.25">
      <c r="A88" t="s">
        <v>61</v>
      </c>
      <c r="B88" t="s">
        <v>5</v>
      </c>
      <c r="C88">
        <v>0.4637</v>
      </c>
      <c r="D88">
        <v>0.68459999999999999</v>
      </c>
      <c r="E88">
        <v>0.55289999999999995</v>
      </c>
      <c r="G88" t="s">
        <v>50</v>
      </c>
      <c r="H88" s="2">
        <f>2*Tabel1[[#This Row],[Precision]]*Tabel1[[#This Row],[Recall]]/(Tabel1[[#This Row],[Precision]]+Tabel1[[#This Row],[Recall]]+1E-25)</f>
        <v>0.55290258643211709</v>
      </c>
      <c r="I88" s="2">
        <f>Tabel1[[#This Row],[F1-score]]-Tabel1[[#This Row],[Berekende F1]]</f>
        <v>-2.5864321171464866E-6</v>
      </c>
    </row>
    <row r="89" spans="1:9" x14ac:dyDescent="0.25">
      <c r="A89" t="s">
        <v>58</v>
      </c>
      <c r="B89" t="s">
        <v>49</v>
      </c>
      <c r="C89">
        <v>0.82440000000000002</v>
      </c>
      <c r="D89">
        <v>1.67E-2</v>
      </c>
      <c r="E89">
        <v>3.27E-2</v>
      </c>
      <c r="G89" t="s">
        <v>50</v>
      </c>
      <c r="H89" s="2">
        <f>2*Tabel1[[#This Row],[Precision]]*Tabel1[[#This Row],[Recall]]/(Tabel1[[#This Row],[Precision]]+Tabel1[[#This Row],[Recall]]+1E-25)</f>
        <v>3.2736844608251096E-2</v>
      </c>
      <c r="I89" s="2">
        <f>Tabel1[[#This Row],[F1-score]]-Tabel1[[#This Row],[Berekende F1]]</f>
        <v>-3.6844608251096478E-5</v>
      </c>
    </row>
    <row r="90" spans="1:9" x14ac:dyDescent="0.25">
      <c r="A90" t="s">
        <v>59</v>
      </c>
      <c r="B90" t="s">
        <v>49</v>
      </c>
      <c r="C90">
        <v>1.11E-2</v>
      </c>
      <c r="D90">
        <v>0.1399</v>
      </c>
      <c r="E90">
        <v>2.06E-2</v>
      </c>
      <c r="G90" t="s">
        <v>50</v>
      </c>
      <c r="H90" s="2">
        <f>2*Tabel1[[#This Row],[Precision]]*Tabel1[[#This Row],[Recall]]/(Tabel1[[#This Row],[Precision]]+Tabel1[[#This Row],[Recall]]+1E-25)</f>
        <v>2.0568079470198678E-2</v>
      </c>
      <c r="I90" s="2">
        <f>Tabel1[[#This Row],[F1-score]]-Tabel1[[#This Row],[Berekende F1]]</f>
        <v>3.1920529801322123E-5</v>
      </c>
    </row>
    <row r="91" spans="1:9" x14ac:dyDescent="0.25">
      <c r="A91" t="s">
        <v>51</v>
      </c>
      <c r="B91" t="s">
        <v>49</v>
      </c>
      <c r="C91">
        <v>1.11E-2</v>
      </c>
      <c r="D91">
        <v>0.1399</v>
      </c>
      <c r="E91">
        <v>2.06E-2</v>
      </c>
      <c r="G91" t="s">
        <v>50</v>
      </c>
      <c r="H91" s="2">
        <f>2*Tabel1[[#This Row],[Precision]]*Tabel1[[#This Row],[Recall]]/(Tabel1[[#This Row],[Precision]]+Tabel1[[#This Row],[Recall]]+1E-25)</f>
        <v>2.0568079470198678E-2</v>
      </c>
      <c r="I91" s="2">
        <f>Tabel1[[#This Row],[F1-score]]-Tabel1[[#This Row],[Berekende F1]]</f>
        <v>3.1920529801322123E-5</v>
      </c>
    </row>
    <row r="92" spans="1:9" x14ac:dyDescent="0.25">
      <c r="A92" t="s">
        <v>52</v>
      </c>
      <c r="B92" t="s">
        <v>49</v>
      </c>
      <c r="C92">
        <v>0.15770000000000001</v>
      </c>
      <c r="D92">
        <v>0.108</v>
      </c>
      <c r="E92">
        <v>0.12820000000000001</v>
      </c>
      <c r="G92" t="s">
        <v>50</v>
      </c>
      <c r="H92" s="2">
        <f>2*Tabel1[[#This Row],[Precision]]*Tabel1[[#This Row],[Recall]]/(Tabel1[[#This Row],[Precision]]+Tabel1[[#This Row],[Recall]]+1E-25)</f>
        <v>0.12820173127587506</v>
      </c>
      <c r="I92" s="2">
        <f>Tabel1[[#This Row],[F1-score]]-Tabel1[[#This Row],[Berekende F1]]</f>
        <v>-1.7312758750498425E-6</v>
      </c>
    </row>
    <row r="93" spans="1:9" x14ac:dyDescent="0.25">
      <c r="A93" t="s">
        <v>53</v>
      </c>
      <c r="B93" t="s">
        <v>49</v>
      </c>
      <c r="C93">
        <v>0.76739999999999997</v>
      </c>
      <c r="D93">
        <v>1.4800000000000001E-2</v>
      </c>
      <c r="E93">
        <v>2.9100000000000001E-2</v>
      </c>
      <c r="G93" t="s">
        <v>50</v>
      </c>
      <c r="H93" s="2">
        <f>2*Tabel1[[#This Row],[Precision]]*Tabel1[[#This Row],[Recall]]/(Tabel1[[#This Row],[Precision]]+Tabel1[[#This Row],[Recall]]+1E-25)</f>
        <v>2.9039938634620299E-2</v>
      </c>
      <c r="I93" s="2">
        <f>Tabel1[[#This Row],[F1-score]]-Tabel1[[#This Row],[Berekende F1]]</f>
        <v>6.0061365379702331E-5</v>
      </c>
    </row>
    <row r="94" spans="1:9" x14ac:dyDescent="0.25">
      <c r="A94" t="s">
        <v>54</v>
      </c>
      <c r="B94" t="s">
        <v>49</v>
      </c>
      <c r="C94">
        <v>0</v>
      </c>
      <c r="D94">
        <v>0</v>
      </c>
      <c r="E94">
        <v>0</v>
      </c>
      <c r="G94" t="s">
        <v>50</v>
      </c>
      <c r="H94" s="2">
        <f>2*Tabel1[[#This Row],[Precision]]*Tabel1[[#This Row],[Recall]]/(Tabel1[[#This Row],[Precision]]+Tabel1[[#This Row],[Recall]]+1E-25)</f>
        <v>0</v>
      </c>
      <c r="I94" s="2">
        <f>Tabel1[[#This Row],[F1-score]]-Tabel1[[#This Row],[Berekende F1]]</f>
        <v>0</v>
      </c>
    </row>
    <row r="95" spans="1:9" x14ac:dyDescent="0.25">
      <c r="A95" t="s">
        <v>55</v>
      </c>
      <c r="B95" t="s">
        <v>49</v>
      </c>
      <c r="C95">
        <v>0</v>
      </c>
      <c r="D95">
        <v>0</v>
      </c>
      <c r="E95">
        <v>0</v>
      </c>
      <c r="G95" t="s">
        <v>50</v>
      </c>
      <c r="H95" s="2">
        <f>2*Tabel1[[#This Row],[Precision]]*Tabel1[[#This Row],[Recall]]/(Tabel1[[#This Row],[Precision]]+Tabel1[[#This Row],[Recall]]+1E-25)</f>
        <v>0</v>
      </c>
      <c r="I95" s="2">
        <f>Tabel1[[#This Row],[F1-score]]-Tabel1[[#This Row],[Berekende F1]]</f>
        <v>0</v>
      </c>
    </row>
    <row r="96" spans="1:9" x14ac:dyDescent="0.25">
      <c r="A96" t="s">
        <v>56</v>
      </c>
      <c r="B96" t="s">
        <v>49</v>
      </c>
      <c r="C96">
        <v>1</v>
      </c>
      <c r="D96">
        <v>1.61E-2</v>
      </c>
      <c r="E96">
        <v>3.1699999999999999E-2</v>
      </c>
      <c r="G96" t="s">
        <v>50</v>
      </c>
      <c r="H96" s="2">
        <f>2*Tabel1[[#This Row],[Precision]]*Tabel1[[#This Row],[Recall]]/(Tabel1[[#This Row],[Precision]]+Tabel1[[#This Row],[Recall]]+1E-25)</f>
        <v>3.1689794311583502E-2</v>
      </c>
      <c r="I96" s="2">
        <f>Tabel1[[#This Row],[F1-score]]-Tabel1[[#This Row],[Berekende F1]]</f>
        <v>1.0205688416496661E-5</v>
      </c>
    </row>
    <row r="97" spans="1:9" x14ac:dyDescent="0.25">
      <c r="A97" t="s">
        <v>57</v>
      </c>
      <c r="B97" t="s">
        <v>49</v>
      </c>
      <c r="C97">
        <v>0.15509999999999999</v>
      </c>
      <c r="D97">
        <v>0.1081</v>
      </c>
      <c r="E97">
        <v>0.12740000000000001</v>
      </c>
      <c r="G97" t="s">
        <v>50</v>
      </c>
      <c r="H97" s="2">
        <f>2*Tabel1[[#This Row],[Precision]]*Tabel1[[#This Row],[Recall]]/(Tabel1[[#This Row],[Precision]]+Tabel1[[#This Row],[Recall]]+1E-25)</f>
        <v>0.12740357142857142</v>
      </c>
      <c r="I97" s="2">
        <f>Tabel1[[#This Row],[F1-score]]-Tabel1[[#This Row],[Berekende F1]]</f>
        <v>-3.5714285714083527E-6</v>
      </c>
    </row>
    <row r="98" spans="1:9" x14ac:dyDescent="0.25">
      <c r="A98" t="s">
        <v>60</v>
      </c>
      <c r="B98" t="s">
        <v>49</v>
      </c>
      <c r="C98">
        <v>1</v>
      </c>
      <c r="D98">
        <v>1.61E-2</v>
      </c>
      <c r="E98">
        <v>3.1699999999999999E-2</v>
      </c>
      <c r="G98" t="s">
        <v>50</v>
      </c>
      <c r="H98" s="2">
        <f>2*Tabel1[[#This Row],[Precision]]*Tabel1[[#This Row],[Recall]]/(Tabel1[[#This Row],[Precision]]+Tabel1[[#This Row],[Recall]]+1E-25)</f>
        <v>3.1689794311583502E-2</v>
      </c>
      <c r="I98" s="2">
        <f>Tabel1[[#This Row],[F1-score]]-Tabel1[[#This Row],[Berekende F1]]</f>
        <v>1.0205688416496661E-5</v>
      </c>
    </row>
    <row r="99" spans="1:9" x14ac:dyDescent="0.25">
      <c r="A99" t="s">
        <v>61</v>
      </c>
      <c r="B99" t="s">
        <v>49</v>
      </c>
      <c r="C99">
        <v>0.18890000000000001</v>
      </c>
      <c r="D99">
        <v>0.1114</v>
      </c>
      <c r="E99">
        <v>0.1401</v>
      </c>
      <c r="G99" t="s">
        <v>50</v>
      </c>
      <c r="H99" s="2">
        <f>2*Tabel1[[#This Row],[Precision]]*Tabel1[[#This Row],[Recall]]/(Tabel1[[#This Row],[Precision]]+Tabel1[[#This Row],[Recall]]+1E-25)</f>
        <v>0.14014958374958375</v>
      </c>
      <c r="I99" s="2">
        <f>Tabel1[[#This Row],[F1-score]]-Tabel1[[#This Row],[Berekende F1]]</f>
        <v>-4.9583749583748116E-5</v>
      </c>
    </row>
    <row r="100" spans="1:9" x14ac:dyDescent="0.25">
      <c r="A100" t="s">
        <v>58</v>
      </c>
      <c r="B100" t="s">
        <v>0</v>
      </c>
      <c r="C100">
        <v>0.81659999999999999</v>
      </c>
      <c r="D100">
        <v>8.8099999999999998E-2</v>
      </c>
      <c r="E100">
        <v>0.159</v>
      </c>
      <c r="G100" t="s">
        <v>50</v>
      </c>
      <c r="H100" s="2">
        <f>2*Tabel1[[#This Row],[Precision]]*Tabel1[[#This Row],[Recall]]/(Tabel1[[#This Row],[Precision]]+Tabel1[[#This Row],[Recall]]+1E-25)</f>
        <v>0.15904158284514205</v>
      </c>
      <c r="I100" s="2">
        <f>Tabel1[[#This Row],[F1-score]]-Tabel1[[#This Row],[Berekende F1]]</f>
        <v>-4.1582845142051905E-5</v>
      </c>
    </row>
    <row r="101" spans="1:9" x14ac:dyDescent="0.25">
      <c r="A101" t="s">
        <v>59</v>
      </c>
      <c r="B101" t="s">
        <v>0</v>
      </c>
      <c r="C101">
        <v>0.61870000000000003</v>
      </c>
      <c r="D101">
        <v>0.99490000000000001</v>
      </c>
      <c r="E101">
        <v>0.76300000000000001</v>
      </c>
      <c r="G101" t="s">
        <v>50</v>
      </c>
      <c r="H101" s="2">
        <f>2*Tabel1[[#This Row],[Precision]]*Tabel1[[#This Row],[Recall]]/(Tabel1[[#This Row],[Precision]]+Tabel1[[#This Row],[Recall]]+1E-25)</f>
        <v>0.76294574863658904</v>
      </c>
      <c r="I101" s="2">
        <f>Tabel1[[#This Row],[F1-score]]-Tabel1[[#This Row],[Berekende F1]]</f>
        <v>5.4251363410973141E-5</v>
      </c>
    </row>
    <row r="102" spans="1:9" x14ac:dyDescent="0.25">
      <c r="A102" t="s">
        <v>51</v>
      </c>
      <c r="B102" t="s">
        <v>0</v>
      </c>
      <c r="C102">
        <v>0.61870000000000003</v>
      </c>
      <c r="D102">
        <v>0.99490000000000001</v>
      </c>
      <c r="E102">
        <v>0.76300000000000001</v>
      </c>
      <c r="G102" t="s">
        <v>50</v>
      </c>
      <c r="H102" s="2">
        <f>2*Tabel1[[#This Row],[Precision]]*Tabel1[[#This Row],[Recall]]/(Tabel1[[#This Row],[Precision]]+Tabel1[[#This Row],[Recall]]+1E-25)</f>
        <v>0.76294574863658904</v>
      </c>
      <c r="I102" s="2">
        <f>Tabel1[[#This Row],[F1-score]]-Tabel1[[#This Row],[Berekende F1]]</f>
        <v>5.4251363410973141E-5</v>
      </c>
    </row>
    <row r="103" spans="1:9" x14ac:dyDescent="0.25">
      <c r="A103" t="s">
        <v>52</v>
      </c>
      <c r="B103" t="s">
        <v>0</v>
      </c>
      <c r="C103">
        <v>0.76300000000000001</v>
      </c>
      <c r="D103">
        <v>0.4446</v>
      </c>
      <c r="E103">
        <v>0.56179999999999997</v>
      </c>
      <c r="G103" t="s">
        <v>50</v>
      </c>
      <c r="H103" s="2">
        <f>2*Tabel1[[#This Row],[Precision]]*Tabel1[[#This Row],[Recall]]/(Tabel1[[#This Row],[Precision]]+Tabel1[[#This Row],[Recall]]+1E-25)</f>
        <v>0.56182477641603179</v>
      </c>
      <c r="I103" s="2">
        <f>Tabel1[[#This Row],[F1-score]]-Tabel1[[#This Row],[Berekende F1]]</f>
        <v>-2.4776416031824233E-5</v>
      </c>
    </row>
    <row r="104" spans="1:9" x14ac:dyDescent="0.25">
      <c r="A104" t="s">
        <v>53</v>
      </c>
      <c r="B104" t="s">
        <v>0</v>
      </c>
      <c r="C104">
        <v>0.82299999999999995</v>
      </c>
      <c r="D104">
        <v>9.1300000000000006E-2</v>
      </c>
      <c r="E104">
        <v>0.16439999999999999</v>
      </c>
      <c r="G104" t="s">
        <v>50</v>
      </c>
      <c r="H104" s="2">
        <f>2*Tabel1[[#This Row],[Precision]]*Tabel1[[#This Row],[Recall]]/(Tabel1[[#This Row],[Precision]]+Tabel1[[#This Row],[Recall]]+1E-25)</f>
        <v>0.16436596303182763</v>
      </c>
      <c r="I104" s="2">
        <f>Tabel1[[#This Row],[F1-score]]-Tabel1[[#This Row],[Berekende F1]]</f>
        <v>3.4036968172362903E-5</v>
      </c>
    </row>
    <row r="105" spans="1:9" x14ac:dyDescent="0.25">
      <c r="A105" t="s">
        <v>54</v>
      </c>
      <c r="B105" t="s">
        <v>0</v>
      </c>
      <c r="C105">
        <v>0.97589999999999999</v>
      </c>
      <c r="D105">
        <v>7.7000000000000002E-3</v>
      </c>
      <c r="E105">
        <v>1.54E-2</v>
      </c>
      <c r="G105" t="s">
        <v>50</v>
      </c>
      <c r="H105" s="2">
        <f>2*Tabel1[[#This Row],[Precision]]*Tabel1[[#This Row],[Recall]]/(Tabel1[[#This Row],[Precision]]+Tabel1[[#This Row],[Recall]]+1E-25)</f>
        <v>1.5279442862952419E-2</v>
      </c>
      <c r="I105" s="2">
        <f>Tabel1[[#This Row],[F1-score]]-Tabel1[[#This Row],[Berekende F1]]</f>
        <v>1.2055713704758192E-4</v>
      </c>
    </row>
    <row r="106" spans="1:9" x14ac:dyDescent="0.25">
      <c r="A106" t="s">
        <v>55</v>
      </c>
      <c r="B106" t="s">
        <v>0</v>
      </c>
      <c r="C106">
        <v>0</v>
      </c>
      <c r="D106">
        <v>0</v>
      </c>
      <c r="E106">
        <v>0</v>
      </c>
      <c r="G106" t="s">
        <v>50</v>
      </c>
      <c r="H106" s="2">
        <f>2*Tabel1[[#This Row],[Precision]]*Tabel1[[#This Row],[Recall]]/(Tabel1[[#This Row],[Precision]]+Tabel1[[#This Row],[Recall]]+1E-25)</f>
        <v>0</v>
      </c>
      <c r="I106" s="2">
        <f>Tabel1[[#This Row],[F1-score]]-Tabel1[[#This Row],[Berekende F1]]</f>
        <v>0</v>
      </c>
    </row>
    <row r="107" spans="1:9" x14ac:dyDescent="0.25">
      <c r="A107" t="s">
        <v>56</v>
      </c>
      <c r="B107" t="s">
        <v>0</v>
      </c>
      <c r="C107">
        <v>0.64339999999999997</v>
      </c>
      <c r="D107">
        <v>0.99509999999999998</v>
      </c>
      <c r="E107">
        <v>0.78149999999999997</v>
      </c>
      <c r="G107" t="s">
        <v>50</v>
      </c>
      <c r="H107" s="2">
        <f>2*Tabel1[[#This Row],[Precision]]*Tabel1[[#This Row],[Recall]]/(Tabel1[[#This Row],[Precision]]+Tabel1[[#This Row],[Recall]]+1E-25)</f>
        <v>0.78150422947818121</v>
      </c>
      <c r="I107" s="2">
        <f>Tabel1[[#This Row],[F1-score]]-Tabel1[[#This Row],[Berekende F1]]</f>
        <v>-4.229478181239088E-6</v>
      </c>
    </row>
    <row r="108" spans="1:9" x14ac:dyDescent="0.25">
      <c r="A108" t="s">
        <v>57</v>
      </c>
      <c r="B108" t="s">
        <v>0</v>
      </c>
      <c r="C108">
        <v>0.64390000000000003</v>
      </c>
      <c r="D108">
        <v>0.99</v>
      </c>
      <c r="E108">
        <v>0.7802</v>
      </c>
      <c r="G108" t="s">
        <v>50</v>
      </c>
      <c r="H108" s="2">
        <f>2*Tabel1[[#This Row],[Precision]]*Tabel1[[#This Row],[Recall]]/(Tabel1[[#This Row],[Precision]]+Tabel1[[#This Row],[Recall]]+1E-25)</f>
        <v>0.78029377562886348</v>
      </c>
      <c r="I108" s="2">
        <f>Tabel1[[#This Row],[F1-score]]-Tabel1[[#This Row],[Berekende F1]]</f>
        <v>-9.3775628863479454E-5</v>
      </c>
    </row>
    <row r="109" spans="1:9" x14ac:dyDescent="0.25">
      <c r="A109" t="s">
        <v>60</v>
      </c>
      <c r="B109" t="s">
        <v>0</v>
      </c>
      <c r="C109">
        <v>0.91759999999999997</v>
      </c>
      <c r="D109">
        <v>0.97689999999999999</v>
      </c>
      <c r="E109">
        <v>0.94630000000000003</v>
      </c>
      <c r="G109" t="s">
        <v>50</v>
      </c>
      <c r="H109" s="2">
        <f>2*Tabel1[[#This Row],[Precision]]*Tabel1[[#This Row],[Recall]]/(Tabel1[[#This Row],[Precision]]+Tabel1[[#This Row],[Recall]]+1E-25)</f>
        <v>0.94632192135128002</v>
      </c>
      <c r="I109" s="2">
        <f>Tabel1[[#This Row],[F1-score]]-Tabel1[[#This Row],[Berekende F1]]</f>
        <v>-2.1921351279985402E-5</v>
      </c>
    </row>
    <row r="110" spans="1:9" x14ac:dyDescent="0.25">
      <c r="A110" t="s">
        <v>61</v>
      </c>
      <c r="B110" t="s">
        <v>0</v>
      </c>
      <c r="C110">
        <v>0.91700000000000004</v>
      </c>
      <c r="D110">
        <v>0.97699999999999998</v>
      </c>
      <c r="E110">
        <v>0.94630000000000003</v>
      </c>
      <c r="G110" t="s">
        <v>50</v>
      </c>
      <c r="H110" s="2">
        <f>2*Tabel1[[#This Row],[Precision]]*Tabel1[[#This Row],[Recall]]/(Tabel1[[#This Row],[Precision]]+Tabel1[[#This Row],[Recall]]+1E-25)</f>
        <v>0.94604963041182688</v>
      </c>
      <c r="I110" s="2">
        <f>Tabel1[[#This Row],[F1-score]]-Tabel1[[#This Row],[Berekende F1]]</f>
        <v>2.5036958817314936E-4</v>
      </c>
    </row>
    <row r="111" spans="1:9" x14ac:dyDescent="0.25">
      <c r="A111" t="s">
        <v>62</v>
      </c>
      <c r="B111" t="s">
        <v>5</v>
      </c>
      <c r="C111">
        <v>0.54</v>
      </c>
      <c r="D111">
        <v>0.45</v>
      </c>
      <c r="E111">
        <v>0.49</v>
      </c>
      <c r="G111" t="s">
        <v>25</v>
      </c>
      <c r="H111" s="2">
        <f>2*Tabel1[[#This Row],[Precision]]*Tabel1[[#This Row],[Recall]]/(Tabel1[[#This Row],[Precision]]+Tabel1[[#This Row],[Recall]]+1E-25)</f>
        <v>0.49090909090909096</v>
      </c>
      <c r="I111" s="2">
        <f>Tabel1[[#This Row],[F1-score]]-Tabel1[[#This Row],[Berekende F1]]</f>
        <v>-9.0909090909097046E-4</v>
      </c>
    </row>
    <row r="112" spans="1:9" x14ac:dyDescent="0.25">
      <c r="A112" t="s">
        <v>63</v>
      </c>
      <c r="B112" t="s">
        <v>5</v>
      </c>
      <c r="C112">
        <v>0.05</v>
      </c>
      <c r="D112">
        <v>0.37</v>
      </c>
      <c r="E112">
        <v>0.09</v>
      </c>
      <c r="G112" t="s">
        <v>25</v>
      </c>
      <c r="H112" s="2">
        <f>2*Tabel1[[#This Row],[Precision]]*Tabel1[[#This Row],[Recall]]/(Tabel1[[#This Row],[Precision]]+Tabel1[[#This Row],[Recall]]+1E-25)</f>
        <v>8.8095238095238088E-2</v>
      </c>
      <c r="I112" s="2">
        <f>Tabel1[[#This Row],[F1-score]]-Tabel1[[#This Row],[Berekende F1]]</f>
        <v>1.9047619047619091E-3</v>
      </c>
    </row>
    <row r="113" spans="1:9" x14ac:dyDescent="0.25">
      <c r="A113" t="s">
        <v>64</v>
      </c>
      <c r="B113" t="s">
        <v>5</v>
      </c>
      <c r="C113">
        <v>0.06</v>
      </c>
      <c r="D113">
        <v>0.37</v>
      </c>
      <c r="E113">
        <v>0.1</v>
      </c>
      <c r="G113" t="s">
        <v>25</v>
      </c>
      <c r="H113" s="2">
        <f>2*Tabel1[[#This Row],[Precision]]*Tabel1[[#This Row],[Recall]]/(Tabel1[[#This Row],[Precision]]+Tabel1[[#This Row],[Recall]]+1E-25)</f>
        <v>0.10325581395348836</v>
      </c>
      <c r="I113" s="2">
        <f>Tabel1[[#This Row],[F1-score]]-Tabel1[[#This Row],[Berekende F1]]</f>
        <v>-3.255813953488354E-3</v>
      </c>
    </row>
    <row r="114" spans="1:9" x14ac:dyDescent="0.25">
      <c r="A114" t="s">
        <v>65</v>
      </c>
      <c r="B114" t="s">
        <v>5</v>
      </c>
      <c r="C114">
        <v>0.02</v>
      </c>
      <c r="D114">
        <v>0.14000000000000001</v>
      </c>
      <c r="E114">
        <v>0.03</v>
      </c>
      <c r="G114" t="s">
        <v>25</v>
      </c>
      <c r="H114" s="2">
        <f>2*Tabel1[[#This Row],[Precision]]*Tabel1[[#This Row],[Recall]]/(Tabel1[[#This Row],[Precision]]+Tabel1[[#This Row],[Recall]]+1E-25)</f>
        <v>3.5000000000000003E-2</v>
      </c>
      <c r="I114" s="2">
        <f>Tabel1[[#This Row],[F1-score]]-Tabel1[[#This Row],[Berekende F1]]</f>
        <v>-5.0000000000000044E-3</v>
      </c>
    </row>
    <row r="115" spans="1:9" x14ac:dyDescent="0.25">
      <c r="A115" t="s">
        <v>25</v>
      </c>
      <c r="B115" t="s">
        <v>5</v>
      </c>
      <c r="C115">
        <v>0.94</v>
      </c>
      <c r="D115">
        <v>0.59</v>
      </c>
      <c r="E115">
        <v>0.72</v>
      </c>
      <c r="G115" t="s">
        <v>25</v>
      </c>
      <c r="H115" s="2">
        <f>2*Tabel1[[#This Row],[Precision]]*Tabel1[[#This Row],[Recall]]/(Tabel1[[#This Row],[Precision]]+Tabel1[[#This Row],[Recall]]+1E-25)</f>
        <v>0.72496732026143795</v>
      </c>
      <c r="I115" s="2">
        <f>Tabel1[[#This Row],[F1-score]]-Tabel1[[#This Row],[Berekende F1]]</f>
        <v>-4.9673202614379797E-3</v>
      </c>
    </row>
    <row r="116" spans="1:9" x14ac:dyDescent="0.25">
      <c r="A116" t="s">
        <v>62</v>
      </c>
      <c r="B116" t="s">
        <v>0</v>
      </c>
      <c r="C116">
        <v>0.78</v>
      </c>
      <c r="D116">
        <v>0.56999999999999995</v>
      </c>
      <c r="E116">
        <v>0.66</v>
      </c>
      <c r="G116" t="s">
        <v>25</v>
      </c>
      <c r="H116" s="2">
        <f>2*Tabel1[[#This Row],[Precision]]*Tabel1[[#This Row],[Recall]]/(Tabel1[[#This Row],[Precision]]+Tabel1[[#This Row],[Recall]]+1E-25)</f>
        <v>0.65866666666666662</v>
      </c>
      <c r="I116" s="2">
        <f>Tabel1[[#This Row],[F1-score]]-Tabel1[[#This Row],[Berekende F1]]</f>
        <v>1.3333333333334085E-3</v>
      </c>
    </row>
    <row r="117" spans="1:9" x14ac:dyDescent="0.25">
      <c r="A117" t="s">
        <v>63</v>
      </c>
      <c r="B117" t="s">
        <v>0</v>
      </c>
      <c r="C117">
        <v>0.3</v>
      </c>
      <c r="D117">
        <v>0.06</v>
      </c>
      <c r="E117">
        <v>0.09</v>
      </c>
      <c r="G117" t="s">
        <v>25</v>
      </c>
      <c r="H117" s="2">
        <f>2*Tabel1[[#This Row],[Precision]]*Tabel1[[#This Row],[Recall]]/(Tabel1[[#This Row],[Precision]]+Tabel1[[#This Row],[Recall]]+1E-25)</f>
        <v>9.9999999999999992E-2</v>
      </c>
      <c r="I117" s="2">
        <f>Tabel1[[#This Row],[F1-score]]-Tabel1[[#This Row],[Berekende F1]]</f>
        <v>-9.999999999999995E-3</v>
      </c>
    </row>
    <row r="118" spans="1:9" x14ac:dyDescent="0.25">
      <c r="A118" t="s">
        <v>64</v>
      </c>
      <c r="B118" t="s">
        <v>0</v>
      </c>
      <c r="C118">
        <v>7.0000000000000007E-2</v>
      </c>
      <c r="D118">
        <v>0.09</v>
      </c>
      <c r="E118">
        <v>0.08</v>
      </c>
      <c r="G118" t="s">
        <v>25</v>
      </c>
      <c r="H118" s="2">
        <f>2*Tabel1[[#This Row],[Precision]]*Tabel1[[#This Row],[Recall]]/(Tabel1[[#This Row],[Precision]]+Tabel1[[#This Row],[Recall]]+1E-25)</f>
        <v>7.8750000000000001E-2</v>
      </c>
      <c r="I118" s="2">
        <f>Tabel1[[#This Row],[F1-score]]-Tabel1[[#This Row],[Berekende F1]]</f>
        <v>1.2500000000000011E-3</v>
      </c>
    </row>
    <row r="119" spans="1:9" x14ac:dyDescent="0.25">
      <c r="A119" t="s">
        <v>65</v>
      </c>
      <c r="B119" t="s">
        <v>0</v>
      </c>
      <c r="C119">
        <v>0.28000000000000003</v>
      </c>
      <c r="D119">
        <v>0.94</v>
      </c>
      <c r="E119">
        <v>0.44</v>
      </c>
      <c r="G119" t="s">
        <v>25</v>
      </c>
      <c r="H119" s="2">
        <f>2*Tabel1[[#This Row],[Precision]]*Tabel1[[#This Row],[Recall]]/(Tabel1[[#This Row],[Precision]]+Tabel1[[#This Row],[Recall]]+1E-25)</f>
        <v>0.43147540983606558</v>
      </c>
      <c r="I119" s="2">
        <f>Tabel1[[#This Row],[F1-score]]-Tabel1[[#This Row],[Berekende F1]]</f>
        <v>8.5245901639344202E-3</v>
      </c>
    </row>
    <row r="120" spans="1:9" x14ac:dyDescent="0.25">
      <c r="A120" t="s">
        <v>25</v>
      </c>
      <c r="B120" t="s">
        <v>0</v>
      </c>
      <c r="C120">
        <v>0.82</v>
      </c>
      <c r="D120">
        <v>0.81</v>
      </c>
      <c r="E120">
        <v>0.81</v>
      </c>
      <c r="G120" t="s">
        <v>25</v>
      </c>
      <c r="H120" s="2">
        <f>2*Tabel1[[#This Row],[Precision]]*Tabel1[[#This Row],[Recall]]/(Tabel1[[#This Row],[Precision]]+Tabel1[[#This Row],[Recall]]+1E-25)</f>
        <v>0.81496932515337428</v>
      </c>
      <c r="I120" s="2">
        <f>Tabel1[[#This Row],[F1-score]]-Tabel1[[#This Row],[Berekende F1]]</f>
        <v>-4.9693251533742266E-3</v>
      </c>
    </row>
    <row r="121" spans="1:9" x14ac:dyDescent="0.25">
      <c r="A121" t="s">
        <v>62</v>
      </c>
      <c r="B121" t="s">
        <v>4</v>
      </c>
      <c r="C121">
        <v>0.23</v>
      </c>
      <c r="D121">
        <v>0.5</v>
      </c>
      <c r="E121">
        <v>0.31</v>
      </c>
      <c r="G121" t="s">
        <v>25</v>
      </c>
      <c r="H121" s="2">
        <f>2*Tabel1[[#This Row],[Precision]]*Tabel1[[#This Row],[Recall]]/(Tabel1[[#This Row],[Precision]]+Tabel1[[#This Row],[Recall]]+1E-25)</f>
        <v>0.31506849315068497</v>
      </c>
      <c r="I121" s="2">
        <f>Tabel1[[#This Row],[F1-score]]-Tabel1[[#This Row],[Berekende F1]]</f>
        <v>-5.0684931506849717E-3</v>
      </c>
    </row>
    <row r="122" spans="1:9" x14ac:dyDescent="0.25">
      <c r="A122" t="s">
        <v>63</v>
      </c>
      <c r="B122" t="s">
        <v>4</v>
      </c>
      <c r="C122">
        <v>0.51</v>
      </c>
      <c r="D122">
        <v>0.73</v>
      </c>
      <c r="E122">
        <v>0.6</v>
      </c>
      <c r="G122" t="s">
        <v>25</v>
      </c>
      <c r="H122" s="2">
        <f>2*Tabel1[[#This Row],[Precision]]*Tabel1[[#This Row],[Recall]]/(Tabel1[[#This Row],[Precision]]+Tabel1[[#This Row],[Recall]]+1E-25)</f>
        <v>0.60048387096774192</v>
      </c>
      <c r="I122" s="2">
        <f>Tabel1[[#This Row],[F1-score]]-Tabel1[[#This Row],[Berekende F1]]</f>
        <v>-4.8387096774193949E-4</v>
      </c>
    </row>
    <row r="123" spans="1:9" x14ac:dyDescent="0.25">
      <c r="A123" t="s">
        <v>64</v>
      </c>
      <c r="B123" t="s">
        <v>4</v>
      </c>
      <c r="C123">
        <v>0.25</v>
      </c>
      <c r="D123">
        <v>0.99</v>
      </c>
      <c r="E123">
        <v>0.39</v>
      </c>
      <c r="G123" t="s">
        <v>25</v>
      </c>
      <c r="H123" s="2">
        <f>2*Tabel1[[#This Row],[Precision]]*Tabel1[[#This Row],[Recall]]/(Tabel1[[#This Row],[Precision]]+Tabel1[[#This Row],[Recall]]+1E-25)</f>
        <v>0.39919354838709675</v>
      </c>
      <c r="I123" s="2">
        <f>Tabel1[[#This Row],[F1-score]]-Tabel1[[#This Row],[Berekende F1]]</f>
        <v>-9.1935483870967394E-3</v>
      </c>
    </row>
    <row r="124" spans="1:9" x14ac:dyDescent="0.25">
      <c r="A124" t="s">
        <v>65</v>
      </c>
      <c r="B124" t="s">
        <v>4</v>
      </c>
      <c r="C124">
        <v>0.14000000000000001</v>
      </c>
      <c r="D124">
        <v>1</v>
      </c>
      <c r="E124">
        <v>0.25</v>
      </c>
      <c r="G124" t="s">
        <v>25</v>
      </c>
      <c r="H124" s="2">
        <f>2*Tabel1[[#This Row],[Precision]]*Tabel1[[#This Row],[Recall]]/(Tabel1[[#This Row],[Precision]]+Tabel1[[#This Row],[Recall]]+1E-25)</f>
        <v>0.24561403508771928</v>
      </c>
      <c r="I124" s="2">
        <f>Tabel1[[#This Row],[F1-score]]-Tabel1[[#This Row],[Berekende F1]]</f>
        <v>4.3859649122807154E-3</v>
      </c>
    </row>
    <row r="125" spans="1:9" x14ac:dyDescent="0.25">
      <c r="A125" t="s">
        <v>25</v>
      </c>
      <c r="B125" t="s">
        <v>4</v>
      </c>
      <c r="C125">
        <v>0.91</v>
      </c>
      <c r="D125">
        <v>0.8</v>
      </c>
      <c r="E125">
        <v>0.85</v>
      </c>
      <c r="G125" t="s">
        <v>25</v>
      </c>
      <c r="H125" s="2">
        <f>2*Tabel1[[#This Row],[Precision]]*Tabel1[[#This Row],[Recall]]/(Tabel1[[#This Row],[Precision]]+Tabel1[[#This Row],[Recall]]+1E-25)</f>
        <v>0.8514619883040937</v>
      </c>
      <c r="I125" s="2">
        <f>Tabel1[[#This Row],[F1-score]]-Tabel1[[#This Row],[Berekende F1]]</f>
        <v>-1.4619883040937198E-3</v>
      </c>
    </row>
    <row r="126" spans="1:9" x14ac:dyDescent="0.25">
      <c r="A126" t="s">
        <v>62</v>
      </c>
      <c r="B126" t="s">
        <v>3</v>
      </c>
      <c r="C126">
        <v>0.54</v>
      </c>
      <c r="D126">
        <v>0.56000000000000005</v>
      </c>
      <c r="E126">
        <v>0.55000000000000004</v>
      </c>
      <c r="G126" t="s">
        <v>25</v>
      </c>
      <c r="H126" s="2">
        <f>2*Tabel1[[#This Row],[Precision]]*Tabel1[[#This Row],[Recall]]/(Tabel1[[#This Row],[Precision]]+Tabel1[[#This Row],[Recall]]+1E-25)</f>
        <v>0.54981818181818187</v>
      </c>
      <c r="I126" s="2">
        <f>Tabel1[[#This Row],[F1-score]]-Tabel1[[#This Row],[Berekende F1]]</f>
        <v>1.8181818181817189E-4</v>
      </c>
    </row>
    <row r="127" spans="1:9" x14ac:dyDescent="0.25">
      <c r="A127" t="s">
        <v>63</v>
      </c>
      <c r="B127" t="s">
        <v>3</v>
      </c>
      <c r="C127">
        <v>0.13</v>
      </c>
      <c r="D127">
        <v>0.06</v>
      </c>
      <c r="E127">
        <v>0.08</v>
      </c>
      <c r="G127" t="s">
        <v>25</v>
      </c>
      <c r="H127" s="2">
        <f>2*Tabel1[[#This Row],[Precision]]*Tabel1[[#This Row],[Recall]]/(Tabel1[[#This Row],[Precision]]+Tabel1[[#This Row],[Recall]]+1E-25)</f>
        <v>8.2105263157894737E-2</v>
      </c>
      <c r="I127" s="2">
        <f>Tabel1[[#This Row],[F1-score]]-Tabel1[[#This Row],[Berekende F1]]</f>
        <v>-2.1052631578947351E-3</v>
      </c>
    </row>
    <row r="128" spans="1:9" x14ac:dyDescent="0.25">
      <c r="A128" t="s">
        <v>64</v>
      </c>
      <c r="B128" t="s">
        <v>3</v>
      </c>
      <c r="C128">
        <v>0.08</v>
      </c>
      <c r="D128">
        <v>0.26</v>
      </c>
      <c r="E128">
        <v>0.12</v>
      </c>
      <c r="G128" t="s">
        <v>25</v>
      </c>
      <c r="H128" s="2">
        <f>2*Tabel1[[#This Row],[Precision]]*Tabel1[[#This Row],[Recall]]/(Tabel1[[#This Row],[Precision]]+Tabel1[[#This Row],[Recall]]+1E-25)</f>
        <v>0.12235294117647059</v>
      </c>
      <c r="I128" s="2">
        <f>Tabel1[[#This Row],[F1-score]]-Tabel1[[#This Row],[Berekende F1]]</f>
        <v>-2.3529411764705993E-3</v>
      </c>
    </row>
    <row r="129" spans="1:9" x14ac:dyDescent="0.25">
      <c r="A129" t="s">
        <v>65</v>
      </c>
      <c r="B129" t="s">
        <v>3</v>
      </c>
      <c r="C129">
        <v>0.16</v>
      </c>
      <c r="D129">
        <v>1</v>
      </c>
      <c r="E129">
        <v>0.28000000000000003</v>
      </c>
      <c r="G129" t="s">
        <v>25</v>
      </c>
      <c r="H129" s="2">
        <f>2*Tabel1[[#This Row],[Precision]]*Tabel1[[#This Row],[Recall]]/(Tabel1[[#This Row],[Precision]]+Tabel1[[#This Row],[Recall]]+1E-25)</f>
        <v>0.27586206896551729</v>
      </c>
      <c r="I129" s="2">
        <f>Tabel1[[#This Row],[F1-score]]-Tabel1[[#This Row],[Berekende F1]]</f>
        <v>4.1379310344827336E-3</v>
      </c>
    </row>
    <row r="130" spans="1:9" x14ac:dyDescent="0.25">
      <c r="A130" t="s">
        <v>25</v>
      </c>
      <c r="B130" t="s">
        <v>3</v>
      </c>
      <c r="C130">
        <v>0.99</v>
      </c>
      <c r="D130">
        <v>0.99</v>
      </c>
      <c r="E130">
        <v>0.99</v>
      </c>
      <c r="G130" t="s">
        <v>25</v>
      </c>
      <c r="H130" s="2">
        <f>2*Tabel1[[#This Row],[Precision]]*Tabel1[[#This Row],[Recall]]/(Tabel1[[#This Row],[Precision]]+Tabel1[[#This Row],[Recall]]+1E-25)</f>
        <v>0.99</v>
      </c>
      <c r="I130" s="2">
        <f>Tabel1[[#This Row],[F1-score]]-Tabel1[[#This Row],[Berekende F1]]</f>
        <v>0</v>
      </c>
    </row>
    <row r="131" spans="1:9" x14ac:dyDescent="0.25">
      <c r="A131" t="s">
        <v>62</v>
      </c>
      <c r="B131" t="s">
        <v>13</v>
      </c>
      <c r="C131">
        <v>0.12</v>
      </c>
      <c r="D131">
        <v>0.26</v>
      </c>
      <c r="E131">
        <v>0.16</v>
      </c>
      <c r="G131" t="s">
        <v>25</v>
      </c>
      <c r="H131" s="2">
        <f>2*Tabel1[[#This Row],[Precision]]*Tabel1[[#This Row],[Recall]]/(Tabel1[[#This Row],[Precision]]+Tabel1[[#This Row],[Recall]]+1E-25)</f>
        <v>0.16421052631578947</v>
      </c>
      <c r="I131" s="2">
        <f>Tabel1[[#This Row],[F1-score]]-Tabel1[[#This Row],[Berekende F1]]</f>
        <v>-4.2105263157894701E-3</v>
      </c>
    </row>
    <row r="132" spans="1:9" x14ac:dyDescent="0.25">
      <c r="A132" t="s">
        <v>63</v>
      </c>
      <c r="B132" t="s">
        <v>13</v>
      </c>
      <c r="C132">
        <v>0.74</v>
      </c>
      <c r="D132">
        <v>0.55000000000000004</v>
      </c>
      <c r="E132">
        <v>0.63</v>
      </c>
      <c r="G132" t="s">
        <v>25</v>
      </c>
      <c r="H132" s="2">
        <f>2*Tabel1[[#This Row],[Precision]]*Tabel1[[#This Row],[Recall]]/(Tabel1[[#This Row],[Precision]]+Tabel1[[#This Row],[Recall]]+1E-25)</f>
        <v>0.63100775193798453</v>
      </c>
      <c r="I132" s="2">
        <f>Tabel1[[#This Row],[F1-score]]-Tabel1[[#This Row],[Berekende F1]]</f>
        <v>-1.0077519379845246E-3</v>
      </c>
    </row>
    <row r="133" spans="1:9" x14ac:dyDescent="0.25">
      <c r="A133" t="s">
        <v>64</v>
      </c>
      <c r="B133" t="s">
        <v>13</v>
      </c>
      <c r="C133">
        <v>0.02</v>
      </c>
      <c r="D133">
        <v>0.1</v>
      </c>
      <c r="E133">
        <v>0.03</v>
      </c>
      <c r="G133" t="s">
        <v>25</v>
      </c>
      <c r="H133" s="2">
        <f>2*Tabel1[[#This Row],[Precision]]*Tabel1[[#This Row],[Recall]]/(Tabel1[[#This Row],[Precision]]+Tabel1[[#This Row],[Recall]]+1E-25)</f>
        <v>3.3333333333333333E-2</v>
      </c>
      <c r="I133" s="2">
        <f>Tabel1[[#This Row],[F1-score]]-Tabel1[[#This Row],[Berekende F1]]</f>
        <v>-3.333333333333334E-3</v>
      </c>
    </row>
    <row r="134" spans="1:9" x14ac:dyDescent="0.25">
      <c r="A134" t="s">
        <v>65</v>
      </c>
      <c r="B134" t="s">
        <v>13</v>
      </c>
      <c r="C134">
        <v>0.09</v>
      </c>
      <c r="D134">
        <v>1</v>
      </c>
      <c r="E134">
        <v>0.16</v>
      </c>
      <c r="G134" t="s">
        <v>25</v>
      </c>
      <c r="H134" s="2">
        <f>2*Tabel1[[#This Row],[Precision]]*Tabel1[[#This Row],[Recall]]/(Tabel1[[#This Row],[Precision]]+Tabel1[[#This Row],[Recall]]+1E-25)</f>
        <v>0.16513761467889906</v>
      </c>
      <c r="I134" s="2">
        <f>Tabel1[[#This Row],[F1-score]]-Tabel1[[#This Row],[Berekende F1]]</f>
        <v>-5.1376146788990606E-3</v>
      </c>
    </row>
    <row r="135" spans="1:9" x14ac:dyDescent="0.25">
      <c r="A135" t="s">
        <v>25</v>
      </c>
      <c r="B135" t="s">
        <v>13</v>
      </c>
      <c r="C135">
        <v>0.81</v>
      </c>
      <c r="D135">
        <v>0.78</v>
      </c>
      <c r="E135">
        <v>0.79</v>
      </c>
      <c r="G135" t="s">
        <v>25</v>
      </c>
      <c r="H135" s="2">
        <f>2*Tabel1[[#This Row],[Precision]]*Tabel1[[#This Row],[Recall]]/(Tabel1[[#This Row],[Precision]]+Tabel1[[#This Row],[Recall]]+1E-25)</f>
        <v>0.79471698113207545</v>
      </c>
      <c r="I135" s="2">
        <f>Tabel1[[#This Row],[F1-score]]-Tabel1[[#This Row],[Berekende F1]]</f>
        <v>-4.7169811320754151E-3</v>
      </c>
    </row>
    <row r="136" spans="1:9" x14ac:dyDescent="0.25">
      <c r="A136" t="s">
        <v>62</v>
      </c>
      <c r="B136" t="s">
        <v>2</v>
      </c>
      <c r="C136">
        <v>0.18</v>
      </c>
      <c r="D136">
        <v>0.72</v>
      </c>
      <c r="E136">
        <v>0.28999999999999998</v>
      </c>
      <c r="G136" t="s">
        <v>25</v>
      </c>
      <c r="H136" s="2">
        <f>2*Tabel1[[#This Row],[Precision]]*Tabel1[[#This Row],[Recall]]/(Tabel1[[#This Row],[Precision]]+Tabel1[[#This Row],[Recall]]+1E-25)</f>
        <v>0.28800000000000003</v>
      </c>
      <c r="I136" s="2">
        <f>Tabel1[[#This Row],[F1-score]]-Tabel1[[#This Row],[Berekende F1]]</f>
        <v>1.9999999999999463E-3</v>
      </c>
    </row>
    <row r="137" spans="1:9" x14ac:dyDescent="0.25">
      <c r="A137" t="s">
        <v>63</v>
      </c>
      <c r="B137" t="s">
        <v>2</v>
      </c>
      <c r="C137">
        <v>0.13</v>
      </c>
      <c r="D137">
        <v>0.43</v>
      </c>
      <c r="E137">
        <v>0.2</v>
      </c>
      <c r="G137" t="s">
        <v>25</v>
      </c>
      <c r="H137" s="2">
        <f>2*Tabel1[[#This Row],[Precision]]*Tabel1[[#This Row],[Recall]]/(Tabel1[[#This Row],[Precision]]+Tabel1[[#This Row],[Recall]]+1E-25)</f>
        <v>0.19964285714285712</v>
      </c>
      <c r="I137" s="2">
        <f>Tabel1[[#This Row],[F1-score]]-Tabel1[[#This Row],[Berekende F1]]</f>
        <v>3.5714285714288918E-4</v>
      </c>
    </row>
    <row r="138" spans="1:9" x14ac:dyDescent="0.25">
      <c r="A138" t="s">
        <v>64</v>
      </c>
      <c r="B138" t="s">
        <v>2</v>
      </c>
      <c r="C138">
        <v>0.01</v>
      </c>
      <c r="D138">
        <v>0.17</v>
      </c>
      <c r="E138">
        <v>0.02</v>
      </c>
      <c r="G138" t="s">
        <v>25</v>
      </c>
      <c r="H138" s="2">
        <f>2*Tabel1[[#This Row],[Precision]]*Tabel1[[#This Row],[Recall]]/(Tabel1[[#This Row],[Precision]]+Tabel1[[#This Row],[Recall]]+1E-25)</f>
        <v>1.8888888888888889E-2</v>
      </c>
      <c r="I138" s="2">
        <f>Tabel1[[#This Row],[F1-score]]-Tabel1[[#This Row],[Berekende F1]]</f>
        <v>1.1111111111111113E-3</v>
      </c>
    </row>
    <row r="139" spans="1:9" x14ac:dyDescent="0.25">
      <c r="A139" t="s">
        <v>65</v>
      </c>
      <c r="B139" t="s">
        <v>2</v>
      </c>
      <c r="C139">
        <v>0.02</v>
      </c>
      <c r="D139">
        <v>0.01</v>
      </c>
      <c r="E139">
        <v>0.01</v>
      </c>
      <c r="G139" t="s">
        <v>25</v>
      </c>
      <c r="H139" s="2">
        <f>2*Tabel1[[#This Row],[Precision]]*Tabel1[[#This Row],[Recall]]/(Tabel1[[#This Row],[Precision]]+Tabel1[[#This Row],[Recall]]+1E-25)</f>
        <v>1.3333333333333334E-2</v>
      </c>
      <c r="I139" s="2">
        <f>Tabel1[[#This Row],[F1-score]]-Tabel1[[#This Row],[Berekende F1]]</f>
        <v>-3.333333333333334E-3</v>
      </c>
    </row>
    <row r="140" spans="1:9" x14ac:dyDescent="0.25">
      <c r="A140" t="s">
        <v>25</v>
      </c>
      <c r="B140" t="s">
        <v>2</v>
      </c>
      <c r="C140">
        <v>0.85</v>
      </c>
      <c r="D140">
        <v>0.88</v>
      </c>
      <c r="E140">
        <v>0.86</v>
      </c>
      <c r="G140" t="s">
        <v>25</v>
      </c>
      <c r="H140" s="2">
        <f>2*Tabel1[[#This Row],[Precision]]*Tabel1[[#This Row],[Recall]]/(Tabel1[[#This Row],[Precision]]+Tabel1[[#This Row],[Recall]]+1E-25)</f>
        <v>0.8647398843930636</v>
      </c>
      <c r="I140" s="2">
        <f>Tabel1[[#This Row],[F1-score]]-Tabel1[[#This Row],[Berekende F1]]</f>
        <v>-4.7398843930636092E-3</v>
      </c>
    </row>
    <row r="141" spans="1:9" x14ac:dyDescent="0.25">
      <c r="A141" t="s">
        <v>62</v>
      </c>
      <c r="B141" t="s">
        <v>15</v>
      </c>
      <c r="C141">
        <v>0</v>
      </c>
      <c r="D141">
        <v>0</v>
      </c>
      <c r="E141">
        <v>0</v>
      </c>
      <c r="G141" t="s">
        <v>25</v>
      </c>
      <c r="H141" s="2">
        <f>2*Tabel1[[#This Row],[Precision]]*Tabel1[[#This Row],[Recall]]/(Tabel1[[#This Row],[Precision]]+Tabel1[[#This Row],[Recall]]+1E-25)</f>
        <v>0</v>
      </c>
      <c r="I141" s="2">
        <f>Tabel1[[#This Row],[F1-score]]-Tabel1[[#This Row],[Berekende F1]]</f>
        <v>0</v>
      </c>
    </row>
    <row r="142" spans="1:9" x14ac:dyDescent="0.25">
      <c r="A142" t="s">
        <v>63</v>
      </c>
      <c r="B142" t="s">
        <v>15</v>
      </c>
      <c r="C142">
        <v>0.99</v>
      </c>
      <c r="D142">
        <v>0.78</v>
      </c>
      <c r="E142">
        <v>0.87</v>
      </c>
      <c r="G142" t="s">
        <v>25</v>
      </c>
      <c r="H142" s="2">
        <f>2*Tabel1[[#This Row],[Precision]]*Tabel1[[#This Row],[Recall]]/(Tabel1[[#This Row],[Precision]]+Tabel1[[#This Row],[Recall]]+1E-25)</f>
        <v>0.87254237288135594</v>
      </c>
      <c r="I142" s="2">
        <f>Tabel1[[#This Row],[F1-score]]-Tabel1[[#This Row],[Berekende F1]]</f>
        <v>-2.5423728813559476E-3</v>
      </c>
    </row>
    <row r="143" spans="1:9" x14ac:dyDescent="0.25">
      <c r="A143" t="s">
        <v>64</v>
      </c>
      <c r="B143" t="s">
        <v>15</v>
      </c>
      <c r="C143">
        <v>0.11</v>
      </c>
      <c r="D143">
        <v>0.17</v>
      </c>
      <c r="E143">
        <v>0.14000000000000001</v>
      </c>
      <c r="G143" t="s">
        <v>25</v>
      </c>
      <c r="H143" s="2">
        <f>2*Tabel1[[#This Row],[Precision]]*Tabel1[[#This Row],[Recall]]/(Tabel1[[#This Row],[Precision]]+Tabel1[[#This Row],[Recall]]+1E-25)</f>
        <v>0.13357142857142856</v>
      </c>
      <c r="I143" s="2">
        <f>Tabel1[[#This Row],[F1-score]]-Tabel1[[#This Row],[Berekende F1]]</f>
        <v>6.4285714285714501E-3</v>
      </c>
    </row>
    <row r="144" spans="1:9" x14ac:dyDescent="0.25">
      <c r="A144" t="s">
        <v>65</v>
      </c>
      <c r="B144" t="s">
        <v>15</v>
      </c>
      <c r="C144">
        <v>0.2</v>
      </c>
      <c r="D144">
        <v>1</v>
      </c>
      <c r="E144">
        <v>0.33</v>
      </c>
      <c r="G144" t="s">
        <v>25</v>
      </c>
      <c r="H144" s="2">
        <f>2*Tabel1[[#This Row],[Precision]]*Tabel1[[#This Row],[Recall]]/(Tabel1[[#This Row],[Precision]]+Tabel1[[#This Row],[Recall]]+1E-25)</f>
        <v>0.33333333333333337</v>
      </c>
      <c r="I144" s="2">
        <f>Tabel1[[#This Row],[F1-score]]-Tabel1[[#This Row],[Berekende F1]]</f>
        <v>-3.3333333333333548E-3</v>
      </c>
    </row>
    <row r="145" spans="1:9" x14ac:dyDescent="0.25">
      <c r="A145" t="s">
        <v>25</v>
      </c>
      <c r="B145" t="s">
        <v>15</v>
      </c>
      <c r="C145">
        <v>0.99</v>
      </c>
      <c r="D145">
        <v>0.99</v>
      </c>
      <c r="E145">
        <v>0.99</v>
      </c>
      <c r="G145" t="s">
        <v>25</v>
      </c>
      <c r="H145" s="2">
        <f>2*Tabel1[[#This Row],[Precision]]*Tabel1[[#This Row],[Recall]]/(Tabel1[[#This Row],[Precision]]+Tabel1[[#This Row],[Recall]]+1E-25)</f>
        <v>0.99</v>
      </c>
      <c r="I145" s="2">
        <f>Tabel1[[#This Row],[F1-score]]-Tabel1[[#This Row],[Berekende F1]]</f>
        <v>0</v>
      </c>
    </row>
    <row r="146" spans="1:9" x14ac:dyDescent="0.25">
      <c r="A146" t="s">
        <v>66</v>
      </c>
      <c r="B146" t="s">
        <v>5</v>
      </c>
      <c r="C146">
        <v>1</v>
      </c>
      <c r="D146">
        <v>1</v>
      </c>
      <c r="E146">
        <v>1</v>
      </c>
      <c r="G146" t="s">
        <v>67</v>
      </c>
      <c r="H146" s="2">
        <f>2*Tabel1[[#This Row],[Precision]]*Tabel1[[#This Row],[Recall]]/(Tabel1[[#This Row],[Precision]]+Tabel1[[#This Row],[Recall]]+1E-25)</f>
        <v>1</v>
      </c>
      <c r="I146" s="2">
        <f>Tabel1[[#This Row],[F1-score]]-Tabel1[[#This Row],[Berekende F1]]</f>
        <v>0</v>
      </c>
    </row>
    <row r="147" spans="1:9" x14ac:dyDescent="0.25">
      <c r="A147" t="s">
        <v>23</v>
      </c>
      <c r="B147" t="s">
        <v>5</v>
      </c>
      <c r="C147">
        <v>0.9</v>
      </c>
      <c r="D147">
        <v>0.99</v>
      </c>
      <c r="E147">
        <v>0.94</v>
      </c>
      <c r="G147" t="s">
        <v>67</v>
      </c>
      <c r="H147" s="2">
        <f>2*Tabel1[[#This Row],[Precision]]*Tabel1[[#This Row],[Recall]]/(Tabel1[[#This Row],[Precision]]+Tabel1[[#This Row],[Recall]]+1E-25)</f>
        <v>0.94285714285714284</v>
      </c>
      <c r="I147" s="2">
        <f>Tabel1[[#This Row],[F1-score]]-Tabel1[[#This Row],[Berekende F1]]</f>
        <v>-2.8571428571428914E-3</v>
      </c>
    </row>
    <row r="148" spans="1:9" x14ac:dyDescent="0.25">
      <c r="A148" t="s">
        <v>42</v>
      </c>
      <c r="B148" t="s">
        <v>5</v>
      </c>
      <c r="C148">
        <v>0.96</v>
      </c>
      <c r="D148">
        <v>0.61</v>
      </c>
      <c r="E148">
        <v>0.75</v>
      </c>
      <c r="G148" t="s">
        <v>67</v>
      </c>
      <c r="H148" s="2">
        <f>2*Tabel1[[#This Row],[Precision]]*Tabel1[[#This Row],[Recall]]/(Tabel1[[#This Row],[Precision]]+Tabel1[[#This Row],[Recall]]+1E-25)</f>
        <v>0.74598726114649694</v>
      </c>
      <c r="I148" s="2">
        <f>Tabel1[[#This Row],[F1-score]]-Tabel1[[#This Row],[Berekende F1]]</f>
        <v>4.0127388535030617E-3</v>
      </c>
    </row>
    <row r="149" spans="1:9" x14ac:dyDescent="0.25">
      <c r="A149" t="s">
        <v>63</v>
      </c>
      <c r="B149" t="s">
        <v>5</v>
      </c>
      <c r="C149">
        <v>1</v>
      </c>
      <c r="D149">
        <v>0.28000000000000003</v>
      </c>
      <c r="E149">
        <v>0.44</v>
      </c>
      <c r="G149" t="s">
        <v>67</v>
      </c>
      <c r="H149" s="2">
        <f>2*Tabel1[[#This Row],[Precision]]*Tabel1[[#This Row],[Recall]]/(Tabel1[[#This Row],[Precision]]+Tabel1[[#This Row],[Recall]]+1E-25)</f>
        <v>0.43750000000000006</v>
      </c>
      <c r="I149" s="2">
        <f>Tabel1[[#This Row],[F1-score]]-Tabel1[[#This Row],[Berekende F1]]</f>
        <v>2.4999999999999467E-3</v>
      </c>
    </row>
    <row r="150" spans="1:9" x14ac:dyDescent="0.25">
      <c r="A150" t="s">
        <v>66</v>
      </c>
      <c r="B150" t="s">
        <v>9</v>
      </c>
      <c r="C150">
        <v>1</v>
      </c>
      <c r="D150">
        <v>1</v>
      </c>
      <c r="E150">
        <v>1</v>
      </c>
      <c r="G150" t="s">
        <v>67</v>
      </c>
      <c r="H150" s="2">
        <f>2*Tabel1[[#This Row],[Precision]]*Tabel1[[#This Row],[Recall]]/(Tabel1[[#This Row],[Precision]]+Tabel1[[#This Row],[Recall]]+1E-25)</f>
        <v>1</v>
      </c>
      <c r="I150" s="2">
        <f>Tabel1[[#This Row],[F1-score]]-Tabel1[[#This Row],[Berekende F1]]</f>
        <v>0</v>
      </c>
    </row>
    <row r="151" spans="1:9" x14ac:dyDescent="0.25">
      <c r="A151" t="s">
        <v>23</v>
      </c>
      <c r="B151" t="s">
        <v>9</v>
      </c>
      <c r="C151">
        <v>0.92</v>
      </c>
      <c r="D151">
        <v>1</v>
      </c>
      <c r="E151">
        <v>0.96</v>
      </c>
      <c r="G151" t="s">
        <v>67</v>
      </c>
      <c r="H151" s="2">
        <f>2*Tabel1[[#This Row],[Precision]]*Tabel1[[#This Row],[Recall]]/(Tabel1[[#This Row],[Precision]]+Tabel1[[#This Row],[Recall]]+1E-25)</f>
        <v>0.95833333333333337</v>
      </c>
      <c r="I151" s="2">
        <f>Tabel1[[#This Row],[F1-score]]-Tabel1[[#This Row],[Berekende F1]]</f>
        <v>1.6666666666665941E-3</v>
      </c>
    </row>
    <row r="152" spans="1:9" x14ac:dyDescent="0.25">
      <c r="A152" t="s">
        <v>42</v>
      </c>
      <c r="B152" t="s">
        <v>9</v>
      </c>
      <c r="C152">
        <v>0.84</v>
      </c>
      <c r="D152">
        <v>0.68</v>
      </c>
      <c r="E152">
        <v>0.76</v>
      </c>
      <c r="G152" t="s">
        <v>67</v>
      </c>
      <c r="H152" s="2">
        <f>2*Tabel1[[#This Row],[Precision]]*Tabel1[[#This Row],[Recall]]/(Tabel1[[#This Row],[Precision]]+Tabel1[[#This Row],[Recall]]+1E-25)</f>
        <v>0.75157894736842112</v>
      </c>
      <c r="I152" s="2">
        <f>Tabel1[[#This Row],[F1-score]]-Tabel1[[#This Row],[Berekende F1]]</f>
        <v>8.4210526315788847E-3</v>
      </c>
    </row>
    <row r="153" spans="1:9" x14ac:dyDescent="0.25">
      <c r="A153" t="s">
        <v>63</v>
      </c>
      <c r="B153" t="s">
        <v>9</v>
      </c>
      <c r="C153">
        <v>1</v>
      </c>
      <c r="D153">
        <v>0.12</v>
      </c>
      <c r="E153">
        <v>0.22</v>
      </c>
      <c r="G153" t="s">
        <v>67</v>
      </c>
      <c r="H153" s="2">
        <f>2*Tabel1[[#This Row],[Precision]]*Tabel1[[#This Row],[Recall]]/(Tabel1[[#This Row],[Precision]]+Tabel1[[#This Row],[Recall]]+1E-25)</f>
        <v>0.21428571428571425</v>
      </c>
      <c r="I153" s="2">
        <f>Tabel1[[#This Row],[F1-score]]-Tabel1[[#This Row],[Berekende F1]]</f>
        <v>5.714285714285755E-3</v>
      </c>
    </row>
    <row r="154" spans="1:9" x14ac:dyDescent="0.25">
      <c r="A154" t="s">
        <v>66</v>
      </c>
      <c r="B154" t="s">
        <v>11</v>
      </c>
      <c r="C154">
        <v>1</v>
      </c>
      <c r="D154">
        <v>0.99</v>
      </c>
      <c r="E154">
        <v>0.99</v>
      </c>
      <c r="G154" t="s">
        <v>67</v>
      </c>
      <c r="H154" s="2">
        <f>2*Tabel1[[#This Row],[Precision]]*Tabel1[[#This Row],[Recall]]/(Tabel1[[#This Row],[Precision]]+Tabel1[[#This Row],[Recall]]+1E-25)</f>
        <v>0.99497487437185927</v>
      </c>
      <c r="I154" s="2">
        <f>Tabel1[[#This Row],[F1-score]]-Tabel1[[#This Row],[Berekende F1]]</f>
        <v>-4.9748743718592836E-3</v>
      </c>
    </row>
    <row r="155" spans="1:9" x14ac:dyDescent="0.25">
      <c r="A155" t="s">
        <v>23</v>
      </c>
      <c r="B155" t="s">
        <v>11</v>
      </c>
      <c r="C155">
        <v>0.99</v>
      </c>
      <c r="D155">
        <v>0.99</v>
      </c>
      <c r="E155">
        <v>0.99</v>
      </c>
      <c r="G155" t="s">
        <v>67</v>
      </c>
      <c r="H155" s="2">
        <f>2*Tabel1[[#This Row],[Precision]]*Tabel1[[#This Row],[Recall]]/(Tabel1[[#This Row],[Precision]]+Tabel1[[#This Row],[Recall]]+1E-25)</f>
        <v>0.99</v>
      </c>
      <c r="I155" s="2">
        <f>Tabel1[[#This Row],[F1-score]]-Tabel1[[#This Row],[Berekende F1]]</f>
        <v>0</v>
      </c>
    </row>
    <row r="156" spans="1:9" x14ac:dyDescent="0.25">
      <c r="A156" t="s">
        <v>42</v>
      </c>
      <c r="B156" t="s">
        <v>11</v>
      </c>
      <c r="C156">
        <v>0.99</v>
      </c>
      <c r="D156">
        <v>0.98</v>
      </c>
      <c r="E156">
        <v>0.99</v>
      </c>
      <c r="G156" t="s">
        <v>67</v>
      </c>
      <c r="H156" s="2">
        <f>2*Tabel1[[#This Row],[Precision]]*Tabel1[[#This Row],[Recall]]/(Tabel1[[#This Row],[Precision]]+Tabel1[[#This Row],[Recall]]+1E-25)</f>
        <v>0.98497461928934005</v>
      </c>
      <c r="I156" s="2">
        <f>Tabel1[[#This Row],[F1-score]]-Tabel1[[#This Row],[Berekende F1]]</f>
        <v>5.0253807106599435E-3</v>
      </c>
    </row>
    <row r="157" spans="1:9" x14ac:dyDescent="0.25">
      <c r="A157" t="s">
        <v>63</v>
      </c>
      <c r="B157" t="s">
        <v>11</v>
      </c>
      <c r="C157">
        <v>1</v>
      </c>
      <c r="D157">
        <v>0.92</v>
      </c>
      <c r="E157">
        <v>0.96</v>
      </c>
      <c r="G157" t="s">
        <v>67</v>
      </c>
      <c r="H157" s="2">
        <f>2*Tabel1[[#This Row],[Precision]]*Tabel1[[#This Row],[Recall]]/(Tabel1[[#This Row],[Precision]]+Tabel1[[#This Row],[Recall]]+1E-25)</f>
        <v>0.95833333333333337</v>
      </c>
      <c r="I157" s="2">
        <f>Tabel1[[#This Row],[F1-score]]-Tabel1[[#This Row],[Berekende F1]]</f>
        <v>1.6666666666665941E-3</v>
      </c>
    </row>
    <row r="158" spans="1:9" x14ac:dyDescent="0.25">
      <c r="A158" t="s">
        <v>66</v>
      </c>
      <c r="B158" t="s">
        <v>0</v>
      </c>
      <c r="C158">
        <v>0.84</v>
      </c>
      <c r="D158">
        <v>0.9</v>
      </c>
      <c r="E158">
        <v>0.87</v>
      </c>
      <c r="G158" t="s">
        <v>70</v>
      </c>
      <c r="H158" s="2">
        <f>2*Tabel1[[#This Row],[Precision]]*Tabel1[[#This Row],[Recall]]/(Tabel1[[#This Row],[Precision]]+Tabel1[[#This Row],[Recall]]+1E-25)</f>
        <v>0.86896551724137927</v>
      </c>
      <c r="I158" s="2">
        <f>Tabel1[[#This Row],[F1-score]]-Tabel1[[#This Row],[Berekende F1]]</f>
        <v>1.034482758620725E-3</v>
      </c>
    </row>
    <row r="159" spans="1:9" x14ac:dyDescent="0.25">
      <c r="A159" t="s">
        <v>65</v>
      </c>
      <c r="B159" t="s">
        <v>0</v>
      </c>
      <c r="C159">
        <v>0.61</v>
      </c>
      <c r="D159">
        <v>0.5</v>
      </c>
      <c r="E159">
        <v>0.54</v>
      </c>
      <c r="G159" t="s">
        <v>70</v>
      </c>
      <c r="H159" s="2">
        <f>2*Tabel1[[#This Row],[Precision]]*Tabel1[[#This Row],[Recall]]/(Tabel1[[#This Row],[Precision]]+Tabel1[[#This Row],[Recall]]+1E-25)</f>
        <v>0.5495495495495496</v>
      </c>
      <c r="I159" s="2">
        <f>Tabel1[[#This Row],[F1-score]]-Tabel1[[#This Row],[Berekende F1]]</f>
        <v>-9.549549549549563E-3</v>
      </c>
    </row>
    <row r="160" spans="1:9" x14ac:dyDescent="0.25">
      <c r="A160" t="s">
        <v>68</v>
      </c>
      <c r="B160" t="s">
        <v>0</v>
      </c>
      <c r="C160">
        <v>0.83</v>
      </c>
      <c r="D160">
        <v>0.85</v>
      </c>
      <c r="E160">
        <v>0.84</v>
      </c>
      <c r="G160" t="s">
        <v>70</v>
      </c>
      <c r="H160" s="2">
        <f>2*Tabel1[[#This Row],[Precision]]*Tabel1[[#This Row],[Recall]]/(Tabel1[[#This Row],[Precision]]+Tabel1[[#This Row],[Recall]]+1E-25)</f>
        <v>0.83988095238095228</v>
      </c>
      <c r="I160" s="2">
        <f>Tabel1[[#This Row],[F1-score]]-Tabel1[[#This Row],[Berekende F1]]</f>
        <v>1.1904761904768524E-4</v>
      </c>
    </row>
    <row r="161" spans="1:9" x14ac:dyDescent="0.25">
      <c r="A161" t="s">
        <v>69</v>
      </c>
      <c r="B161" t="s">
        <v>0</v>
      </c>
      <c r="C161">
        <v>0.81</v>
      </c>
      <c r="D161">
        <v>0.77</v>
      </c>
      <c r="E161">
        <v>0.77</v>
      </c>
      <c r="G161" t="s">
        <v>70</v>
      </c>
      <c r="H161" s="2">
        <f>2*Tabel1[[#This Row],[Precision]]*Tabel1[[#This Row],[Recall]]/(Tabel1[[#This Row],[Precision]]+Tabel1[[#This Row],[Recall]]+1E-25)</f>
        <v>0.78949367088607592</v>
      </c>
      <c r="I161" s="2">
        <f>Tabel1[[#This Row],[F1-score]]-Tabel1[[#This Row],[Berekende F1]]</f>
        <v>-1.9493670886075898E-2</v>
      </c>
    </row>
    <row r="162" spans="1:9" x14ac:dyDescent="0.25">
      <c r="A162" t="s">
        <v>62</v>
      </c>
      <c r="B162" t="s">
        <v>0</v>
      </c>
      <c r="C162">
        <v>0.52</v>
      </c>
      <c r="D162">
        <v>1</v>
      </c>
      <c r="E162">
        <v>0.68</v>
      </c>
      <c r="G162" t="s">
        <v>70</v>
      </c>
      <c r="H162" s="2">
        <f>2*Tabel1[[#This Row],[Precision]]*Tabel1[[#This Row],[Recall]]/(Tabel1[[#This Row],[Precision]]+Tabel1[[#This Row],[Recall]]+1E-25)</f>
        <v>0.68421052631578949</v>
      </c>
      <c r="I162" s="2">
        <f>Tabel1[[#This Row],[F1-score]]-Tabel1[[#This Row],[Berekende F1]]</f>
        <v>-4.2105263157894424E-3</v>
      </c>
    </row>
    <row r="163" spans="1:9" x14ac:dyDescent="0.25">
      <c r="A163" t="s">
        <v>64</v>
      </c>
      <c r="B163" t="s">
        <v>0</v>
      </c>
      <c r="C163">
        <v>0.09</v>
      </c>
      <c r="D163">
        <v>0.09</v>
      </c>
      <c r="E163">
        <v>0.09</v>
      </c>
      <c r="G163" t="s">
        <v>70</v>
      </c>
      <c r="H163" s="2">
        <f>2*Tabel1[[#This Row],[Precision]]*Tabel1[[#This Row],[Recall]]/(Tabel1[[#This Row],[Precision]]+Tabel1[[#This Row],[Recall]]+1E-25)</f>
        <v>0.09</v>
      </c>
      <c r="I163" s="2">
        <f>Tabel1[[#This Row],[F1-score]]-Tabel1[[#This Row],[Berekende F1]]</f>
        <v>0</v>
      </c>
    </row>
    <row r="164" spans="1:9" x14ac:dyDescent="0.25">
      <c r="A164" t="s">
        <v>63</v>
      </c>
      <c r="B164" t="s">
        <v>0</v>
      </c>
      <c r="C164">
        <v>0.79</v>
      </c>
      <c r="D164">
        <v>0.69</v>
      </c>
      <c r="E164">
        <v>0.74</v>
      </c>
      <c r="G164" t="s">
        <v>70</v>
      </c>
      <c r="H164" s="2">
        <f>2*Tabel1[[#This Row],[Precision]]*Tabel1[[#This Row],[Recall]]/(Tabel1[[#This Row],[Precision]]+Tabel1[[#This Row],[Recall]]+1E-25)</f>
        <v>0.7366216216216217</v>
      </c>
      <c r="I164" s="2">
        <f>Tabel1[[#This Row],[F1-score]]-Tabel1[[#This Row],[Berekende F1]]</f>
        <v>3.3783783783782884E-3</v>
      </c>
    </row>
    <row r="165" spans="1:9" x14ac:dyDescent="0.25">
      <c r="A165" t="s">
        <v>66</v>
      </c>
      <c r="B165" t="s">
        <v>2</v>
      </c>
      <c r="C165">
        <v>0.89</v>
      </c>
      <c r="D165">
        <v>0.67</v>
      </c>
      <c r="E165">
        <v>0.75</v>
      </c>
      <c r="G165" t="s">
        <v>70</v>
      </c>
      <c r="H165" s="2">
        <f>2*Tabel1[[#This Row],[Precision]]*Tabel1[[#This Row],[Recall]]/(Tabel1[[#This Row],[Precision]]+Tabel1[[#This Row],[Recall]]+1E-25)</f>
        <v>0.76448717948717948</v>
      </c>
      <c r="I165" s="2">
        <f>Tabel1[[#This Row],[F1-score]]-Tabel1[[#This Row],[Berekende F1]]</f>
        <v>-1.448717948717948E-2</v>
      </c>
    </row>
    <row r="166" spans="1:9" x14ac:dyDescent="0.25">
      <c r="A166" t="s">
        <v>65</v>
      </c>
      <c r="B166" t="s">
        <v>2</v>
      </c>
      <c r="C166">
        <v>0.73</v>
      </c>
      <c r="D166">
        <v>0.51</v>
      </c>
      <c r="E166">
        <v>0.6</v>
      </c>
      <c r="G166" t="s">
        <v>70</v>
      </c>
      <c r="H166" s="2">
        <f>2*Tabel1[[#This Row],[Precision]]*Tabel1[[#This Row],[Recall]]/(Tabel1[[#This Row],[Precision]]+Tabel1[[#This Row],[Recall]]+1E-25)</f>
        <v>0.60048387096774192</v>
      </c>
      <c r="I166" s="2">
        <f>Tabel1[[#This Row],[F1-score]]-Tabel1[[#This Row],[Berekende F1]]</f>
        <v>-4.8387096774193949E-4</v>
      </c>
    </row>
    <row r="167" spans="1:9" x14ac:dyDescent="0.25">
      <c r="A167" t="s">
        <v>68</v>
      </c>
      <c r="B167" t="s">
        <v>2</v>
      </c>
      <c r="C167">
        <v>0.6</v>
      </c>
      <c r="D167">
        <v>0.42</v>
      </c>
      <c r="E167">
        <v>0.47</v>
      </c>
      <c r="G167" t="s">
        <v>70</v>
      </c>
      <c r="H167" s="2">
        <f>2*Tabel1[[#This Row],[Precision]]*Tabel1[[#This Row],[Recall]]/(Tabel1[[#This Row],[Precision]]+Tabel1[[#This Row],[Recall]]+1E-25)</f>
        <v>0.49411764705882355</v>
      </c>
      <c r="I167" s="2">
        <f>Tabel1[[#This Row],[F1-score]]-Tabel1[[#This Row],[Berekende F1]]</f>
        <v>-2.4117647058823577E-2</v>
      </c>
    </row>
    <row r="168" spans="1:9" x14ac:dyDescent="0.25">
      <c r="A168" t="s">
        <v>69</v>
      </c>
      <c r="B168" t="s">
        <v>2</v>
      </c>
      <c r="C168">
        <v>0.68</v>
      </c>
      <c r="D168">
        <v>0.53</v>
      </c>
      <c r="E168">
        <v>0.43</v>
      </c>
      <c r="G168" t="s">
        <v>70</v>
      </c>
      <c r="H168" s="2">
        <f>2*Tabel1[[#This Row],[Precision]]*Tabel1[[#This Row],[Recall]]/(Tabel1[[#This Row],[Precision]]+Tabel1[[#This Row],[Recall]]+1E-25)</f>
        <v>0.59570247933884313</v>
      </c>
      <c r="I168" s="2">
        <f>Tabel1[[#This Row],[F1-score]]-Tabel1[[#This Row],[Berekende F1]]</f>
        <v>-0.16570247933884313</v>
      </c>
    </row>
    <row r="169" spans="1:9" x14ac:dyDescent="0.25">
      <c r="A169" t="s">
        <v>62</v>
      </c>
      <c r="B169" t="s">
        <v>2</v>
      </c>
      <c r="C169">
        <v>0.24</v>
      </c>
      <c r="D169">
        <v>0.63</v>
      </c>
      <c r="E169">
        <v>0.34</v>
      </c>
      <c r="G169" t="s">
        <v>70</v>
      </c>
      <c r="H169" s="2">
        <f>2*Tabel1[[#This Row],[Precision]]*Tabel1[[#This Row],[Recall]]/(Tabel1[[#This Row],[Precision]]+Tabel1[[#This Row],[Recall]]+1E-25)</f>
        <v>0.34758620689655173</v>
      </c>
      <c r="I169" s="2">
        <f>Tabel1[[#This Row],[F1-score]]-Tabel1[[#This Row],[Berekende F1]]</f>
        <v>-7.586206896551706E-3</v>
      </c>
    </row>
    <row r="170" spans="1:9" x14ac:dyDescent="0.25">
      <c r="A170" t="s">
        <v>64</v>
      </c>
      <c r="B170" t="s">
        <v>2</v>
      </c>
      <c r="C170">
        <v>0.02</v>
      </c>
      <c r="D170">
        <v>0.16</v>
      </c>
      <c r="E170">
        <v>0.03</v>
      </c>
      <c r="G170" t="s">
        <v>70</v>
      </c>
      <c r="H170" s="2">
        <f>2*Tabel1[[#This Row],[Precision]]*Tabel1[[#This Row],[Recall]]/(Tabel1[[#This Row],[Precision]]+Tabel1[[#This Row],[Recall]]+1E-25)</f>
        <v>3.5555555555555556E-2</v>
      </c>
      <c r="I170" s="2">
        <f>Tabel1[[#This Row],[F1-score]]-Tabel1[[#This Row],[Berekende F1]]</f>
        <v>-5.5555555555555566E-3</v>
      </c>
    </row>
    <row r="171" spans="1:9" x14ac:dyDescent="0.25">
      <c r="A171" t="s">
        <v>63</v>
      </c>
      <c r="B171" t="s">
        <v>2</v>
      </c>
      <c r="C171">
        <v>1</v>
      </c>
      <c r="D171">
        <v>0.43</v>
      </c>
      <c r="E171">
        <v>0.6</v>
      </c>
      <c r="G171" t="s">
        <v>70</v>
      </c>
      <c r="H171" s="2">
        <f>2*Tabel1[[#This Row],[Precision]]*Tabel1[[#This Row],[Recall]]/(Tabel1[[#This Row],[Precision]]+Tabel1[[#This Row],[Recall]]+1E-25)</f>
        <v>0.60139860139860146</v>
      </c>
      <c r="I171" s="2">
        <f>Tabel1[[#This Row],[F1-score]]-Tabel1[[#This Row],[Berekende F1]]</f>
        <v>-1.3986013986014845E-3</v>
      </c>
    </row>
    <row r="172" spans="1:9" x14ac:dyDescent="0.25">
      <c r="A172" t="s">
        <v>66</v>
      </c>
      <c r="B172" t="s">
        <v>3</v>
      </c>
      <c r="C172">
        <v>1</v>
      </c>
      <c r="D172">
        <v>1</v>
      </c>
      <c r="E172">
        <v>1</v>
      </c>
      <c r="G172" t="s">
        <v>70</v>
      </c>
      <c r="H172" s="2">
        <f>2*Tabel1[[#This Row],[Precision]]*Tabel1[[#This Row],[Recall]]/(Tabel1[[#This Row],[Precision]]+Tabel1[[#This Row],[Recall]]+1E-25)</f>
        <v>1</v>
      </c>
      <c r="I172" s="2">
        <f>Tabel1[[#This Row],[F1-score]]-Tabel1[[#This Row],[Berekende F1]]</f>
        <v>0</v>
      </c>
    </row>
    <row r="173" spans="1:9" x14ac:dyDescent="0.25">
      <c r="A173" t="s">
        <v>65</v>
      </c>
      <c r="B173" t="s">
        <v>3</v>
      </c>
      <c r="C173">
        <v>0.43</v>
      </c>
      <c r="D173">
        <v>7.0000000000000007E-2</v>
      </c>
      <c r="E173">
        <v>0.12</v>
      </c>
      <c r="G173" t="s">
        <v>70</v>
      </c>
      <c r="H173" s="2">
        <f>2*Tabel1[[#This Row],[Precision]]*Tabel1[[#This Row],[Recall]]/(Tabel1[[#This Row],[Precision]]+Tabel1[[#This Row],[Recall]]+1E-25)</f>
        <v>0.12040000000000001</v>
      </c>
      <c r="I173" s="2">
        <f>Tabel1[[#This Row],[F1-score]]-Tabel1[[#This Row],[Berekende F1]]</f>
        <v>-4.0000000000001146E-4</v>
      </c>
    </row>
    <row r="174" spans="1:9" x14ac:dyDescent="0.25">
      <c r="A174" t="s">
        <v>68</v>
      </c>
      <c r="B174" t="s">
        <v>3</v>
      </c>
      <c r="C174">
        <v>0.99</v>
      </c>
      <c r="D174">
        <v>0.54</v>
      </c>
      <c r="E174">
        <v>0.7</v>
      </c>
      <c r="G174" t="s">
        <v>70</v>
      </c>
      <c r="H174" s="2">
        <f>2*Tabel1[[#This Row],[Precision]]*Tabel1[[#This Row],[Recall]]/(Tabel1[[#This Row],[Precision]]+Tabel1[[#This Row],[Recall]]+1E-25)</f>
        <v>0.69882352941176484</v>
      </c>
      <c r="I174" s="2">
        <f>Tabel1[[#This Row],[F1-score]]-Tabel1[[#This Row],[Berekende F1]]</f>
        <v>1.1764705882351123E-3</v>
      </c>
    </row>
    <row r="175" spans="1:9" x14ac:dyDescent="0.25">
      <c r="A175" t="s">
        <v>69</v>
      </c>
      <c r="B175" t="s">
        <v>3</v>
      </c>
      <c r="C175">
        <v>1</v>
      </c>
      <c r="D175">
        <v>1</v>
      </c>
      <c r="E175">
        <v>1</v>
      </c>
      <c r="G175" t="s">
        <v>70</v>
      </c>
      <c r="H175" s="2">
        <f>2*Tabel1[[#This Row],[Precision]]*Tabel1[[#This Row],[Recall]]/(Tabel1[[#This Row],[Precision]]+Tabel1[[#This Row],[Recall]]+1E-25)</f>
        <v>1</v>
      </c>
      <c r="I175" s="2">
        <f>Tabel1[[#This Row],[F1-score]]-Tabel1[[#This Row],[Berekende F1]]</f>
        <v>0</v>
      </c>
    </row>
    <row r="176" spans="1:9" x14ac:dyDescent="0.25">
      <c r="A176" t="s">
        <v>62</v>
      </c>
      <c r="B176" t="s">
        <v>3</v>
      </c>
      <c r="C176">
        <v>0.4</v>
      </c>
      <c r="D176">
        <v>1</v>
      </c>
      <c r="E176">
        <v>0.56999999999999995</v>
      </c>
      <c r="G176" t="s">
        <v>70</v>
      </c>
      <c r="H176" s="2">
        <f>2*Tabel1[[#This Row],[Precision]]*Tabel1[[#This Row],[Recall]]/(Tabel1[[#This Row],[Precision]]+Tabel1[[#This Row],[Recall]]+1E-25)</f>
        <v>0.57142857142857151</v>
      </c>
      <c r="I176" s="2">
        <f>Tabel1[[#This Row],[F1-score]]-Tabel1[[#This Row],[Berekende F1]]</f>
        <v>-1.4285714285715567E-3</v>
      </c>
    </row>
    <row r="177" spans="1:9" x14ac:dyDescent="0.25">
      <c r="A177" t="s">
        <v>64</v>
      </c>
      <c r="B177" t="s">
        <v>3</v>
      </c>
      <c r="C177">
        <v>0.13</v>
      </c>
      <c r="D177">
        <v>0.57999999999999996</v>
      </c>
      <c r="E177">
        <v>0.21</v>
      </c>
      <c r="G177" t="s">
        <v>70</v>
      </c>
      <c r="H177" s="2">
        <f>2*Tabel1[[#This Row],[Precision]]*Tabel1[[#This Row],[Recall]]/(Tabel1[[#This Row],[Precision]]+Tabel1[[#This Row],[Recall]]+1E-25)</f>
        <v>0.2123943661971831</v>
      </c>
      <c r="I177" s="2">
        <f>Tabel1[[#This Row],[F1-score]]-Tabel1[[#This Row],[Berekende F1]]</f>
        <v>-2.3943661971831121E-3</v>
      </c>
    </row>
    <row r="178" spans="1:9" x14ac:dyDescent="0.25">
      <c r="A178" t="s">
        <v>63</v>
      </c>
      <c r="B178" t="s">
        <v>3</v>
      </c>
      <c r="C178">
        <v>1</v>
      </c>
      <c r="D178">
        <v>1</v>
      </c>
      <c r="E178">
        <v>1</v>
      </c>
      <c r="G178" t="s">
        <v>70</v>
      </c>
      <c r="H178" s="2">
        <f>2*Tabel1[[#This Row],[Precision]]*Tabel1[[#This Row],[Recall]]/(Tabel1[[#This Row],[Precision]]+Tabel1[[#This Row],[Recall]]+1E-25)</f>
        <v>1</v>
      </c>
      <c r="I178" s="2">
        <f>Tabel1[[#This Row],[F1-score]]-Tabel1[[#This Row],[Berekende F1]]</f>
        <v>0</v>
      </c>
    </row>
    <row r="179" spans="1:9" x14ac:dyDescent="0.25">
      <c r="A179" t="s">
        <v>66</v>
      </c>
      <c r="B179" t="s">
        <v>4</v>
      </c>
      <c r="C179">
        <v>0.99</v>
      </c>
      <c r="D179">
        <v>0.96</v>
      </c>
      <c r="E179">
        <v>0.97</v>
      </c>
      <c r="G179" t="s">
        <v>70</v>
      </c>
      <c r="H179" s="2">
        <f>2*Tabel1[[#This Row],[Precision]]*Tabel1[[#This Row],[Recall]]/(Tabel1[[#This Row],[Precision]]+Tabel1[[#This Row],[Recall]]+1E-25)</f>
        <v>0.97476923076923072</v>
      </c>
      <c r="I179" s="2">
        <f>Tabel1[[#This Row],[F1-score]]-Tabel1[[#This Row],[Berekende F1]]</f>
        <v>-4.7692307692307478E-3</v>
      </c>
    </row>
    <row r="180" spans="1:9" x14ac:dyDescent="0.25">
      <c r="A180" t="s">
        <v>65</v>
      </c>
      <c r="B180" t="s">
        <v>4</v>
      </c>
      <c r="C180">
        <v>0.49</v>
      </c>
      <c r="D180">
        <v>0.42</v>
      </c>
      <c r="E180">
        <v>0.44</v>
      </c>
      <c r="G180" t="s">
        <v>70</v>
      </c>
      <c r="H180" s="2">
        <f>2*Tabel1[[#This Row],[Precision]]*Tabel1[[#This Row],[Recall]]/(Tabel1[[#This Row],[Precision]]+Tabel1[[#This Row],[Recall]]+1E-25)</f>
        <v>0.4523076923076923</v>
      </c>
      <c r="I180" s="2">
        <f>Tabel1[[#This Row],[F1-score]]-Tabel1[[#This Row],[Berekende F1]]</f>
        <v>-1.2307692307692297E-2</v>
      </c>
    </row>
    <row r="181" spans="1:9" x14ac:dyDescent="0.25">
      <c r="A181" t="s">
        <v>68</v>
      </c>
      <c r="B181" t="s">
        <v>4</v>
      </c>
      <c r="C181">
        <v>0.67</v>
      </c>
      <c r="D181">
        <v>0.4</v>
      </c>
      <c r="E181">
        <v>0.5</v>
      </c>
      <c r="G181" t="s">
        <v>70</v>
      </c>
      <c r="H181" s="2">
        <f>2*Tabel1[[#This Row],[Precision]]*Tabel1[[#This Row],[Recall]]/(Tabel1[[#This Row],[Precision]]+Tabel1[[#This Row],[Recall]]+1E-25)</f>
        <v>0.50093457943925235</v>
      </c>
      <c r="I181" s="2">
        <f>Tabel1[[#This Row],[F1-score]]-Tabel1[[#This Row],[Berekende F1]]</f>
        <v>-9.3457943925234765E-4</v>
      </c>
    </row>
    <row r="182" spans="1:9" x14ac:dyDescent="0.25">
      <c r="A182" t="s">
        <v>69</v>
      </c>
      <c r="B182" t="s">
        <v>4</v>
      </c>
      <c r="C182">
        <v>1</v>
      </c>
      <c r="D182">
        <v>0.82</v>
      </c>
      <c r="E182">
        <v>0.9</v>
      </c>
      <c r="G182" t="s">
        <v>70</v>
      </c>
      <c r="H182" s="2">
        <f>2*Tabel1[[#This Row],[Precision]]*Tabel1[[#This Row],[Recall]]/(Tabel1[[#This Row],[Precision]]+Tabel1[[#This Row],[Recall]]+1E-25)</f>
        <v>0.90109890109890112</v>
      </c>
      <c r="I182" s="2">
        <f>Tabel1[[#This Row],[F1-score]]-Tabel1[[#This Row],[Berekende F1]]</f>
        <v>-1.098901098901095E-3</v>
      </c>
    </row>
    <row r="183" spans="1:9" x14ac:dyDescent="0.25">
      <c r="A183" t="s">
        <v>62</v>
      </c>
      <c r="B183" t="s">
        <v>4</v>
      </c>
      <c r="C183">
        <v>0.43</v>
      </c>
      <c r="D183">
        <v>0.49</v>
      </c>
      <c r="E183">
        <v>0.45</v>
      </c>
      <c r="G183" t="s">
        <v>70</v>
      </c>
      <c r="H183" s="2">
        <f>2*Tabel1[[#This Row],[Precision]]*Tabel1[[#This Row],[Recall]]/(Tabel1[[#This Row],[Precision]]+Tabel1[[#This Row],[Recall]]+1E-25)</f>
        <v>0.45804347826086961</v>
      </c>
      <c r="I183" s="2">
        <f>Tabel1[[#This Row],[F1-score]]-Tabel1[[#This Row],[Berekende F1]]</f>
        <v>-8.0434782608695965E-3</v>
      </c>
    </row>
    <row r="184" spans="1:9" x14ac:dyDescent="0.25">
      <c r="A184" t="s">
        <v>64</v>
      </c>
      <c r="B184" t="s">
        <v>4</v>
      </c>
      <c r="C184">
        <v>0.18</v>
      </c>
      <c r="D184">
        <v>0.53</v>
      </c>
      <c r="E184">
        <v>0.26</v>
      </c>
      <c r="G184" t="s">
        <v>70</v>
      </c>
      <c r="H184" s="2">
        <f>2*Tabel1[[#This Row],[Precision]]*Tabel1[[#This Row],[Recall]]/(Tabel1[[#This Row],[Precision]]+Tabel1[[#This Row],[Recall]]+1E-25)</f>
        <v>0.26873239436619717</v>
      </c>
      <c r="I184" s="2">
        <f>Tabel1[[#This Row],[F1-score]]-Tabel1[[#This Row],[Berekende F1]]</f>
        <v>-8.7323943661971604E-3</v>
      </c>
    </row>
    <row r="185" spans="1:9" x14ac:dyDescent="0.25">
      <c r="A185" t="s">
        <v>63</v>
      </c>
      <c r="B185" t="s">
        <v>4</v>
      </c>
      <c r="C185">
        <v>1</v>
      </c>
      <c r="D185">
        <v>0.83</v>
      </c>
      <c r="E185">
        <v>0.9</v>
      </c>
      <c r="G185" t="s">
        <v>70</v>
      </c>
      <c r="H185" s="2">
        <f>2*Tabel1[[#This Row],[Precision]]*Tabel1[[#This Row],[Recall]]/(Tabel1[[#This Row],[Precision]]+Tabel1[[#This Row],[Recall]]+1E-25)</f>
        <v>0.90710382513661192</v>
      </c>
      <c r="I185" s="2">
        <f>Tabel1[[#This Row],[F1-score]]-Tabel1[[#This Row],[Berekende F1]]</f>
        <v>-7.1038251366118965E-3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Coverage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</dc:creator>
  <cp:lastModifiedBy>Martijn</cp:lastModifiedBy>
  <dcterms:created xsi:type="dcterms:W3CDTF">2019-11-26T09:38:22Z</dcterms:created>
  <dcterms:modified xsi:type="dcterms:W3CDTF">2019-12-02T08:51:01Z</dcterms:modified>
</cp:coreProperties>
</file>