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 activeTab="1"/>
  </bookViews>
  <sheets>
    <sheet name="Modelo Base" sheetId="1" r:id="rId1"/>
    <sheet name="Modelo Melhorado" sheetId="2" r:id="rId2"/>
  </sheets>
  <calcPr calcId="14562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72" i="2" l="1"/>
  <c r="K72" i="2"/>
  <c r="J72" i="2"/>
  <c r="I72" i="2"/>
  <c r="H72" i="2"/>
  <c r="L70" i="2"/>
  <c r="K70" i="2"/>
  <c r="J70" i="2"/>
  <c r="I70" i="2"/>
  <c r="H70" i="2"/>
  <c r="L68" i="2"/>
  <c r="K68" i="2"/>
  <c r="J68" i="2"/>
  <c r="I68" i="2"/>
  <c r="H68" i="2"/>
  <c r="L58" i="2"/>
  <c r="K58" i="2"/>
  <c r="J58" i="2"/>
  <c r="I58" i="2"/>
  <c r="H58" i="2"/>
  <c r="L56" i="2"/>
  <c r="K56" i="2"/>
  <c r="J56" i="2"/>
  <c r="I56" i="2"/>
  <c r="H56" i="2"/>
  <c r="L54" i="2"/>
  <c r="K54" i="2"/>
  <c r="J54" i="2"/>
  <c r="I54" i="2"/>
  <c r="H54" i="2"/>
  <c r="L44" i="2"/>
  <c r="K44" i="2"/>
  <c r="J44" i="2"/>
  <c r="I44" i="2"/>
  <c r="H44" i="2"/>
  <c r="L42" i="2"/>
  <c r="K42" i="2"/>
  <c r="J42" i="2"/>
  <c r="I42" i="2"/>
  <c r="H42" i="2"/>
  <c r="L40" i="2"/>
  <c r="K40" i="2"/>
  <c r="J40" i="2"/>
  <c r="I40" i="2"/>
  <c r="H40" i="2"/>
  <c r="L30" i="2"/>
  <c r="K30" i="2"/>
  <c r="J30" i="2"/>
  <c r="I30" i="2"/>
  <c r="H30" i="2"/>
  <c r="L28" i="2"/>
  <c r="K28" i="2"/>
  <c r="J28" i="2"/>
  <c r="I28" i="2"/>
  <c r="H28" i="2"/>
  <c r="L26" i="2"/>
  <c r="K26" i="2"/>
  <c r="J26" i="2"/>
  <c r="I26" i="2"/>
  <c r="H26" i="2"/>
  <c r="L16" i="2"/>
  <c r="K16" i="2"/>
  <c r="J16" i="2"/>
  <c r="I16" i="2"/>
  <c r="H16" i="2"/>
  <c r="L14" i="2"/>
  <c r="K14" i="2"/>
  <c r="J14" i="2"/>
  <c r="I14" i="2"/>
  <c r="H14" i="2"/>
  <c r="L12" i="2"/>
  <c r="K12" i="2"/>
  <c r="J12" i="2"/>
  <c r="I12" i="2"/>
  <c r="H12" i="2"/>
  <c r="J100" i="1"/>
  <c r="J98" i="1"/>
  <c r="J96" i="1"/>
  <c r="H100" i="1"/>
  <c r="H98" i="1"/>
  <c r="H96" i="1"/>
  <c r="G100" i="1"/>
  <c r="G98" i="1"/>
  <c r="G96" i="1"/>
  <c r="J87" i="1"/>
  <c r="J85" i="1"/>
  <c r="J83" i="1"/>
  <c r="H87" i="1"/>
  <c r="H85" i="1"/>
  <c r="H83" i="1"/>
  <c r="G87" i="1"/>
  <c r="G85" i="1"/>
  <c r="G83" i="1"/>
  <c r="J72" i="1"/>
  <c r="J70" i="1"/>
  <c r="J68" i="1"/>
  <c r="H72" i="1"/>
  <c r="H70" i="1"/>
  <c r="H68" i="1"/>
  <c r="G72" i="1"/>
  <c r="G70" i="1"/>
  <c r="G68" i="1"/>
  <c r="J57" i="1"/>
  <c r="J55" i="1"/>
  <c r="J53" i="1"/>
  <c r="H57" i="1"/>
  <c r="H55" i="1"/>
  <c r="H53" i="1"/>
  <c r="G57" i="1"/>
  <c r="G55" i="1"/>
  <c r="G53" i="1"/>
  <c r="G43" i="1"/>
  <c r="G41" i="1"/>
  <c r="G39" i="1"/>
  <c r="J43" i="1"/>
  <c r="J41" i="1"/>
  <c r="J39" i="1"/>
  <c r="H43" i="1"/>
  <c r="H41" i="1"/>
  <c r="H39" i="1"/>
  <c r="H28" i="1"/>
  <c r="G28" i="1"/>
  <c r="J30" i="1"/>
  <c r="J28" i="1"/>
  <c r="J26" i="1"/>
  <c r="H30" i="1"/>
  <c r="H26" i="1"/>
  <c r="G30" i="1"/>
  <c r="G26" i="1"/>
  <c r="H17" i="1"/>
  <c r="H15" i="1"/>
  <c r="G17" i="1"/>
  <c r="G15" i="1"/>
  <c r="G13" i="1"/>
  <c r="H13" i="1"/>
  <c r="K13" i="1"/>
  <c r="J13" i="1"/>
  <c r="J15" i="1"/>
  <c r="K15" i="1"/>
  <c r="J17" i="1"/>
  <c r="I13" i="1"/>
  <c r="I15" i="1"/>
  <c r="K100" i="1"/>
  <c r="I100" i="1"/>
  <c r="K98" i="1"/>
  <c r="I98" i="1"/>
  <c r="K96" i="1"/>
  <c r="I96" i="1"/>
  <c r="K87" i="1"/>
  <c r="I87" i="1"/>
  <c r="K85" i="1"/>
  <c r="I85" i="1"/>
  <c r="K83" i="1"/>
  <c r="I83" i="1"/>
  <c r="K72" i="1"/>
  <c r="I72" i="1"/>
  <c r="K70" i="1"/>
  <c r="I70" i="1"/>
  <c r="K68" i="1"/>
  <c r="I68" i="1"/>
  <c r="K57" i="1"/>
  <c r="I57" i="1"/>
  <c r="K55" i="1"/>
  <c r="I55" i="1"/>
  <c r="K53" i="1"/>
  <c r="I53" i="1"/>
  <c r="K43" i="1"/>
  <c r="I43" i="1"/>
  <c r="K41" i="1"/>
  <c r="I41" i="1"/>
  <c r="K39" i="1"/>
  <c r="I39" i="1"/>
  <c r="K30" i="1"/>
  <c r="I30" i="1"/>
  <c r="K28" i="1"/>
  <c r="I28" i="1"/>
  <c r="K26" i="1"/>
  <c r="I26" i="1"/>
  <c r="K17" i="1"/>
  <c r="I17" i="1"/>
</calcChain>
</file>

<file path=xl/sharedStrings.xml><?xml version="1.0" encoding="utf-8"?>
<sst xmlns="http://schemas.openxmlformats.org/spreadsheetml/2006/main" count="635" uniqueCount="49">
  <si>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</si>
  <si>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</si>
  <si>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</si>
  <si>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</si>
  <si>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</si>
  <si>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</si>
  <si>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</si>
  <si>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</si>
  <si>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</si>
  <si>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</si>
  <si>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Média do número de iterações</t>
  </si>
  <si>
    <t>Iter</t>
  </si>
  <si>
    <t>Modelo Base</t>
  </si>
  <si>
    <t>% Comida Grande Porte</t>
  </si>
  <si>
    <t>Energia por alimento</t>
  </si>
  <si>
    <t>% Comida Pequeno Porte</t>
  </si>
  <si>
    <t>Número de leões</t>
  </si>
  <si>
    <t>Número de hienas</t>
  </si>
  <si>
    <t>% Repetições com extinção leões</t>
  </si>
  <si>
    <t>% Repetições com extinção hienas</t>
  </si>
  <si>
    <t>Média de número de leões vivos</t>
  </si>
  <si>
    <t>Leões vivos</t>
  </si>
  <si>
    <t>Hienas vivas</t>
  </si>
  <si>
    <t>Introdução  à Inteligência Artificial-TP1</t>
  </si>
  <si>
    <t>% Perda de energia após combate</t>
  </si>
  <si>
    <t xml:space="preserve">Tabela 1 -Analisar a sobrevivencia dos agentes no final de 1000 iterações </t>
  </si>
  <si>
    <r>
      <rPr>
        <b/>
        <sz val="16"/>
        <rFont val="Calibri"/>
        <family val="2"/>
      </rPr>
      <t>OBS:</t>
    </r>
    <r>
      <rPr>
        <sz val="16"/>
        <rFont val="Calibri"/>
        <family val="2"/>
      </rPr>
      <t>Valores omitidos que serão iguais em todos os testes: Nivel de energia (30) . Energia Inicial dos agentes(50), Tempo de descanso (20 ticks),Número de células azuis(5)</t>
    </r>
  </si>
  <si>
    <t>Média de número de hienas vivas</t>
  </si>
  <si>
    <t xml:space="preserve"> % Repetições com extinção hienas</t>
  </si>
  <si>
    <t xml:space="preserve"> % Repetições com extinção leões</t>
  </si>
  <si>
    <t>Tabela 4 -Analisar a sobrevivencia dos agentes no final de 1000 iteraçoẽs mantendo a mesma quantidade de comida de grande porte e diminuindo a de pequeno porte</t>
  </si>
  <si>
    <t>Tabela 3 -Analisar a sobrevivencia dos agentes no final de 1000 iteraçoẽs mantendo o mesmo número de hienas e diminuindo o número de leões</t>
  </si>
  <si>
    <t>Tabela 2 -Analisar a sobrevivencia dos agentes no final de 1000 iteraçoẽs mantendo o mesmo número de leões e diminuindo o número de hienas</t>
  </si>
  <si>
    <t>Modelo Melhorado</t>
  </si>
  <si>
    <r>
      <rPr>
        <b/>
        <sz val="16"/>
        <color rgb="FF000000"/>
        <rFont val="Calibri"/>
        <family val="2"/>
      </rPr>
      <t>OBS:</t>
    </r>
    <r>
      <rPr>
        <sz val="16"/>
        <color rgb="FF000000"/>
        <rFont val="Calibri"/>
        <family val="2"/>
      </rPr>
      <t>Omitidos os valores dos parâmetros testados no Modelo Base</t>
    </r>
  </si>
  <si>
    <t>% Probabilidade leões reproduzirem-se</t>
  </si>
  <si>
    <t>Comidade Grande Porte = 10%; Comida Pequeno Porte = 15%; Energia por alimento = 25; Perda de energia após combate = 30%</t>
  </si>
  <si>
    <t>% Probabilidade hienas reproduzirem-se</t>
  </si>
  <si>
    <t>Energia para Reprodução</t>
  </si>
  <si>
    <t>Número de células veneno</t>
  </si>
  <si>
    <t>% Perda energia após comer veneno</t>
  </si>
  <si>
    <t>Tabela 2 -Analisar a sobrevivencia dos agentes no final de 1000 iterações com a mesma taza de reprodução dos leoes mas varianda a das hienas</t>
  </si>
  <si>
    <t>Tabela 3 -Analisar a sobrevivencia dos agentes no final de 1000 iterações alterando a quantidade de energia para reprodução</t>
  </si>
  <si>
    <t>Tabela 5 -Analisar a sobrevivencia dos agentes no final de 1000 iterações alterando a quantidade de energia perdida após os leões consumirem o veneno</t>
  </si>
  <si>
    <t>Tabela 5 -Analisar a sobrevivencia dos agentes no final de 1000 iteraçoẽs mantendo a quantidade de comida de pequeno porte e diminuindo a de grande porte</t>
  </si>
  <si>
    <t>Tabela 6 -Analisar a sobrevivencia dos agentes no final de 1000 iteraçoẽs alterando a quantidade de energia por alimento</t>
  </si>
  <si>
    <t>Tabela 7 -Analisar a sobrevivencia dos agentes no final de 1000 iteraçoẽs alterando a percentagem de perda de energia após o combate</t>
  </si>
  <si>
    <t>Tabela 1 -Analisar a sobrevivencia dos agentes no final de 1000 iterações com a mesma taza de reprodução das hienas mas variando a dos leões</t>
  </si>
  <si>
    <t>Tabela 4 -Analisar a sobrevivencia dos agentes no final de 1000 iterações alterando a quantidade de células de veneno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</si>
</sst>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4"/>
      <color rgb="FF00B05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28"/>
      <color rgb="FFFF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20"/>
      <color rgb="FF0070C0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E2F0D9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0" xfId="0" applyFont="1"/>
    <xf numFmtId="0" fontId="3" fillId="3" borderId="18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10"/>
  <sheetViews>
    <sheetView topLeftCell="J75" zoomScale="70" zoomScaleNormal="70" workbookViewId="0">
      <selection activeCell="C111" sqref="C111"/>
    </sheetView>
  </sheetViews>
  <sheetFormatPr defaultColWidth="8.5546875" defaultRowHeight="14.4" x14ac:dyDescent="0.3"/>
  <cols>
    <col min="1" max="1" width="11.88671875" customWidth="1"/>
    <col min="2" max="2" width="12.6640625" customWidth="1"/>
    <col min="3" max="3" width="15" customWidth="1"/>
    <col min="4" max="4" width="14.88671875" customWidth="1"/>
    <col min="5" max="5" width="15.109375" customWidth="1"/>
    <col min="6" max="6" width="19.5546875" customWidth="1"/>
    <col min="7" max="7" width="19.33203125" customWidth="1"/>
    <col min="8" max="8" width="18.6640625" customWidth="1"/>
    <col min="9" max="10" width="19.109375" customWidth="1"/>
    <col min="11" max="11" width="19.5546875" customWidth="1"/>
  </cols>
  <sheetData>
    <row r="3" spans="1:41" ht="25.8" x14ac:dyDescent="0.5">
      <c r="A3" s="26" t="s">
        <v>23</v>
      </c>
      <c r="B3" s="24"/>
      <c r="C3" s="24"/>
      <c r="D3" s="24"/>
    </row>
    <row r="4" spans="1:41" s="27" customFormat="1" ht="21" x14ac:dyDescent="0.4">
      <c r="A4" s="28" t="s">
        <v>26</v>
      </c>
    </row>
    <row r="5" spans="1:41" s="25" customFormat="1" x14ac:dyDescent="0.3"/>
    <row r="7" spans="1:41" ht="36.6" x14ac:dyDescent="0.7">
      <c r="A7" s="9" t="s">
        <v>12</v>
      </c>
    </row>
    <row r="8" spans="1:41" ht="21" customHeight="1" x14ac:dyDescent="0.3"/>
    <row r="9" spans="1:41" ht="15.75" customHeight="1" thickBot="1" x14ac:dyDescent="0.35">
      <c r="A9" s="18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4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41" ht="36" customHeight="1" thickBot="1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 t="s">
        <v>0</v>
      </c>
      <c r="M11" s="19"/>
      <c r="N11" s="19"/>
      <c r="O11" s="20" t="s">
        <v>1</v>
      </c>
      <c r="P11" s="20"/>
      <c r="Q11" s="20"/>
      <c r="R11" s="20" t="s">
        <v>2</v>
      </c>
      <c r="S11" s="20"/>
      <c r="T11" s="20"/>
      <c r="U11" s="20" t="s">
        <v>3</v>
      </c>
      <c r="V11" s="20"/>
      <c r="W11" s="20"/>
      <c r="X11" s="20" t="s">
        <v>4</v>
      </c>
      <c r="Y11" s="20"/>
      <c r="Z11" s="20"/>
      <c r="AA11" s="20" t="s">
        <v>5</v>
      </c>
      <c r="AB11" s="20"/>
      <c r="AC11" s="20"/>
      <c r="AD11" s="20" t="s">
        <v>6</v>
      </c>
      <c r="AE11" s="20"/>
      <c r="AF11" s="20"/>
      <c r="AG11" s="20" t="s">
        <v>7</v>
      </c>
      <c r="AH11" s="20"/>
      <c r="AI11" s="20"/>
      <c r="AJ11" s="20" t="s">
        <v>8</v>
      </c>
      <c r="AK11" s="20"/>
      <c r="AL11" s="20"/>
      <c r="AM11" s="21" t="s">
        <v>9</v>
      </c>
      <c r="AN11" s="21"/>
      <c r="AO11" s="21"/>
    </row>
    <row r="12" spans="1:41" ht="47.4" thickBot="1" x14ac:dyDescent="0.35">
      <c r="A12" s="1" t="s">
        <v>16</v>
      </c>
      <c r="B12" s="2" t="s">
        <v>17</v>
      </c>
      <c r="C12" s="2" t="s">
        <v>13</v>
      </c>
      <c r="D12" s="2" t="s">
        <v>15</v>
      </c>
      <c r="E12" s="2" t="s">
        <v>14</v>
      </c>
      <c r="F12" s="3" t="s">
        <v>24</v>
      </c>
      <c r="G12" s="4" t="s">
        <v>29</v>
      </c>
      <c r="H12" s="4" t="s">
        <v>28</v>
      </c>
      <c r="I12" s="4" t="s">
        <v>20</v>
      </c>
      <c r="J12" s="4" t="s">
        <v>27</v>
      </c>
      <c r="K12" s="4" t="s">
        <v>10</v>
      </c>
      <c r="L12" s="5" t="s">
        <v>21</v>
      </c>
      <c r="M12" s="6" t="s">
        <v>22</v>
      </c>
      <c r="N12" s="7" t="s">
        <v>11</v>
      </c>
      <c r="O12" s="5" t="s">
        <v>21</v>
      </c>
      <c r="P12" s="6" t="s">
        <v>22</v>
      </c>
      <c r="Q12" s="7" t="s">
        <v>11</v>
      </c>
      <c r="R12" s="5" t="s">
        <v>21</v>
      </c>
      <c r="S12" s="6" t="s">
        <v>22</v>
      </c>
      <c r="T12" s="7" t="s">
        <v>11</v>
      </c>
      <c r="U12" s="5" t="s">
        <v>21</v>
      </c>
      <c r="V12" s="6" t="s">
        <v>22</v>
      </c>
      <c r="W12" s="7" t="s">
        <v>11</v>
      </c>
      <c r="X12" s="5" t="s">
        <v>21</v>
      </c>
      <c r="Y12" s="6" t="s">
        <v>22</v>
      </c>
      <c r="Z12" s="7" t="s">
        <v>11</v>
      </c>
      <c r="AA12" s="5" t="s">
        <v>21</v>
      </c>
      <c r="AB12" s="6" t="s">
        <v>22</v>
      </c>
      <c r="AC12" s="7" t="s">
        <v>11</v>
      </c>
      <c r="AD12" s="5" t="s">
        <v>21</v>
      </c>
      <c r="AE12" s="6" t="s">
        <v>22</v>
      </c>
      <c r="AF12" s="7" t="s">
        <v>11</v>
      </c>
      <c r="AG12" s="5" t="s">
        <v>21</v>
      </c>
      <c r="AH12" s="6" t="s">
        <v>22</v>
      </c>
      <c r="AI12" s="7" t="s">
        <v>11</v>
      </c>
      <c r="AJ12" s="5" t="s">
        <v>21</v>
      </c>
      <c r="AK12" s="6" t="s">
        <v>22</v>
      </c>
      <c r="AL12" s="7" t="s">
        <v>11</v>
      </c>
      <c r="AM12" s="5" t="s">
        <v>21</v>
      </c>
      <c r="AN12" s="6" t="s">
        <v>22</v>
      </c>
      <c r="AO12" s="7" t="s">
        <v>11</v>
      </c>
    </row>
    <row r="13" spans="1:41" ht="15" thickBot="1" x14ac:dyDescent="0.35">
      <c r="A13" s="16">
        <v>60</v>
      </c>
      <c r="B13" s="16">
        <v>60</v>
      </c>
      <c r="C13" s="16">
        <v>10</v>
      </c>
      <c r="D13" s="16">
        <v>15</v>
      </c>
      <c r="E13" s="16">
        <v>25</v>
      </c>
      <c r="F13" s="17">
        <v>30</v>
      </c>
      <c r="G13" s="22">
        <f>(COUNTIF(L13,0) + COUNTIF(O13,0) + COUNTIF(R13,0) + COUNTIF(U13,0) + COUNTIF(X13,0) + COUNTIF(AA13,0) + COUNTIF(AD13,0) + COUNTIF(AG13,0) + COUNTIF(AJ13,0) + COUNTIF(AM13,0)) * 10</f>
        <v>0</v>
      </c>
      <c r="H13" s="29">
        <f>(COUNTIF(M13,0) + COUNTIF(P13,0) + COUNTIF(S13,0) + COUNTIF(V13,0) + COUNTIF(Y13,0) + COUNTIF(AB13,0) + COUNTIF(AE13,0) + COUNTIF(AH13,0) + COUNTIF(AK13,0) + COUNTIF(AN13,0))  * 10</f>
        <v>100</v>
      </c>
      <c r="I13" s="14">
        <f>SUM(L13,O13,R13,U13,X13,AA13,AD13,AG13,AJ13,AM13)/10</f>
        <v>9.9</v>
      </c>
      <c r="J13" s="29">
        <f>SUM(M13,P13,S13,V13,Y13,AB13,AE13,AH13,AK13,AN13)/10</f>
        <v>0</v>
      </c>
      <c r="K13" s="15">
        <f>SUM(N13,Q13,T13,W13,Z13,AC13,AF13,AI13,AL13,AO13)/10</f>
        <v>1000</v>
      </c>
      <c r="L13" s="10">
        <v>6</v>
      </c>
      <c r="M13" s="11">
        <v>0</v>
      </c>
      <c r="N13" s="12">
        <v>1000</v>
      </c>
      <c r="O13" s="10">
        <v>6</v>
      </c>
      <c r="P13" s="11">
        <v>0</v>
      </c>
      <c r="Q13" s="12">
        <v>1000</v>
      </c>
      <c r="R13" s="10">
        <v>7</v>
      </c>
      <c r="S13" s="11">
        <v>0</v>
      </c>
      <c r="T13" s="12">
        <v>1000</v>
      </c>
      <c r="U13" s="10">
        <v>12</v>
      </c>
      <c r="V13" s="11">
        <v>0</v>
      </c>
      <c r="W13" s="12">
        <v>1000</v>
      </c>
      <c r="X13" s="10">
        <v>15</v>
      </c>
      <c r="Y13" s="11">
        <v>0</v>
      </c>
      <c r="Z13" s="12">
        <v>1000</v>
      </c>
      <c r="AA13" s="10">
        <v>12</v>
      </c>
      <c r="AB13" s="11">
        <v>0</v>
      </c>
      <c r="AC13" s="12">
        <v>1000</v>
      </c>
      <c r="AD13" s="10">
        <v>14</v>
      </c>
      <c r="AE13" s="11">
        <v>0</v>
      </c>
      <c r="AF13" s="12">
        <v>1000</v>
      </c>
      <c r="AG13" s="10">
        <v>7</v>
      </c>
      <c r="AH13" s="11">
        <v>0</v>
      </c>
      <c r="AI13" s="12">
        <v>1000</v>
      </c>
      <c r="AJ13" s="10">
        <v>9</v>
      </c>
      <c r="AK13" s="11">
        <v>0</v>
      </c>
      <c r="AL13" s="12">
        <v>1000</v>
      </c>
      <c r="AM13" s="10">
        <v>11</v>
      </c>
      <c r="AN13" s="11">
        <v>0</v>
      </c>
      <c r="AO13" s="12">
        <v>1000</v>
      </c>
    </row>
    <row r="14" spans="1:41" ht="15" thickBot="1" x14ac:dyDescent="0.35">
      <c r="A14" s="16"/>
      <c r="B14" s="16"/>
      <c r="C14" s="16"/>
      <c r="D14" s="16"/>
      <c r="E14" s="16"/>
      <c r="F14" s="17"/>
      <c r="G14" s="23"/>
      <c r="H14" s="14"/>
      <c r="I14" s="14"/>
      <c r="J14" s="14"/>
      <c r="K14" s="15"/>
      <c r="L14" s="10"/>
      <c r="M14" s="11"/>
      <c r="N14" s="12"/>
      <c r="O14" s="10"/>
      <c r="P14" s="11"/>
      <c r="Q14" s="12"/>
      <c r="R14" s="10"/>
      <c r="S14" s="11"/>
      <c r="T14" s="12"/>
      <c r="U14" s="10"/>
      <c r="V14" s="11"/>
      <c r="W14" s="12"/>
      <c r="X14" s="10"/>
      <c r="Y14" s="11"/>
      <c r="Z14" s="12"/>
      <c r="AA14" s="10"/>
      <c r="AB14" s="11"/>
      <c r="AC14" s="12"/>
      <c r="AD14" s="10"/>
      <c r="AE14" s="11"/>
      <c r="AF14" s="12"/>
      <c r="AG14" s="10"/>
      <c r="AH14" s="11"/>
      <c r="AI14" s="12"/>
      <c r="AJ14" s="10"/>
      <c r="AK14" s="11"/>
      <c r="AL14" s="12"/>
      <c r="AM14" s="10"/>
      <c r="AN14" s="11"/>
      <c r="AO14" s="12"/>
    </row>
    <row r="15" spans="1:41" ht="15" thickBot="1" x14ac:dyDescent="0.35">
      <c r="A15" s="11">
        <v>40</v>
      </c>
      <c r="B15" s="11">
        <v>40</v>
      </c>
      <c r="C15" s="11">
        <v>10</v>
      </c>
      <c r="D15" s="11">
        <v>15</v>
      </c>
      <c r="E15" s="11">
        <v>25</v>
      </c>
      <c r="F15" s="13">
        <v>30</v>
      </c>
      <c r="G15" s="22">
        <f>(COUNTIF(L15,0) + COUNTIF(O15,0) + COUNTIF(R15,0) + COUNTIF(U15,0) + COUNTIF(X15,0) + COUNTIF(AA15,0) + COUNTIF(AD15,0) + COUNTIF(AG15,0) + COUNTIF(AJ15,0) + COUNTIF(AM15,0)) * 10</f>
        <v>0</v>
      </c>
      <c r="H15" s="29">
        <f>(COUNTIF(M15,0) + COUNTIF(P15,0) + COUNTIF(S15,0) + COUNTIF(V15,0) + COUNTIF(Y15,0) + COUNTIF(AB15,0) + COUNTIF(AE15,0) + COUNTIF(AH15,0) + COUNTIF(AK15,0) + COUNTIF(AN15,0))*10</f>
        <v>100</v>
      </c>
      <c r="I15" s="14">
        <f>SUM(L15,O15,R15,U15,X15,AA15,AD15,AG15,AJ15,AM15)/10</f>
        <v>5.7</v>
      </c>
      <c r="J15" s="29">
        <f>SUM(M15,P15,S15,V15,Y15,AB15,AE15,AH15,AK15,AN15)/10</f>
        <v>0</v>
      </c>
      <c r="K15" s="15">
        <f>SUM(N15,Q15,T15,W15,Z15,AC15,AF15,AI15,AL15,AO15)/10</f>
        <v>1000</v>
      </c>
      <c r="L15" s="10">
        <v>4</v>
      </c>
      <c r="M15" s="11">
        <v>0</v>
      </c>
      <c r="N15" s="12">
        <v>1000</v>
      </c>
      <c r="O15" s="10">
        <v>4</v>
      </c>
      <c r="P15" s="11">
        <v>0</v>
      </c>
      <c r="Q15" s="12">
        <v>1000</v>
      </c>
      <c r="R15" s="10">
        <v>9</v>
      </c>
      <c r="S15" s="11">
        <v>0</v>
      </c>
      <c r="T15" s="12">
        <v>1000</v>
      </c>
      <c r="U15" s="10">
        <v>6</v>
      </c>
      <c r="V15" s="11">
        <v>0</v>
      </c>
      <c r="W15" s="12">
        <v>1000</v>
      </c>
      <c r="X15" s="10">
        <v>5</v>
      </c>
      <c r="Y15" s="11">
        <v>0</v>
      </c>
      <c r="Z15" s="12">
        <v>1000</v>
      </c>
      <c r="AA15" s="10">
        <v>8</v>
      </c>
      <c r="AB15" s="11">
        <v>0</v>
      </c>
      <c r="AC15" s="12">
        <v>1000</v>
      </c>
      <c r="AD15" s="10">
        <v>6</v>
      </c>
      <c r="AE15" s="11">
        <v>0</v>
      </c>
      <c r="AF15" s="12">
        <v>1000</v>
      </c>
      <c r="AG15" s="10">
        <v>6</v>
      </c>
      <c r="AH15" s="11">
        <v>0</v>
      </c>
      <c r="AI15" s="12">
        <v>1000</v>
      </c>
      <c r="AJ15" s="10">
        <v>6</v>
      </c>
      <c r="AK15" s="11">
        <v>0</v>
      </c>
      <c r="AL15" s="12">
        <v>1000</v>
      </c>
      <c r="AM15" s="10">
        <v>3</v>
      </c>
      <c r="AN15" s="11">
        <v>0</v>
      </c>
      <c r="AO15" s="12">
        <v>1000</v>
      </c>
    </row>
    <row r="16" spans="1:41" ht="15" thickBot="1" x14ac:dyDescent="0.35">
      <c r="A16" s="11"/>
      <c r="B16" s="11"/>
      <c r="C16" s="11"/>
      <c r="D16" s="11"/>
      <c r="E16" s="11"/>
      <c r="F16" s="13"/>
      <c r="G16" s="23"/>
      <c r="H16" s="14"/>
      <c r="I16" s="14"/>
      <c r="J16" s="14"/>
      <c r="K16" s="15"/>
      <c r="L16" s="10"/>
      <c r="M16" s="11"/>
      <c r="N16" s="12"/>
      <c r="O16" s="10"/>
      <c r="P16" s="11"/>
      <c r="Q16" s="12"/>
      <c r="R16" s="10"/>
      <c r="S16" s="11"/>
      <c r="T16" s="12"/>
      <c r="U16" s="10"/>
      <c r="V16" s="11"/>
      <c r="W16" s="12"/>
      <c r="X16" s="10"/>
      <c r="Y16" s="11"/>
      <c r="Z16" s="12"/>
      <c r="AA16" s="10"/>
      <c r="AB16" s="11"/>
      <c r="AC16" s="12"/>
      <c r="AD16" s="10"/>
      <c r="AE16" s="11"/>
      <c r="AF16" s="12"/>
      <c r="AG16" s="10"/>
      <c r="AH16" s="11"/>
      <c r="AI16" s="12"/>
      <c r="AJ16" s="10"/>
      <c r="AK16" s="11"/>
      <c r="AL16" s="12"/>
      <c r="AM16" s="10"/>
      <c r="AN16" s="11"/>
      <c r="AO16" s="12"/>
    </row>
    <row r="17" spans="1:41" ht="15" thickBot="1" x14ac:dyDescent="0.35">
      <c r="A17" s="11">
        <v>20</v>
      </c>
      <c r="B17" s="11">
        <v>20</v>
      </c>
      <c r="C17" s="11">
        <v>10</v>
      </c>
      <c r="D17" s="11">
        <v>15</v>
      </c>
      <c r="E17" s="11">
        <v>25</v>
      </c>
      <c r="F17" s="13">
        <v>30</v>
      </c>
      <c r="G17" s="22">
        <f>(COUNTIF(L17,0) + COUNTIF(O17,0) + COUNTIF(R17,0) + COUNTIF(U17,0) + COUNTIF(X17,0) + COUNTIF(AA17,0) + COUNTIF(AD17,0) + COUNTIF(AG17,0) + COUNTIF(AJ17,0) + COUNTIF(AM17,0))*10</f>
        <v>20</v>
      </c>
      <c r="H17" s="29">
        <f>(COUNTIF(M17,0) + COUNTIF(P17,0) + COUNTIF(S17,0) + COUNTIF(V17,0) + COUNTIF(Y17,0) + COUNTIF(AB17,0) + COUNTIF(AE17,0)+ COUNTIF(AH17,0) + COUNTIF(AK17,0) + COUNTIF(AN17,0))*10</f>
        <v>40</v>
      </c>
      <c r="I17" s="14">
        <f>SUM(L17,O17,R17,U17,X17,AA17,AD17,AG17,AJ17,AM17)/10</f>
        <v>2.8</v>
      </c>
      <c r="J17" s="29">
        <f>SUM(M17,P17,S17,V17,Y17,AB17,AE17,AH17,AK17,AN17)/10</f>
        <v>0.7</v>
      </c>
      <c r="K17" s="15">
        <f>SUM(N17,Q17,T17,W17,Z17,AC17,AF17,AI17,AL17,AO17)/10</f>
        <v>1000</v>
      </c>
      <c r="L17" s="10">
        <v>0</v>
      </c>
      <c r="M17" s="11">
        <v>1</v>
      </c>
      <c r="N17" s="12">
        <v>1000</v>
      </c>
      <c r="O17" s="10">
        <v>4</v>
      </c>
      <c r="P17" s="11">
        <v>1</v>
      </c>
      <c r="Q17" s="12">
        <v>1000</v>
      </c>
      <c r="R17" s="10">
        <v>3</v>
      </c>
      <c r="S17" s="11">
        <v>0</v>
      </c>
      <c r="T17" s="12">
        <v>1000</v>
      </c>
      <c r="U17" s="10">
        <v>8</v>
      </c>
      <c r="V17" s="11">
        <v>0</v>
      </c>
      <c r="W17" s="12">
        <v>1000</v>
      </c>
      <c r="X17" s="10">
        <v>2</v>
      </c>
      <c r="Y17" s="11">
        <v>1</v>
      </c>
      <c r="Z17" s="12">
        <v>1000</v>
      </c>
      <c r="AA17" s="10">
        <v>0</v>
      </c>
      <c r="AB17" s="11">
        <v>2</v>
      </c>
      <c r="AC17" s="12">
        <v>1000</v>
      </c>
      <c r="AD17" s="10">
        <v>4</v>
      </c>
      <c r="AE17" s="11">
        <v>0</v>
      </c>
      <c r="AF17" s="12">
        <v>1000</v>
      </c>
      <c r="AG17" s="10">
        <v>1</v>
      </c>
      <c r="AH17" s="11">
        <v>1</v>
      </c>
      <c r="AI17" s="12">
        <v>1000</v>
      </c>
      <c r="AJ17" s="10">
        <v>3</v>
      </c>
      <c r="AK17" s="11">
        <v>1</v>
      </c>
      <c r="AL17" s="12">
        <v>1000</v>
      </c>
      <c r="AM17" s="10">
        <v>3</v>
      </c>
      <c r="AN17" s="11">
        <v>0</v>
      </c>
      <c r="AO17" s="12">
        <v>1000</v>
      </c>
    </row>
    <row r="18" spans="1:41" ht="15" thickBot="1" x14ac:dyDescent="0.35">
      <c r="A18" s="11"/>
      <c r="B18" s="11"/>
      <c r="C18" s="11"/>
      <c r="D18" s="11"/>
      <c r="E18" s="11"/>
      <c r="F18" s="13"/>
      <c r="G18" s="23"/>
      <c r="H18" s="14"/>
      <c r="I18" s="14"/>
      <c r="J18" s="14"/>
      <c r="K18" s="15"/>
      <c r="L18" s="10"/>
      <c r="M18" s="11"/>
      <c r="N18" s="12"/>
      <c r="O18" s="10"/>
      <c r="P18" s="11"/>
      <c r="Q18" s="12"/>
      <c r="R18" s="10"/>
      <c r="S18" s="11"/>
      <c r="T18" s="12"/>
      <c r="U18" s="10"/>
      <c r="V18" s="11"/>
      <c r="W18" s="12"/>
      <c r="X18" s="10"/>
      <c r="Y18" s="11"/>
      <c r="Z18" s="12"/>
      <c r="AA18" s="10"/>
      <c r="AB18" s="11"/>
      <c r="AC18" s="12"/>
      <c r="AD18" s="10"/>
      <c r="AE18" s="11"/>
      <c r="AF18" s="12"/>
      <c r="AG18" s="10"/>
      <c r="AH18" s="11"/>
      <c r="AI18" s="12"/>
      <c r="AJ18" s="10"/>
      <c r="AK18" s="11"/>
      <c r="AL18" s="12"/>
      <c r="AM18" s="10"/>
      <c r="AN18" s="11"/>
      <c r="AO18" s="12"/>
    </row>
    <row r="21" spans="1:41" ht="21" customHeight="1" x14ac:dyDescent="0.3">
      <c r="K21" s="8"/>
    </row>
    <row r="22" spans="1:41" ht="15" thickBot="1" x14ac:dyDescent="0.35">
      <c r="A22" s="18" t="s">
        <v>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41" ht="15" thickBot="1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41" ht="18.600000000000001" thickBot="1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 t="s">
        <v>0</v>
      </c>
      <c r="M24" s="19"/>
      <c r="N24" s="19"/>
      <c r="O24" s="20" t="s">
        <v>1</v>
      </c>
      <c r="P24" s="20"/>
      <c r="Q24" s="20"/>
      <c r="R24" s="20" t="s">
        <v>2</v>
      </c>
      <c r="S24" s="20"/>
      <c r="T24" s="20"/>
      <c r="U24" s="20" t="s">
        <v>3</v>
      </c>
      <c r="V24" s="20"/>
      <c r="W24" s="20"/>
      <c r="X24" s="20" t="s">
        <v>4</v>
      </c>
      <c r="Y24" s="20"/>
      <c r="Z24" s="20"/>
      <c r="AA24" s="20" t="s">
        <v>5</v>
      </c>
      <c r="AB24" s="20"/>
      <c r="AC24" s="20"/>
      <c r="AD24" s="20" t="s">
        <v>6</v>
      </c>
      <c r="AE24" s="20"/>
      <c r="AF24" s="20"/>
      <c r="AG24" s="20" t="s">
        <v>7</v>
      </c>
      <c r="AH24" s="20"/>
      <c r="AI24" s="20"/>
      <c r="AJ24" s="20" t="s">
        <v>8</v>
      </c>
      <c r="AK24" s="20"/>
      <c r="AL24" s="20"/>
      <c r="AM24" s="21" t="s">
        <v>9</v>
      </c>
      <c r="AN24" s="21"/>
      <c r="AO24" s="21"/>
    </row>
    <row r="25" spans="1:41" ht="47.4" thickBot="1" x14ac:dyDescent="0.35">
      <c r="A25" s="1" t="s">
        <v>16</v>
      </c>
      <c r="B25" s="2" t="s">
        <v>17</v>
      </c>
      <c r="C25" s="2" t="s">
        <v>13</v>
      </c>
      <c r="D25" s="2" t="s">
        <v>15</v>
      </c>
      <c r="E25" s="2" t="s">
        <v>14</v>
      </c>
      <c r="F25" s="3" t="s">
        <v>24</v>
      </c>
      <c r="G25" s="4" t="s">
        <v>18</v>
      </c>
      <c r="H25" s="4" t="s">
        <v>19</v>
      </c>
      <c r="I25" s="4" t="s">
        <v>20</v>
      </c>
      <c r="J25" s="4" t="s">
        <v>27</v>
      </c>
      <c r="K25" s="4" t="s">
        <v>10</v>
      </c>
      <c r="L25" s="5" t="s">
        <v>21</v>
      </c>
      <c r="M25" s="6" t="s">
        <v>22</v>
      </c>
      <c r="N25" s="7" t="s">
        <v>11</v>
      </c>
      <c r="O25" s="5" t="s">
        <v>21</v>
      </c>
      <c r="P25" s="6" t="s">
        <v>22</v>
      </c>
      <c r="Q25" s="7" t="s">
        <v>11</v>
      </c>
      <c r="R25" s="5" t="s">
        <v>21</v>
      </c>
      <c r="S25" s="6" t="s">
        <v>22</v>
      </c>
      <c r="T25" s="7" t="s">
        <v>11</v>
      </c>
      <c r="U25" s="5" t="s">
        <v>21</v>
      </c>
      <c r="V25" s="6" t="s">
        <v>22</v>
      </c>
      <c r="W25" s="7" t="s">
        <v>11</v>
      </c>
      <c r="X25" s="5" t="s">
        <v>21</v>
      </c>
      <c r="Y25" s="6" t="s">
        <v>22</v>
      </c>
      <c r="Z25" s="7" t="s">
        <v>11</v>
      </c>
      <c r="AA25" s="5" t="s">
        <v>21</v>
      </c>
      <c r="AB25" s="6" t="s">
        <v>22</v>
      </c>
      <c r="AC25" s="7" t="s">
        <v>11</v>
      </c>
      <c r="AD25" s="5" t="s">
        <v>21</v>
      </c>
      <c r="AE25" s="6" t="s">
        <v>22</v>
      </c>
      <c r="AF25" s="7" t="s">
        <v>11</v>
      </c>
      <c r="AG25" s="5" t="s">
        <v>21</v>
      </c>
      <c r="AH25" s="6" t="s">
        <v>22</v>
      </c>
      <c r="AI25" s="7" t="s">
        <v>11</v>
      </c>
      <c r="AJ25" s="5" t="s">
        <v>21</v>
      </c>
      <c r="AK25" s="6" t="s">
        <v>22</v>
      </c>
      <c r="AL25" s="7" t="s">
        <v>11</v>
      </c>
      <c r="AM25" s="5" t="s">
        <v>21</v>
      </c>
      <c r="AN25" s="6" t="s">
        <v>22</v>
      </c>
      <c r="AO25" s="7" t="s">
        <v>11</v>
      </c>
    </row>
    <row r="26" spans="1:41" ht="15" thickBot="1" x14ac:dyDescent="0.35">
      <c r="A26" s="16">
        <v>60</v>
      </c>
      <c r="B26" s="16">
        <v>45</v>
      </c>
      <c r="C26" s="16">
        <v>10</v>
      </c>
      <c r="D26" s="16">
        <v>15</v>
      </c>
      <c r="E26" s="16">
        <v>25</v>
      </c>
      <c r="F26" s="17">
        <v>30</v>
      </c>
      <c r="G26" s="31">
        <f>(COUNTIF(L26,0) + COUNTIF(O26,0) + COUNTIF(R26,0) + COUNTIF(U26,0) + COUNTIF(X26,0) + COUNTIF(AA26,0) + COUNTIF(AD26,0) + COUNTIF(AG26,0) + COUNTIF(AJ26,0) + COUNTIF(AM26,0))*10</f>
        <v>0</v>
      </c>
      <c r="H26" s="22">
        <f>(COUNTIF(M26,0) + COUNTIF(P26,0) + COUNTIF(S26,0) + COUNTIF(V26,0) + COUNTIF(Y26,0) + COUNTIF(AB26,0) + COUNTIF(AE26,0) + COUNTIF(AH26,0) + COUNTIF(AK26,0) + COUNTIF(AN26,0))*10</f>
        <v>100</v>
      </c>
      <c r="I26" s="14">
        <f>SUM(L26,O26,R26,U26,X26,AA26,AD26,AG26,AJ26,AM26)/10</f>
        <v>12.2</v>
      </c>
      <c r="J26" s="29">
        <f>SUM(M26,P26,S26,V13,Y26,AB26,AE26,AH26,AK26,AN26)/10</f>
        <v>0</v>
      </c>
      <c r="K26" s="15">
        <f>SUM(N26,Q26,T26,W26,Z26,AC26,AF26,AI26,AL26,AO26)/10</f>
        <v>1000</v>
      </c>
      <c r="L26" s="10">
        <v>17</v>
      </c>
      <c r="M26" s="11">
        <v>0</v>
      </c>
      <c r="N26" s="12">
        <v>1000</v>
      </c>
      <c r="O26" s="10">
        <v>11</v>
      </c>
      <c r="P26" s="11">
        <v>0</v>
      </c>
      <c r="Q26" s="12">
        <v>1000</v>
      </c>
      <c r="R26" s="10">
        <v>11</v>
      </c>
      <c r="S26" s="11">
        <v>0</v>
      </c>
      <c r="T26" s="12">
        <v>1000</v>
      </c>
      <c r="U26" s="10">
        <v>15</v>
      </c>
      <c r="V26" s="11">
        <v>0</v>
      </c>
      <c r="W26" s="12">
        <v>1000</v>
      </c>
      <c r="X26" s="10">
        <v>14</v>
      </c>
      <c r="Y26" s="11">
        <v>0</v>
      </c>
      <c r="Z26" s="12">
        <v>1000</v>
      </c>
      <c r="AA26" s="10">
        <v>8</v>
      </c>
      <c r="AB26" s="11">
        <v>0</v>
      </c>
      <c r="AC26" s="12">
        <v>1000</v>
      </c>
      <c r="AD26" s="10">
        <v>13</v>
      </c>
      <c r="AE26" s="11">
        <v>0</v>
      </c>
      <c r="AF26" s="12">
        <v>1000</v>
      </c>
      <c r="AG26" s="10">
        <v>15</v>
      </c>
      <c r="AH26" s="11">
        <v>0</v>
      </c>
      <c r="AI26" s="12">
        <v>1000</v>
      </c>
      <c r="AJ26" s="10">
        <v>10</v>
      </c>
      <c r="AK26" s="11">
        <v>0</v>
      </c>
      <c r="AL26" s="12">
        <v>1000</v>
      </c>
      <c r="AM26" s="10">
        <v>8</v>
      </c>
      <c r="AN26" s="11">
        <v>0</v>
      </c>
      <c r="AO26" s="12">
        <v>1000</v>
      </c>
    </row>
    <row r="27" spans="1:41" ht="15" thickBot="1" x14ac:dyDescent="0.35">
      <c r="A27" s="16"/>
      <c r="B27" s="16"/>
      <c r="C27" s="16"/>
      <c r="D27" s="16"/>
      <c r="E27" s="16"/>
      <c r="F27" s="17"/>
      <c r="G27" s="30"/>
      <c r="H27" s="23"/>
      <c r="I27" s="14"/>
      <c r="J27" s="14"/>
      <c r="K27" s="15"/>
      <c r="L27" s="10"/>
      <c r="M27" s="11"/>
      <c r="N27" s="12"/>
      <c r="O27" s="10"/>
      <c r="P27" s="11"/>
      <c r="Q27" s="12"/>
      <c r="R27" s="10"/>
      <c r="S27" s="11"/>
      <c r="T27" s="12"/>
      <c r="U27" s="10"/>
      <c r="V27" s="11"/>
      <c r="W27" s="12"/>
      <c r="X27" s="10"/>
      <c r="Y27" s="11"/>
      <c r="Z27" s="12"/>
      <c r="AA27" s="10"/>
      <c r="AB27" s="11"/>
      <c r="AC27" s="12"/>
      <c r="AD27" s="10"/>
      <c r="AE27" s="11"/>
      <c r="AF27" s="12"/>
      <c r="AG27" s="10"/>
      <c r="AH27" s="11"/>
      <c r="AI27" s="12"/>
      <c r="AJ27" s="10"/>
      <c r="AK27" s="11"/>
      <c r="AL27" s="12"/>
      <c r="AM27" s="10"/>
      <c r="AN27" s="11"/>
      <c r="AO27" s="12"/>
    </row>
    <row r="28" spans="1:41" ht="15" thickBot="1" x14ac:dyDescent="0.35">
      <c r="A28" s="11">
        <v>60</v>
      </c>
      <c r="B28" s="11">
        <v>30</v>
      </c>
      <c r="C28" s="11">
        <v>10</v>
      </c>
      <c r="D28" s="11">
        <v>15</v>
      </c>
      <c r="E28" s="11">
        <v>25</v>
      </c>
      <c r="F28" s="13">
        <v>30</v>
      </c>
      <c r="G28" s="31">
        <f>(COUNTIF(L28,0) + COUNTIF(O28,0) + COUNTIF(R28,0) + COUNTIF(U28,0) + COUNTIF(X28,0) + COUNTIF(AA28,0) + COUNTIF(AD28,0) + COUNTIF(AG28,0) + COUNTIF(AJ28,0) + COUNTIF(AM28,0))*10</f>
        <v>0</v>
      </c>
      <c r="H28" s="22">
        <f>(COUNTIF(M28,0) + COUNTIF(P28,0) + COUNTIF(S28,0) + COUNTIF(V28,0) + COUNTIF(Y28,0) + COUNTIF(AB28,0) + COUNTIF(AE28,0) + COUNTIF(AH28,0) + COUNTIF(AK28,0) + COUNTIF(AN28,0))*10</f>
        <v>100</v>
      </c>
      <c r="I28" s="14">
        <f>SUM(L28,O28,R28,U28,X28,AA28,AD28,AG28,AJ28,AM28)/10</f>
        <v>14.9</v>
      </c>
      <c r="J28" s="29">
        <f>SUM(M28,P28,S28,V28,Y28,AB28,AE28,AH28,AK28,AN28)/10</f>
        <v>0</v>
      </c>
      <c r="K28" s="15">
        <f>SUM(N28,Q28,T28,W28,Z28,AC28,AF28,AI28,AL28,AO28)/10</f>
        <v>1000</v>
      </c>
      <c r="L28" s="10">
        <v>20</v>
      </c>
      <c r="M28" s="11">
        <v>0</v>
      </c>
      <c r="N28" s="12">
        <v>1000</v>
      </c>
      <c r="O28" s="10">
        <v>19</v>
      </c>
      <c r="P28" s="11">
        <v>0</v>
      </c>
      <c r="Q28" s="12">
        <v>1000</v>
      </c>
      <c r="R28" s="10">
        <v>11</v>
      </c>
      <c r="S28" s="11">
        <v>0</v>
      </c>
      <c r="T28" s="12">
        <v>1000</v>
      </c>
      <c r="U28" s="10">
        <v>16</v>
      </c>
      <c r="V28" s="11">
        <v>0</v>
      </c>
      <c r="W28" s="12">
        <v>1000</v>
      </c>
      <c r="X28" s="10">
        <v>16</v>
      </c>
      <c r="Y28" s="11">
        <v>0</v>
      </c>
      <c r="Z28" s="12">
        <v>1000</v>
      </c>
      <c r="AA28" s="10">
        <v>15</v>
      </c>
      <c r="AB28" s="11">
        <v>0</v>
      </c>
      <c r="AC28" s="12">
        <v>1000</v>
      </c>
      <c r="AD28" s="10">
        <v>15</v>
      </c>
      <c r="AE28" s="11">
        <v>0</v>
      </c>
      <c r="AF28" s="12">
        <v>1000</v>
      </c>
      <c r="AG28" s="10">
        <v>8</v>
      </c>
      <c r="AH28" s="11">
        <v>0</v>
      </c>
      <c r="AI28" s="12">
        <v>1000</v>
      </c>
      <c r="AJ28" s="10">
        <v>14</v>
      </c>
      <c r="AK28" s="11">
        <v>0</v>
      </c>
      <c r="AL28" s="12">
        <v>1000</v>
      </c>
      <c r="AM28" s="10">
        <v>15</v>
      </c>
      <c r="AN28" s="11">
        <v>0</v>
      </c>
      <c r="AO28" s="12">
        <v>1000</v>
      </c>
    </row>
    <row r="29" spans="1:41" ht="15" thickBot="1" x14ac:dyDescent="0.35">
      <c r="A29" s="11"/>
      <c r="B29" s="11"/>
      <c r="C29" s="11"/>
      <c r="D29" s="11"/>
      <c r="E29" s="11"/>
      <c r="F29" s="13"/>
      <c r="G29" s="30"/>
      <c r="H29" s="23"/>
      <c r="I29" s="14"/>
      <c r="J29" s="14"/>
      <c r="K29" s="15"/>
      <c r="L29" s="10"/>
      <c r="M29" s="11"/>
      <c r="N29" s="12"/>
      <c r="O29" s="10"/>
      <c r="P29" s="11"/>
      <c r="Q29" s="12"/>
      <c r="R29" s="10"/>
      <c r="S29" s="11"/>
      <c r="T29" s="12"/>
      <c r="U29" s="10"/>
      <c r="V29" s="11"/>
      <c r="W29" s="12"/>
      <c r="X29" s="10"/>
      <c r="Y29" s="11"/>
      <c r="Z29" s="12"/>
      <c r="AA29" s="10"/>
      <c r="AB29" s="11"/>
      <c r="AC29" s="12"/>
      <c r="AD29" s="10"/>
      <c r="AE29" s="11"/>
      <c r="AF29" s="12"/>
      <c r="AG29" s="10"/>
      <c r="AH29" s="11"/>
      <c r="AI29" s="12"/>
      <c r="AJ29" s="10"/>
      <c r="AK29" s="11"/>
      <c r="AL29" s="12"/>
      <c r="AM29" s="10"/>
      <c r="AN29" s="11"/>
      <c r="AO29" s="12"/>
    </row>
    <row r="30" spans="1:41" ht="15" thickBot="1" x14ac:dyDescent="0.35">
      <c r="A30" s="11">
        <v>60</v>
      </c>
      <c r="B30" s="11">
        <v>15</v>
      </c>
      <c r="C30" s="11">
        <v>10</v>
      </c>
      <c r="D30" s="11">
        <v>15</v>
      </c>
      <c r="E30" s="11">
        <v>25</v>
      </c>
      <c r="F30" s="13">
        <v>30</v>
      </c>
      <c r="G30" s="31">
        <f>(COUNTIF(L30,0) + COUNTIF(O30,0) + COUNTIF(R30,0) + COUNTIF(U30,0) + COUNTIF(X30,0) + COUNTIF(AA30,0) + COUNTIF(AD30,0) + COUNTIF(AG30,0) + COUNTIF(AJ30,0) + COUNTIF(AM30,0))*10</f>
        <v>0</v>
      </c>
      <c r="H30" s="22">
        <f>(COUNTIF(M30,0) + COUNTIF(P30,0) + COUNTIF(S30,0) + COUNTIF(V30,0) + COUNTIF(Y30,0) + COUNTIF(AB30,0) + COUNTIF(AE30,0) + COUNTIF(AH30,0) + COUNTIF(AK30,0) + COUNTIF(AN30,0))*10</f>
        <v>100</v>
      </c>
      <c r="I30" s="14">
        <f>SUM(L30,O30,R30,U30,X30,AA30,AD30,AG30,AJ30,AM30)/10</f>
        <v>23.8</v>
      </c>
      <c r="J30" s="29">
        <f>SUM(M30,P30,S30,V30,Y30,AB30,AE30,AH30,AK30,AN30)/10</f>
        <v>0</v>
      </c>
      <c r="K30" s="15">
        <f>SUM(N30,Q30,T30,W30,Z30,AC30,AF30,AI30,AL30,AO30)/10</f>
        <v>1000</v>
      </c>
      <c r="L30" s="10">
        <v>27</v>
      </c>
      <c r="M30" s="11">
        <v>0</v>
      </c>
      <c r="N30" s="12">
        <v>1000</v>
      </c>
      <c r="O30" s="10">
        <v>39</v>
      </c>
      <c r="P30" s="11">
        <v>0</v>
      </c>
      <c r="Q30" s="12">
        <v>1000</v>
      </c>
      <c r="R30" s="10">
        <v>19</v>
      </c>
      <c r="S30" s="11">
        <v>0</v>
      </c>
      <c r="T30" s="12">
        <v>1000</v>
      </c>
      <c r="U30" s="10">
        <v>21</v>
      </c>
      <c r="V30" s="11">
        <v>0</v>
      </c>
      <c r="W30" s="12">
        <v>1000</v>
      </c>
      <c r="X30" s="10">
        <v>16</v>
      </c>
      <c r="Y30" s="11">
        <v>0</v>
      </c>
      <c r="Z30" s="12">
        <v>1000</v>
      </c>
      <c r="AA30" s="10">
        <v>24</v>
      </c>
      <c r="AB30" s="11">
        <v>0</v>
      </c>
      <c r="AC30" s="12">
        <v>1000</v>
      </c>
      <c r="AD30" s="10">
        <v>24</v>
      </c>
      <c r="AE30" s="11">
        <v>0</v>
      </c>
      <c r="AF30" s="12">
        <v>1000</v>
      </c>
      <c r="AG30" s="10">
        <v>21</v>
      </c>
      <c r="AH30" s="11">
        <v>0</v>
      </c>
      <c r="AI30" s="12">
        <v>1000</v>
      </c>
      <c r="AJ30" s="10">
        <v>23</v>
      </c>
      <c r="AK30" s="11">
        <v>0</v>
      </c>
      <c r="AL30" s="12">
        <v>1000</v>
      </c>
      <c r="AM30" s="10">
        <v>24</v>
      </c>
      <c r="AN30" s="11">
        <v>0</v>
      </c>
      <c r="AO30" s="12">
        <v>1000</v>
      </c>
    </row>
    <row r="31" spans="1:41" ht="15" thickBot="1" x14ac:dyDescent="0.35">
      <c r="A31" s="11"/>
      <c r="B31" s="11"/>
      <c r="C31" s="11"/>
      <c r="D31" s="11"/>
      <c r="E31" s="11"/>
      <c r="F31" s="13"/>
      <c r="G31" s="30"/>
      <c r="H31" s="23"/>
      <c r="I31" s="14"/>
      <c r="J31" s="14"/>
      <c r="K31" s="15"/>
      <c r="L31" s="10"/>
      <c r="M31" s="11"/>
      <c r="N31" s="12"/>
      <c r="O31" s="10"/>
      <c r="P31" s="11"/>
      <c r="Q31" s="12"/>
      <c r="R31" s="10"/>
      <c r="S31" s="11"/>
      <c r="T31" s="12"/>
      <c r="U31" s="10"/>
      <c r="V31" s="11"/>
      <c r="W31" s="12"/>
      <c r="X31" s="10"/>
      <c r="Y31" s="11"/>
      <c r="Z31" s="12"/>
      <c r="AA31" s="10"/>
      <c r="AB31" s="11"/>
      <c r="AC31" s="12"/>
      <c r="AD31" s="10"/>
      <c r="AE31" s="11"/>
      <c r="AF31" s="12"/>
      <c r="AG31" s="10"/>
      <c r="AH31" s="11"/>
      <c r="AI31" s="12"/>
      <c r="AJ31" s="10"/>
      <c r="AK31" s="11"/>
      <c r="AL31" s="12"/>
      <c r="AM31" s="10"/>
      <c r="AN31" s="11"/>
      <c r="AO31" s="12"/>
    </row>
    <row r="34" spans="1:41" ht="21" customHeight="1" x14ac:dyDescent="0.3"/>
    <row r="35" spans="1:41" ht="15" thickBot="1" x14ac:dyDescent="0.35">
      <c r="A35" s="18" t="s">
        <v>31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41" ht="15" thickBo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41" ht="18.600000000000001" thickBot="1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 t="s">
        <v>0</v>
      </c>
      <c r="M37" s="19"/>
      <c r="N37" s="19"/>
      <c r="O37" s="20" t="s">
        <v>1</v>
      </c>
      <c r="P37" s="20"/>
      <c r="Q37" s="20"/>
      <c r="R37" s="20" t="s">
        <v>2</v>
      </c>
      <c r="S37" s="20"/>
      <c r="T37" s="20"/>
      <c r="U37" s="20" t="s">
        <v>3</v>
      </c>
      <c r="V37" s="20"/>
      <c r="W37" s="20"/>
      <c r="X37" s="20" t="s">
        <v>4</v>
      </c>
      <c r="Y37" s="20"/>
      <c r="Z37" s="20"/>
      <c r="AA37" s="20" t="s">
        <v>5</v>
      </c>
      <c r="AB37" s="20"/>
      <c r="AC37" s="20"/>
      <c r="AD37" s="20" t="s">
        <v>6</v>
      </c>
      <c r="AE37" s="20"/>
      <c r="AF37" s="20"/>
      <c r="AG37" s="20" t="s">
        <v>7</v>
      </c>
      <c r="AH37" s="20"/>
      <c r="AI37" s="20"/>
      <c r="AJ37" s="20" t="s">
        <v>8</v>
      </c>
      <c r="AK37" s="20"/>
      <c r="AL37" s="20"/>
      <c r="AM37" s="21" t="s">
        <v>9</v>
      </c>
      <c r="AN37" s="21"/>
      <c r="AO37" s="21"/>
    </row>
    <row r="38" spans="1:41" ht="47.4" thickBot="1" x14ac:dyDescent="0.35">
      <c r="A38" s="1" t="s">
        <v>16</v>
      </c>
      <c r="B38" s="2" t="s">
        <v>17</v>
      </c>
      <c r="C38" s="2" t="s">
        <v>13</v>
      </c>
      <c r="D38" s="2" t="s">
        <v>15</v>
      </c>
      <c r="E38" s="2" t="s">
        <v>14</v>
      </c>
      <c r="F38" s="3" t="s">
        <v>24</v>
      </c>
      <c r="G38" s="4" t="s">
        <v>18</v>
      </c>
      <c r="H38" s="4" t="s">
        <v>19</v>
      </c>
      <c r="I38" s="4" t="s">
        <v>20</v>
      </c>
      <c r="J38" s="4" t="s">
        <v>27</v>
      </c>
      <c r="K38" s="4" t="s">
        <v>10</v>
      </c>
      <c r="L38" s="5" t="s">
        <v>21</v>
      </c>
      <c r="M38" s="6" t="s">
        <v>22</v>
      </c>
      <c r="N38" s="7" t="s">
        <v>11</v>
      </c>
      <c r="O38" s="5" t="s">
        <v>21</v>
      </c>
      <c r="P38" s="6" t="s">
        <v>22</v>
      </c>
      <c r="Q38" s="7" t="s">
        <v>11</v>
      </c>
      <c r="R38" s="5" t="s">
        <v>21</v>
      </c>
      <c r="S38" s="6" t="s">
        <v>22</v>
      </c>
      <c r="T38" s="7" t="s">
        <v>11</v>
      </c>
      <c r="U38" s="5" t="s">
        <v>21</v>
      </c>
      <c r="V38" s="6" t="s">
        <v>22</v>
      </c>
      <c r="W38" s="7" t="s">
        <v>11</v>
      </c>
      <c r="X38" s="5" t="s">
        <v>21</v>
      </c>
      <c r="Y38" s="6" t="s">
        <v>22</v>
      </c>
      <c r="Z38" s="7" t="s">
        <v>11</v>
      </c>
      <c r="AA38" s="5" t="s">
        <v>21</v>
      </c>
      <c r="AB38" s="6" t="s">
        <v>22</v>
      </c>
      <c r="AC38" s="7" t="s">
        <v>11</v>
      </c>
      <c r="AD38" s="5" t="s">
        <v>21</v>
      </c>
      <c r="AE38" s="6" t="s">
        <v>22</v>
      </c>
      <c r="AF38" s="7" t="s">
        <v>11</v>
      </c>
      <c r="AG38" s="5" t="s">
        <v>21</v>
      </c>
      <c r="AH38" s="6" t="s">
        <v>22</v>
      </c>
      <c r="AI38" s="7" t="s">
        <v>11</v>
      </c>
      <c r="AJ38" s="5" t="s">
        <v>21</v>
      </c>
      <c r="AK38" s="6" t="s">
        <v>22</v>
      </c>
      <c r="AL38" s="7" t="s">
        <v>11</v>
      </c>
      <c r="AM38" s="5" t="s">
        <v>21</v>
      </c>
      <c r="AN38" s="6" t="s">
        <v>22</v>
      </c>
      <c r="AO38" s="7" t="s">
        <v>11</v>
      </c>
    </row>
    <row r="39" spans="1:41" ht="15" thickBot="1" x14ac:dyDescent="0.35">
      <c r="A39" s="16">
        <v>45</v>
      </c>
      <c r="B39" s="16">
        <v>60</v>
      </c>
      <c r="C39" s="16">
        <v>10</v>
      </c>
      <c r="D39" s="16">
        <v>15</v>
      </c>
      <c r="E39" s="16">
        <v>25</v>
      </c>
      <c r="F39" s="17">
        <v>30</v>
      </c>
      <c r="G39" s="31">
        <f>(COUNTIF(L39,0) + COUNTIF(O39,0) + COUNTIF(R39,0) + COUNTIF(U39,0) + COUNTIF(X39,0) + COUNTIF(AA39,0) + COUNTIF(AD39,0) + COUNTIF(AG39,0) + COUNTIF(AJ39,0) + COUNTIF(AM39,0))*10</f>
        <v>0</v>
      </c>
      <c r="H39" s="22">
        <f>(COUNTIF(M39,0) + COUNTIF(P39,0) + COUNTIF(S39,0) + COUNTIF(V39,0) + COUNTIF(Y39,0) + COUNTIF(AB39,0) + COUNTIF(AE39,0) + COUNTIF(AH39,0) + COUNTIF(AK39,0) + COUNTIF(AN39,0))*10</f>
        <v>90</v>
      </c>
      <c r="I39" s="14">
        <f>SUM(L39,O39,R39,U39,X39,AA39,AD39,AG39,AJ39,AM39)/10</f>
        <v>4.9000000000000004</v>
      </c>
      <c r="J39" s="29">
        <f>SUM(M39,P39,S39,V39,Y39,AB39,AE39,AH39,AK39,AN39)/10</f>
        <v>0.1</v>
      </c>
      <c r="K39" s="15">
        <f>SUM(N39,Q39,T39,W39,Z39,AC39,AF39,AI39,AL39,AO39)/10</f>
        <v>1000</v>
      </c>
      <c r="L39" s="10">
        <v>8</v>
      </c>
      <c r="M39" s="11">
        <v>0</v>
      </c>
      <c r="N39" s="12">
        <v>1000</v>
      </c>
      <c r="O39" s="10">
        <v>2</v>
      </c>
      <c r="P39" s="11">
        <v>1</v>
      </c>
      <c r="Q39" s="12">
        <v>1000</v>
      </c>
      <c r="R39" s="10">
        <v>4</v>
      </c>
      <c r="S39" s="11">
        <v>0</v>
      </c>
      <c r="T39" s="12">
        <v>1000</v>
      </c>
      <c r="U39" s="10">
        <v>4</v>
      </c>
      <c r="V39" s="11">
        <v>0</v>
      </c>
      <c r="W39" s="12">
        <v>1000</v>
      </c>
      <c r="X39" s="10">
        <v>6</v>
      </c>
      <c r="Y39" s="11">
        <v>0</v>
      </c>
      <c r="Z39" s="12">
        <v>1000</v>
      </c>
      <c r="AA39" s="10">
        <v>2</v>
      </c>
      <c r="AB39" s="11">
        <v>0</v>
      </c>
      <c r="AC39" s="12">
        <v>1000</v>
      </c>
      <c r="AD39" s="10">
        <v>6</v>
      </c>
      <c r="AE39" s="11">
        <v>0</v>
      </c>
      <c r="AF39" s="12">
        <v>1000</v>
      </c>
      <c r="AG39" s="10">
        <v>6</v>
      </c>
      <c r="AH39" s="11">
        <v>0</v>
      </c>
      <c r="AI39" s="12">
        <v>1000</v>
      </c>
      <c r="AJ39" s="10">
        <v>4</v>
      </c>
      <c r="AK39" s="11">
        <v>0</v>
      </c>
      <c r="AL39" s="12">
        <v>1000</v>
      </c>
      <c r="AM39" s="10">
        <v>7</v>
      </c>
      <c r="AN39" s="11">
        <v>0</v>
      </c>
      <c r="AO39" s="12">
        <v>1000</v>
      </c>
    </row>
    <row r="40" spans="1:41" ht="15" thickBot="1" x14ac:dyDescent="0.35">
      <c r="A40" s="16"/>
      <c r="B40" s="16"/>
      <c r="C40" s="16"/>
      <c r="D40" s="16"/>
      <c r="E40" s="16"/>
      <c r="F40" s="17"/>
      <c r="G40" s="30"/>
      <c r="H40" s="23"/>
      <c r="I40" s="14"/>
      <c r="J40" s="14"/>
      <c r="K40" s="15"/>
      <c r="L40" s="10"/>
      <c r="M40" s="11"/>
      <c r="N40" s="12"/>
      <c r="O40" s="10"/>
      <c r="P40" s="11"/>
      <c r="Q40" s="12"/>
      <c r="R40" s="10"/>
      <c r="S40" s="11"/>
      <c r="T40" s="12"/>
      <c r="U40" s="10"/>
      <c r="V40" s="11"/>
      <c r="W40" s="12"/>
      <c r="X40" s="10"/>
      <c r="Y40" s="11"/>
      <c r="Z40" s="12"/>
      <c r="AA40" s="10"/>
      <c r="AB40" s="11"/>
      <c r="AC40" s="12"/>
      <c r="AD40" s="10"/>
      <c r="AE40" s="11"/>
      <c r="AF40" s="12"/>
      <c r="AG40" s="10"/>
      <c r="AH40" s="11"/>
      <c r="AI40" s="12"/>
      <c r="AJ40" s="10"/>
      <c r="AK40" s="11"/>
      <c r="AL40" s="12"/>
      <c r="AM40" s="10"/>
      <c r="AN40" s="11"/>
      <c r="AO40" s="12"/>
    </row>
    <row r="41" spans="1:41" ht="15" thickBot="1" x14ac:dyDescent="0.35">
      <c r="A41" s="11">
        <v>30</v>
      </c>
      <c r="B41" s="11">
        <v>60</v>
      </c>
      <c r="C41" s="11">
        <v>10</v>
      </c>
      <c r="D41" s="11">
        <v>15</v>
      </c>
      <c r="E41" s="11">
        <v>25</v>
      </c>
      <c r="F41" s="13">
        <v>30</v>
      </c>
      <c r="G41" s="31">
        <f>(COUNTIF(L41,0) + COUNTIF(O41,0) + COUNTIF(R41,0) + COUNTIF(U41,0) + COUNTIF(X41,0) + COUNTIF(AA41,0) + COUNTIF(AD41,0) + COUNTIF(AG41,0) + COUNTIF(AJ41,0) + COUNTIF(AM41,0))*10</f>
        <v>60</v>
      </c>
      <c r="H41" s="22">
        <f>(COUNTIF(M41,0) + COUNTIF(P41,0) + COUNTIF(S41,0) + COUNTIF(V41,0) + COUNTIF(Y41,0) + COUNTIF(AB41,0) + COUNTIF(AE41,0) + COUNTIF(AH41,0) + COUNTIF(AK41,0) + COUNTIF(AN41,0))*10</f>
        <v>0</v>
      </c>
      <c r="I41" s="14">
        <f>SUM(L41,O41,R41,U41,X41,AA41,AD41,AG41,AJ41,AM41)/10</f>
        <v>0.5</v>
      </c>
      <c r="J41" s="29">
        <f>SUM(M41,P41,S41,V41,Y41,AB41,AE41,AH41,AK41,AN41)/10</f>
        <v>5.8</v>
      </c>
      <c r="K41" s="15">
        <f>SUM(N41,Q41,T41,W41,Z41,AC41,AF41,AI41,AL41,AO41)/10</f>
        <v>1000</v>
      </c>
      <c r="L41" s="10">
        <v>0</v>
      </c>
      <c r="M41" s="11">
        <v>8</v>
      </c>
      <c r="N41" s="12">
        <v>1000</v>
      </c>
      <c r="O41" s="10">
        <v>0</v>
      </c>
      <c r="P41" s="11">
        <v>8</v>
      </c>
      <c r="Q41" s="12">
        <v>1000</v>
      </c>
      <c r="R41" s="10">
        <v>1</v>
      </c>
      <c r="S41" s="11">
        <v>5</v>
      </c>
      <c r="T41" s="12">
        <v>1000</v>
      </c>
      <c r="U41" s="10">
        <v>1</v>
      </c>
      <c r="V41" s="11">
        <v>8</v>
      </c>
      <c r="W41" s="12">
        <v>1000</v>
      </c>
      <c r="X41" s="10">
        <v>1</v>
      </c>
      <c r="Y41" s="11">
        <v>5</v>
      </c>
      <c r="Z41" s="12">
        <v>1000</v>
      </c>
      <c r="AA41" s="10">
        <v>0</v>
      </c>
      <c r="AB41" s="11">
        <v>10</v>
      </c>
      <c r="AC41" s="12">
        <v>1000</v>
      </c>
      <c r="AD41" s="10">
        <v>0</v>
      </c>
      <c r="AE41" s="11">
        <v>1</v>
      </c>
      <c r="AF41" s="12">
        <v>1000</v>
      </c>
      <c r="AG41" s="10">
        <v>2</v>
      </c>
      <c r="AH41" s="11">
        <v>5</v>
      </c>
      <c r="AI41" s="12">
        <v>1000</v>
      </c>
      <c r="AJ41" s="10">
        <v>0</v>
      </c>
      <c r="AK41" s="11">
        <v>2</v>
      </c>
      <c r="AL41" s="12">
        <v>1000</v>
      </c>
      <c r="AM41" s="10">
        <v>0</v>
      </c>
      <c r="AN41" s="11">
        <v>6</v>
      </c>
      <c r="AO41" s="12">
        <v>1000</v>
      </c>
    </row>
    <row r="42" spans="1:41" ht="15" thickBot="1" x14ac:dyDescent="0.35">
      <c r="A42" s="11"/>
      <c r="B42" s="11"/>
      <c r="C42" s="11"/>
      <c r="D42" s="11"/>
      <c r="E42" s="11"/>
      <c r="F42" s="13"/>
      <c r="G42" s="30"/>
      <c r="H42" s="23"/>
      <c r="I42" s="14"/>
      <c r="J42" s="14"/>
      <c r="K42" s="15"/>
      <c r="L42" s="10"/>
      <c r="M42" s="11"/>
      <c r="N42" s="12"/>
      <c r="O42" s="10"/>
      <c r="P42" s="11"/>
      <c r="Q42" s="12"/>
      <c r="R42" s="10"/>
      <c r="S42" s="11"/>
      <c r="T42" s="12"/>
      <c r="U42" s="10"/>
      <c r="V42" s="11"/>
      <c r="W42" s="12"/>
      <c r="X42" s="10"/>
      <c r="Y42" s="11"/>
      <c r="Z42" s="12"/>
      <c r="AA42" s="10"/>
      <c r="AB42" s="11"/>
      <c r="AC42" s="12"/>
      <c r="AD42" s="10"/>
      <c r="AE42" s="11"/>
      <c r="AF42" s="12"/>
      <c r="AG42" s="10"/>
      <c r="AH42" s="11"/>
      <c r="AI42" s="12"/>
      <c r="AJ42" s="10"/>
      <c r="AK42" s="11"/>
      <c r="AL42" s="12"/>
      <c r="AM42" s="10"/>
      <c r="AN42" s="11"/>
      <c r="AO42" s="12"/>
    </row>
    <row r="43" spans="1:41" ht="15" thickBot="1" x14ac:dyDescent="0.35">
      <c r="A43" s="11">
        <v>15</v>
      </c>
      <c r="B43" s="11">
        <v>60</v>
      </c>
      <c r="C43" s="11">
        <v>10</v>
      </c>
      <c r="D43" s="11">
        <v>15</v>
      </c>
      <c r="E43" s="11">
        <v>25</v>
      </c>
      <c r="F43" s="13">
        <v>30</v>
      </c>
      <c r="G43" s="31">
        <f>(COUNTIF(L43,0) + COUNTIF(O43,0) + COUNTIF(R43,0) + COUNTIF(U43,0) + COUNTIF(X43,0) + COUNTIF(AA43,0) + COUNTIF(AD43,0) + COUNTIF(AG43,0) + COUNTIF(AJ43,0) + COUNTIF(AM43,0))*10</f>
        <v>100</v>
      </c>
      <c r="H43" s="22">
        <f>(COUNTIF(M43,0) + COUNTIF(P43,0) + COUNTIF(S43,0) + COUNTIF(V43,0) + COUNTIF(Y43,0) + COUNTIF(AB43,0) + COUNTIF(AE43,0) + COUNTIF(AH43,0) + COUNTIF(AK43,0) + COUNTIF(AN43,0))*10</f>
        <v>0</v>
      </c>
      <c r="I43" s="14">
        <f>SUM(L43,O43,R43,U43,X43,AA43,AD43,AG43,AJ43,AM43)/10</f>
        <v>0</v>
      </c>
      <c r="J43" s="29">
        <f>SUM(M43,P43,S43,V43,Y43,AB43,AE43,AH43,AK43,AN43)/10</f>
        <v>29.2</v>
      </c>
      <c r="K43" s="15">
        <f>SUM(N43,Q43,T43,W43,Z43,AC43,AF43,AI43,AL43,AO43)/10</f>
        <v>1000</v>
      </c>
      <c r="L43" s="10">
        <v>0</v>
      </c>
      <c r="M43" s="11">
        <v>31</v>
      </c>
      <c r="N43" s="12">
        <v>1000</v>
      </c>
      <c r="O43" s="10">
        <v>0</v>
      </c>
      <c r="P43" s="11">
        <v>34</v>
      </c>
      <c r="Q43" s="12">
        <v>1000</v>
      </c>
      <c r="R43" s="10">
        <v>0</v>
      </c>
      <c r="S43" s="11">
        <v>30</v>
      </c>
      <c r="T43" s="12">
        <v>1000</v>
      </c>
      <c r="U43" s="10">
        <v>0</v>
      </c>
      <c r="V43" s="11">
        <v>31</v>
      </c>
      <c r="W43" s="12">
        <v>1000</v>
      </c>
      <c r="X43" s="10">
        <v>0</v>
      </c>
      <c r="Y43" s="11">
        <v>22</v>
      </c>
      <c r="Z43" s="12">
        <v>1000</v>
      </c>
      <c r="AA43" s="10">
        <v>0</v>
      </c>
      <c r="AB43" s="11">
        <v>36</v>
      </c>
      <c r="AC43" s="12">
        <v>1000</v>
      </c>
      <c r="AD43" s="10">
        <v>0</v>
      </c>
      <c r="AE43" s="11">
        <v>26</v>
      </c>
      <c r="AF43" s="12">
        <v>1000</v>
      </c>
      <c r="AG43" s="10">
        <v>0</v>
      </c>
      <c r="AH43" s="11">
        <v>25</v>
      </c>
      <c r="AI43" s="12">
        <v>1000</v>
      </c>
      <c r="AJ43" s="10">
        <v>0</v>
      </c>
      <c r="AK43" s="11">
        <v>29</v>
      </c>
      <c r="AL43" s="12">
        <v>1000</v>
      </c>
      <c r="AM43" s="10">
        <v>0</v>
      </c>
      <c r="AN43" s="11">
        <v>28</v>
      </c>
      <c r="AO43" s="12">
        <v>1000</v>
      </c>
    </row>
    <row r="44" spans="1:41" ht="15" thickBot="1" x14ac:dyDescent="0.35">
      <c r="A44" s="11"/>
      <c r="B44" s="11"/>
      <c r="C44" s="11"/>
      <c r="D44" s="11"/>
      <c r="E44" s="11"/>
      <c r="F44" s="13"/>
      <c r="G44" s="30"/>
      <c r="H44" s="23"/>
      <c r="I44" s="14"/>
      <c r="J44" s="14"/>
      <c r="K44" s="15"/>
      <c r="L44" s="10"/>
      <c r="M44" s="11"/>
      <c r="N44" s="12"/>
      <c r="O44" s="10"/>
      <c r="P44" s="11"/>
      <c r="Q44" s="12"/>
      <c r="R44" s="10"/>
      <c r="S44" s="11"/>
      <c r="T44" s="12"/>
      <c r="U44" s="10"/>
      <c r="V44" s="11"/>
      <c r="W44" s="12"/>
      <c r="X44" s="10"/>
      <c r="Y44" s="11"/>
      <c r="Z44" s="12"/>
      <c r="AA44" s="10"/>
      <c r="AB44" s="11"/>
      <c r="AC44" s="12"/>
      <c r="AD44" s="10"/>
      <c r="AE44" s="11"/>
      <c r="AF44" s="12"/>
      <c r="AG44" s="10"/>
      <c r="AH44" s="11"/>
      <c r="AI44" s="12"/>
      <c r="AJ44" s="10"/>
      <c r="AK44" s="11"/>
      <c r="AL44" s="12"/>
      <c r="AM44" s="10"/>
      <c r="AN44" s="11"/>
      <c r="AO44" s="12"/>
    </row>
    <row r="48" spans="1:41" ht="21" customHeight="1" x14ac:dyDescent="0.3"/>
    <row r="49" spans="1:41" ht="15" thickBot="1" x14ac:dyDescent="0.35">
      <c r="A49" s="18" t="s">
        <v>30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41" ht="15" thickBot="1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41" ht="18.600000000000001" thickBo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 t="s">
        <v>0</v>
      </c>
      <c r="M51" s="19"/>
      <c r="N51" s="19"/>
      <c r="O51" s="20" t="s">
        <v>1</v>
      </c>
      <c r="P51" s="20"/>
      <c r="Q51" s="20"/>
      <c r="R51" s="20" t="s">
        <v>2</v>
      </c>
      <c r="S51" s="20"/>
      <c r="T51" s="20"/>
      <c r="U51" s="20" t="s">
        <v>3</v>
      </c>
      <c r="V51" s="20"/>
      <c r="W51" s="20"/>
      <c r="X51" s="20" t="s">
        <v>4</v>
      </c>
      <c r="Y51" s="20"/>
      <c r="Z51" s="20"/>
      <c r="AA51" s="20" t="s">
        <v>5</v>
      </c>
      <c r="AB51" s="20"/>
      <c r="AC51" s="20"/>
      <c r="AD51" s="20" t="s">
        <v>6</v>
      </c>
      <c r="AE51" s="20"/>
      <c r="AF51" s="20"/>
      <c r="AG51" s="20" t="s">
        <v>7</v>
      </c>
      <c r="AH51" s="20"/>
      <c r="AI51" s="20"/>
      <c r="AJ51" s="20" t="s">
        <v>8</v>
      </c>
      <c r="AK51" s="20"/>
      <c r="AL51" s="20"/>
      <c r="AM51" s="21" t="s">
        <v>9</v>
      </c>
      <c r="AN51" s="21"/>
      <c r="AO51" s="21"/>
    </row>
    <row r="52" spans="1:41" ht="47.4" thickBot="1" x14ac:dyDescent="0.35">
      <c r="A52" s="1" t="s">
        <v>16</v>
      </c>
      <c r="B52" s="2" t="s">
        <v>17</v>
      </c>
      <c r="C52" s="2" t="s">
        <v>13</v>
      </c>
      <c r="D52" s="2" t="s">
        <v>15</v>
      </c>
      <c r="E52" s="2" t="s">
        <v>14</v>
      </c>
      <c r="F52" s="3" t="s">
        <v>24</v>
      </c>
      <c r="G52" s="4" t="s">
        <v>18</v>
      </c>
      <c r="H52" s="4" t="s">
        <v>19</v>
      </c>
      <c r="I52" s="4" t="s">
        <v>20</v>
      </c>
      <c r="J52" s="4" t="s">
        <v>27</v>
      </c>
      <c r="K52" s="4" t="s">
        <v>10</v>
      </c>
      <c r="L52" s="5" t="s">
        <v>21</v>
      </c>
      <c r="M52" s="6" t="s">
        <v>22</v>
      </c>
      <c r="N52" s="7" t="s">
        <v>11</v>
      </c>
      <c r="O52" s="5" t="s">
        <v>21</v>
      </c>
      <c r="P52" s="6" t="s">
        <v>22</v>
      </c>
      <c r="Q52" s="7" t="s">
        <v>11</v>
      </c>
      <c r="R52" s="5" t="s">
        <v>21</v>
      </c>
      <c r="S52" s="6" t="s">
        <v>22</v>
      </c>
      <c r="T52" s="7" t="s">
        <v>11</v>
      </c>
      <c r="U52" s="5" t="s">
        <v>21</v>
      </c>
      <c r="V52" s="6" t="s">
        <v>22</v>
      </c>
      <c r="W52" s="7" t="s">
        <v>11</v>
      </c>
      <c r="X52" s="5" t="s">
        <v>21</v>
      </c>
      <c r="Y52" s="6" t="s">
        <v>22</v>
      </c>
      <c r="Z52" s="7" t="s">
        <v>11</v>
      </c>
      <c r="AA52" s="5" t="s">
        <v>21</v>
      </c>
      <c r="AB52" s="6" t="s">
        <v>22</v>
      </c>
      <c r="AC52" s="7" t="s">
        <v>11</v>
      </c>
      <c r="AD52" s="5" t="s">
        <v>21</v>
      </c>
      <c r="AE52" s="6" t="s">
        <v>22</v>
      </c>
      <c r="AF52" s="7" t="s">
        <v>11</v>
      </c>
      <c r="AG52" s="5" t="s">
        <v>21</v>
      </c>
      <c r="AH52" s="6" t="s">
        <v>22</v>
      </c>
      <c r="AI52" s="7" t="s">
        <v>11</v>
      </c>
      <c r="AJ52" s="5" t="s">
        <v>21</v>
      </c>
      <c r="AK52" s="6" t="s">
        <v>22</v>
      </c>
      <c r="AL52" s="7" t="s">
        <v>11</v>
      </c>
      <c r="AM52" s="5" t="s">
        <v>21</v>
      </c>
      <c r="AN52" s="6" t="s">
        <v>22</v>
      </c>
      <c r="AO52" s="7" t="s">
        <v>11</v>
      </c>
    </row>
    <row r="53" spans="1:41" ht="15" thickBot="1" x14ac:dyDescent="0.35">
      <c r="A53" s="16">
        <v>60</v>
      </c>
      <c r="B53" s="16">
        <v>60</v>
      </c>
      <c r="C53" s="16">
        <v>10</v>
      </c>
      <c r="D53" s="16">
        <v>10</v>
      </c>
      <c r="E53" s="16">
        <v>25</v>
      </c>
      <c r="F53" s="17">
        <v>30</v>
      </c>
      <c r="G53" s="31">
        <f>(COUNTIF(L53,0) + COUNTIF(O53,0) + COUNTIF(R53,0) + COUNTIF(U53,0) + COUNTIF(X53,0) + COUNTIF(AA53,0) + COUNTIF(AD53,0) + COUNTIF(AG53,0) + COUNTIF(AJ53,0) + COUNTIF(AM53,0))*10</f>
        <v>20</v>
      </c>
      <c r="H53" s="22">
        <f>(COUNTIF(M53,0) + COUNTIF(P53,0) + COUNTIF(S53,0) + COUNTIF(V53,0) + COUNTIF(Y53,0) + COUNTIF(AB53,0) + COUNTIF(AE53,0) + COUNTIF(AH53,0) + COUNTIF(AK53,0) + COUNTIF(AN53,0))*10</f>
        <v>80</v>
      </c>
      <c r="I53" s="14">
        <f>SUM(L53,O53,R53,U53,X53,AA53,AD53,AG53,AJ53,AM53)/10</f>
        <v>1.1000000000000001</v>
      </c>
      <c r="J53" s="29">
        <f>SUM(M53,P53,S53,V53,Y53,AB53,AE53,AH53,AK53,AN53)/10</f>
        <v>0.2</v>
      </c>
      <c r="K53" s="15">
        <f>SUM(N53,Q53,T53,W53,Z53,AC53,AF53,AI53,AL53,AO53)/10</f>
        <v>978.5</v>
      </c>
      <c r="L53" s="10">
        <v>1</v>
      </c>
      <c r="M53" s="11">
        <v>0</v>
      </c>
      <c r="N53" s="12">
        <v>1000</v>
      </c>
      <c r="O53" s="10">
        <v>1</v>
      </c>
      <c r="P53" s="11">
        <v>0</v>
      </c>
      <c r="Q53" s="12">
        <v>1000</v>
      </c>
      <c r="R53" s="10">
        <v>1</v>
      </c>
      <c r="S53" s="11">
        <v>1</v>
      </c>
      <c r="T53" s="12">
        <v>1000</v>
      </c>
      <c r="U53" s="10">
        <v>0</v>
      </c>
      <c r="V53" s="11">
        <v>0</v>
      </c>
      <c r="W53" s="12">
        <v>945</v>
      </c>
      <c r="X53" s="10">
        <v>2</v>
      </c>
      <c r="Y53" s="11">
        <v>0</v>
      </c>
      <c r="Z53" s="12">
        <v>1000</v>
      </c>
      <c r="AA53" s="10">
        <v>2</v>
      </c>
      <c r="AB53" s="11">
        <v>0</v>
      </c>
      <c r="AC53" s="12">
        <v>1000</v>
      </c>
      <c r="AD53" s="10">
        <v>1</v>
      </c>
      <c r="AE53" s="11">
        <v>0</v>
      </c>
      <c r="AF53" s="12">
        <v>1000</v>
      </c>
      <c r="AG53" s="10">
        <v>1</v>
      </c>
      <c r="AH53" s="11">
        <v>1</v>
      </c>
      <c r="AI53" s="12">
        <v>1000</v>
      </c>
      <c r="AJ53" s="10">
        <v>0</v>
      </c>
      <c r="AK53" s="11">
        <v>0</v>
      </c>
      <c r="AL53" s="12">
        <v>840</v>
      </c>
      <c r="AM53" s="10">
        <v>2</v>
      </c>
      <c r="AN53" s="11">
        <v>0</v>
      </c>
      <c r="AO53" s="12">
        <v>1000</v>
      </c>
    </row>
    <row r="54" spans="1:41" ht="15" thickBot="1" x14ac:dyDescent="0.35">
      <c r="A54" s="16"/>
      <c r="B54" s="16"/>
      <c r="C54" s="16"/>
      <c r="D54" s="16"/>
      <c r="E54" s="16"/>
      <c r="F54" s="17"/>
      <c r="G54" s="30"/>
      <c r="H54" s="23"/>
      <c r="I54" s="14"/>
      <c r="J54" s="14"/>
      <c r="K54" s="15"/>
      <c r="L54" s="10"/>
      <c r="M54" s="11"/>
      <c r="N54" s="12"/>
      <c r="O54" s="10"/>
      <c r="P54" s="11"/>
      <c r="Q54" s="12"/>
      <c r="R54" s="10"/>
      <c r="S54" s="11"/>
      <c r="T54" s="12"/>
      <c r="U54" s="10"/>
      <c r="V54" s="11"/>
      <c r="W54" s="12"/>
      <c r="X54" s="10"/>
      <c r="Y54" s="11"/>
      <c r="Z54" s="12"/>
      <c r="AA54" s="10"/>
      <c r="AB54" s="11"/>
      <c r="AC54" s="12"/>
      <c r="AD54" s="10"/>
      <c r="AE54" s="11"/>
      <c r="AF54" s="12"/>
      <c r="AG54" s="10"/>
      <c r="AH54" s="11"/>
      <c r="AI54" s="12"/>
      <c r="AJ54" s="10"/>
      <c r="AK54" s="11"/>
      <c r="AL54" s="12"/>
      <c r="AM54" s="10"/>
      <c r="AN54" s="11"/>
      <c r="AO54" s="12"/>
    </row>
    <row r="55" spans="1:41" ht="15" thickBot="1" x14ac:dyDescent="0.35">
      <c r="A55" s="11">
        <v>60</v>
      </c>
      <c r="B55" s="11">
        <v>60</v>
      </c>
      <c r="C55" s="11">
        <v>10</v>
      </c>
      <c r="D55" s="11">
        <v>5</v>
      </c>
      <c r="E55" s="11">
        <v>25</v>
      </c>
      <c r="F55" s="13">
        <v>30</v>
      </c>
      <c r="G55" s="31">
        <f>(COUNTIF(L55,0) + COUNTIF(O55,0) + COUNTIF(R55,0) + COUNTIF(U55,0) + COUNTIF(X55,0) + COUNTIF(AA55,0) + COUNTIF(AD55,0) + COUNTIF(AG55,0) + COUNTIF(AJ55,0) + COUNTIF(AM55,0))*10</f>
        <v>100</v>
      </c>
      <c r="H55" s="22">
        <f>(COUNTIF(M55,0) + COUNTIF(P55,0) + COUNTIF(S55,0) + COUNTIF(V55,0) + COUNTIF(Y55,0) + COUNTIF(AB55,0) + COUNTIF(AE55,0) + COUNTIF(AH55,0) + COUNTIF(AK55,0) + COUNTIF(AN55,0))*10</f>
        <v>70</v>
      </c>
      <c r="I55" s="14">
        <f>SUM(L55,O55,R55,U55,X55,AA55,AD55,AG55,AJ55,AM55)/10</f>
        <v>0</v>
      </c>
      <c r="J55" s="29">
        <f>SUM(M55,P55,S55,V55,Y55,AB55,AE55,AH55,AK55,AN55)/10</f>
        <v>0.3</v>
      </c>
      <c r="K55" s="15">
        <f>SUM(N55,Q55,T55,W55,Z55,AC55,AF55,AI55,AL55,AO55)/10</f>
        <v>727.4</v>
      </c>
      <c r="L55" s="10">
        <v>0</v>
      </c>
      <c r="M55" s="11">
        <v>0</v>
      </c>
      <c r="N55" s="12">
        <v>620</v>
      </c>
      <c r="O55" s="10">
        <v>0</v>
      </c>
      <c r="P55" s="11">
        <v>1</v>
      </c>
      <c r="Q55" s="12">
        <v>1000</v>
      </c>
      <c r="R55" s="10">
        <v>0</v>
      </c>
      <c r="S55" s="11">
        <v>1</v>
      </c>
      <c r="T55" s="12">
        <v>1000</v>
      </c>
      <c r="U55" s="10">
        <v>0</v>
      </c>
      <c r="V55" s="11">
        <v>0</v>
      </c>
      <c r="W55" s="12">
        <v>675</v>
      </c>
      <c r="X55" s="10">
        <v>0</v>
      </c>
      <c r="Y55" s="11">
        <v>0</v>
      </c>
      <c r="Z55" s="12">
        <v>976</v>
      </c>
      <c r="AA55" s="10">
        <v>0</v>
      </c>
      <c r="AB55" s="11">
        <v>0</v>
      </c>
      <c r="AC55" s="12">
        <v>531</v>
      </c>
      <c r="AD55" s="10">
        <v>0</v>
      </c>
      <c r="AE55" s="11">
        <v>0</v>
      </c>
      <c r="AF55" s="12">
        <v>578</v>
      </c>
      <c r="AG55" s="10">
        <v>0</v>
      </c>
      <c r="AH55" s="11">
        <v>0</v>
      </c>
      <c r="AI55" s="12">
        <v>414</v>
      </c>
      <c r="AJ55" s="10">
        <v>0</v>
      </c>
      <c r="AK55" s="11">
        <v>1</v>
      </c>
      <c r="AL55" s="12">
        <v>1000</v>
      </c>
      <c r="AM55" s="10">
        <v>0</v>
      </c>
      <c r="AN55" s="11">
        <v>0</v>
      </c>
      <c r="AO55" s="12">
        <v>480</v>
      </c>
    </row>
    <row r="56" spans="1:41" ht="15" thickBot="1" x14ac:dyDescent="0.35">
      <c r="A56" s="11"/>
      <c r="B56" s="11"/>
      <c r="C56" s="11"/>
      <c r="D56" s="11"/>
      <c r="E56" s="11"/>
      <c r="F56" s="13"/>
      <c r="G56" s="30"/>
      <c r="H56" s="23"/>
      <c r="I56" s="14"/>
      <c r="J56" s="14"/>
      <c r="K56" s="15"/>
      <c r="L56" s="10"/>
      <c r="M56" s="11"/>
      <c r="N56" s="12"/>
      <c r="O56" s="10"/>
      <c r="P56" s="11"/>
      <c r="Q56" s="12"/>
      <c r="R56" s="10"/>
      <c r="S56" s="11"/>
      <c r="T56" s="12"/>
      <c r="U56" s="10"/>
      <c r="V56" s="11"/>
      <c r="W56" s="12"/>
      <c r="X56" s="10"/>
      <c r="Y56" s="11"/>
      <c r="Z56" s="12"/>
      <c r="AA56" s="10"/>
      <c r="AB56" s="11"/>
      <c r="AC56" s="12"/>
      <c r="AD56" s="10"/>
      <c r="AE56" s="11"/>
      <c r="AF56" s="12"/>
      <c r="AG56" s="10"/>
      <c r="AH56" s="11"/>
      <c r="AI56" s="12"/>
      <c r="AJ56" s="10"/>
      <c r="AK56" s="11"/>
      <c r="AL56" s="12"/>
      <c r="AM56" s="10"/>
      <c r="AN56" s="11"/>
      <c r="AO56" s="12"/>
    </row>
    <row r="57" spans="1:41" ht="15" thickBot="1" x14ac:dyDescent="0.35">
      <c r="A57" s="11">
        <v>60</v>
      </c>
      <c r="B57" s="11">
        <v>60</v>
      </c>
      <c r="C57" s="11">
        <v>10</v>
      </c>
      <c r="D57" s="11">
        <v>2</v>
      </c>
      <c r="E57" s="11">
        <v>25</v>
      </c>
      <c r="F57" s="13">
        <v>30</v>
      </c>
      <c r="G57" s="31">
        <f>(COUNTIF(L57,0) + COUNTIF(O57,0) + COUNTIF(R57,0) + COUNTIF(U57,0) + COUNTIF(X57,0) + COUNTIF(AA57,0) + COUNTIF(AD57,0) + COUNTIF(AG57,0) + COUNTIF(AJ57,0) + COUNTIF(AM57,0))*10</f>
        <v>100</v>
      </c>
      <c r="H57" s="22">
        <f>(COUNTIF(M57,0) + COUNTIF(P57,0) + COUNTIF(S57,0) + COUNTIF(V57,0) + COUNTIF(Y57,0) + COUNTIF(AB57,0) + COUNTIF(AE57,0) + COUNTIF(AH57,0) + COUNTIF(AK57,0) + COUNTIF(AN57,0))*10</f>
        <v>100</v>
      </c>
      <c r="I57" s="14">
        <f>SUM(L57,O57,R57,U57,X57,AA57,AD57,AG57,AJ57,AM57)/10</f>
        <v>0</v>
      </c>
      <c r="J57" s="29">
        <f>SUM(M57,P57,S57,V57,Y57,AB57,AE57,AH57,AK57,AN57)/10</f>
        <v>0</v>
      </c>
      <c r="K57" s="15">
        <f>SUM(N57,Q57,T57,W57,Z57,AC57,AF57,AI57,AL57,AO57)/10</f>
        <v>549.29999999999995</v>
      </c>
      <c r="L57" s="10">
        <v>0</v>
      </c>
      <c r="M57" s="11">
        <v>0</v>
      </c>
      <c r="N57" s="12">
        <v>576</v>
      </c>
      <c r="O57" s="10">
        <v>0</v>
      </c>
      <c r="P57" s="11">
        <v>0</v>
      </c>
      <c r="Q57" s="12">
        <v>576</v>
      </c>
      <c r="R57" s="10">
        <v>0</v>
      </c>
      <c r="S57" s="11">
        <v>0</v>
      </c>
      <c r="T57" s="12">
        <v>651</v>
      </c>
      <c r="U57" s="10">
        <v>0</v>
      </c>
      <c r="V57" s="11">
        <v>0</v>
      </c>
      <c r="W57" s="12">
        <v>397</v>
      </c>
      <c r="X57" s="10">
        <v>0</v>
      </c>
      <c r="Y57" s="11">
        <v>0</v>
      </c>
      <c r="Z57" s="12">
        <v>776</v>
      </c>
      <c r="AA57" s="10">
        <v>0</v>
      </c>
      <c r="AB57" s="11">
        <v>0</v>
      </c>
      <c r="AC57" s="12">
        <v>430</v>
      </c>
      <c r="AD57" s="10">
        <v>0</v>
      </c>
      <c r="AE57" s="11">
        <v>0</v>
      </c>
      <c r="AF57" s="12">
        <v>576</v>
      </c>
      <c r="AG57" s="10">
        <v>0</v>
      </c>
      <c r="AH57" s="11">
        <v>0</v>
      </c>
      <c r="AI57" s="12">
        <v>701</v>
      </c>
      <c r="AJ57" s="10">
        <v>0</v>
      </c>
      <c r="AK57" s="11">
        <v>0</v>
      </c>
      <c r="AL57" s="12">
        <v>279</v>
      </c>
      <c r="AM57" s="10">
        <v>0</v>
      </c>
      <c r="AN57" s="11">
        <v>0</v>
      </c>
      <c r="AO57" s="12">
        <v>531</v>
      </c>
    </row>
    <row r="58" spans="1:41" ht="15" thickBot="1" x14ac:dyDescent="0.35">
      <c r="A58" s="11"/>
      <c r="B58" s="11"/>
      <c r="C58" s="11"/>
      <c r="D58" s="11"/>
      <c r="E58" s="11"/>
      <c r="F58" s="13"/>
      <c r="G58" s="30"/>
      <c r="H58" s="23"/>
      <c r="I58" s="14"/>
      <c r="J58" s="14"/>
      <c r="K58" s="15"/>
      <c r="L58" s="10"/>
      <c r="M58" s="11"/>
      <c r="N58" s="12"/>
      <c r="O58" s="10"/>
      <c r="P58" s="11"/>
      <c r="Q58" s="12"/>
      <c r="R58" s="10"/>
      <c r="S58" s="11"/>
      <c r="T58" s="12"/>
      <c r="U58" s="10"/>
      <c r="V58" s="11"/>
      <c r="W58" s="12"/>
      <c r="X58" s="10"/>
      <c r="Y58" s="11"/>
      <c r="Z58" s="12"/>
      <c r="AA58" s="10"/>
      <c r="AB58" s="11"/>
      <c r="AC58" s="12"/>
      <c r="AD58" s="10"/>
      <c r="AE58" s="11"/>
      <c r="AF58" s="12"/>
      <c r="AG58" s="10"/>
      <c r="AH58" s="11"/>
      <c r="AI58" s="12"/>
      <c r="AJ58" s="10"/>
      <c r="AK58" s="11"/>
      <c r="AL58" s="12"/>
      <c r="AM58" s="10"/>
      <c r="AN58" s="11"/>
      <c r="AO58" s="12"/>
    </row>
    <row r="62" spans="1:41" x14ac:dyDescent="0.3">
      <c r="E62" s="8"/>
    </row>
    <row r="63" spans="1:41" ht="15" customHeight="1" x14ac:dyDescent="0.3"/>
    <row r="64" spans="1:41" ht="15" thickBot="1" x14ac:dyDescent="0.35">
      <c r="A64" s="18" t="s">
        <v>44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41" ht="15" thickBo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41" ht="18.600000000000001" thickBo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 t="s">
        <v>0</v>
      </c>
      <c r="M66" s="19"/>
      <c r="N66" s="19"/>
      <c r="O66" s="20" t="s">
        <v>1</v>
      </c>
      <c r="P66" s="20"/>
      <c r="Q66" s="20"/>
      <c r="R66" s="20" t="s">
        <v>2</v>
      </c>
      <c r="S66" s="20"/>
      <c r="T66" s="20"/>
      <c r="U66" s="20" t="s">
        <v>3</v>
      </c>
      <c r="V66" s="20"/>
      <c r="W66" s="20"/>
      <c r="X66" s="20" t="s">
        <v>4</v>
      </c>
      <c r="Y66" s="20"/>
      <c r="Z66" s="20"/>
      <c r="AA66" s="20" t="s">
        <v>5</v>
      </c>
      <c r="AB66" s="20"/>
      <c r="AC66" s="20"/>
      <c r="AD66" s="20" t="s">
        <v>6</v>
      </c>
      <c r="AE66" s="20"/>
      <c r="AF66" s="20"/>
      <c r="AG66" s="20" t="s">
        <v>7</v>
      </c>
      <c r="AH66" s="20"/>
      <c r="AI66" s="20"/>
      <c r="AJ66" s="20" t="s">
        <v>8</v>
      </c>
      <c r="AK66" s="20"/>
      <c r="AL66" s="20"/>
      <c r="AM66" s="21" t="s">
        <v>9</v>
      </c>
      <c r="AN66" s="21"/>
      <c r="AO66" s="21"/>
    </row>
    <row r="67" spans="1:41" ht="47.4" thickBot="1" x14ac:dyDescent="0.35">
      <c r="A67" s="1" t="s">
        <v>16</v>
      </c>
      <c r="B67" s="2" t="s">
        <v>17</v>
      </c>
      <c r="C67" s="2" t="s">
        <v>13</v>
      </c>
      <c r="D67" s="2" t="s">
        <v>15</v>
      </c>
      <c r="E67" s="2" t="s">
        <v>14</v>
      </c>
      <c r="F67" s="3" t="s">
        <v>24</v>
      </c>
      <c r="G67" s="4" t="s">
        <v>18</v>
      </c>
      <c r="H67" s="4" t="s">
        <v>19</v>
      </c>
      <c r="I67" s="4" t="s">
        <v>20</v>
      </c>
      <c r="J67" s="4" t="s">
        <v>27</v>
      </c>
      <c r="K67" s="4" t="s">
        <v>10</v>
      </c>
      <c r="L67" s="5" t="s">
        <v>21</v>
      </c>
      <c r="M67" s="6" t="s">
        <v>22</v>
      </c>
      <c r="N67" s="7" t="s">
        <v>11</v>
      </c>
      <c r="O67" s="5" t="s">
        <v>21</v>
      </c>
      <c r="P67" s="6" t="s">
        <v>22</v>
      </c>
      <c r="Q67" s="7" t="s">
        <v>11</v>
      </c>
      <c r="R67" s="5" t="s">
        <v>21</v>
      </c>
      <c r="S67" s="6" t="s">
        <v>22</v>
      </c>
      <c r="T67" s="7" t="s">
        <v>11</v>
      </c>
      <c r="U67" s="5" t="s">
        <v>21</v>
      </c>
      <c r="V67" s="6" t="s">
        <v>22</v>
      </c>
      <c r="W67" s="7" t="s">
        <v>11</v>
      </c>
      <c r="X67" s="5" t="s">
        <v>21</v>
      </c>
      <c r="Y67" s="6" t="s">
        <v>22</v>
      </c>
      <c r="Z67" s="7" t="s">
        <v>11</v>
      </c>
      <c r="AA67" s="5" t="s">
        <v>21</v>
      </c>
      <c r="AB67" s="6" t="s">
        <v>22</v>
      </c>
      <c r="AC67" s="7" t="s">
        <v>11</v>
      </c>
      <c r="AD67" s="5" t="s">
        <v>21</v>
      </c>
      <c r="AE67" s="6" t="s">
        <v>22</v>
      </c>
      <c r="AF67" s="7" t="s">
        <v>11</v>
      </c>
      <c r="AG67" s="5" t="s">
        <v>21</v>
      </c>
      <c r="AH67" s="6" t="s">
        <v>22</v>
      </c>
      <c r="AI67" s="7" t="s">
        <v>11</v>
      </c>
      <c r="AJ67" s="5" t="s">
        <v>21</v>
      </c>
      <c r="AK67" s="6" t="s">
        <v>22</v>
      </c>
      <c r="AL67" s="7" t="s">
        <v>11</v>
      </c>
      <c r="AM67" s="5" t="s">
        <v>21</v>
      </c>
      <c r="AN67" s="6" t="s">
        <v>22</v>
      </c>
      <c r="AO67" s="7" t="s">
        <v>11</v>
      </c>
    </row>
    <row r="68" spans="1:41" ht="15" thickBot="1" x14ac:dyDescent="0.35">
      <c r="A68" s="16">
        <v>60</v>
      </c>
      <c r="B68" s="16">
        <v>60</v>
      </c>
      <c r="C68" s="16">
        <v>8</v>
      </c>
      <c r="D68" s="16">
        <v>15</v>
      </c>
      <c r="E68" s="16">
        <v>25</v>
      </c>
      <c r="F68" s="17">
        <v>30</v>
      </c>
      <c r="G68" s="31">
        <f>(COUNTIF(L68,0) + COUNTIF(O68,0) + COUNTIF(R68,0) + COUNTIF(U68,0) + COUNTIF(X68,0) + COUNTIF(AA68,0) + COUNTIF(AD68,0) + COUNTIF(AG68,0) + COUNTIF(AJ68,0) + COUNTIF(AM68,0))*10</f>
        <v>0</v>
      </c>
      <c r="H68" s="22">
        <f>(COUNTIF(M68,0) + COUNTIF(P68,0) + COUNTIF(S68,0) + COUNTIF(V68,0) + COUNTIF(Y68,0) + COUNTIF(AB68,0) + COUNTIF(AE68,0) + COUNTIF(AH68,0) + COUNTIF(AK68,0) + COUNTIF(AN68,0))*10</f>
        <v>100</v>
      </c>
      <c r="I68" s="14">
        <f>SUM(L68,O68,R68,U68,X68,AA68,AD68,AG68,AJ68,AM68)/10</f>
        <v>9.5</v>
      </c>
      <c r="J68" s="29">
        <f>SUM(M68,P68,S68,V68,Y68,AB68,AE68,AH68,AK68,AN68)/10</f>
        <v>0</v>
      </c>
      <c r="K68" s="15">
        <f>SUM(N68,Q68,T68,W68,Z68,AC68,AF68,AI68,AL68,AO68)/10</f>
        <v>1000</v>
      </c>
      <c r="L68" s="10">
        <v>12</v>
      </c>
      <c r="M68" s="11">
        <v>0</v>
      </c>
      <c r="N68" s="12">
        <v>1000</v>
      </c>
      <c r="O68" s="10">
        <v>9</v>
      </c>
      <c r="P68" s="11">
        <v>0</v>
      </c>
      <c r="Q68" s="12">
        <v>1000</v>
      </c>
      <c r="R68" s="10">
        <v>11</v>
      </c>
      <c r="S68" s="11">
        <v>0</v>
      </c>
      <c r="T68" s="12">
        <v>1000</v>
      </c>
      <c r="U68" s="10">
        <v>9</v>
      </c>
      <c r="V68" s="11">
        <v>0</v>
      </c>
      <c r="W68" s="12">
        <v>1000</v>
      </c>
      <c r="X68" s="10">
        <v>11</v>
      </c>
      <c r="Y68" s="11">
        <v>0</v>
      </c>
      <c r="Z68" s="12">
        <v>1000</v>
      </c>
      <c r="AA68" s="10">
        <v>10</v>
      </c>
      <c r="AB68" s="11">
        <v>0</v>
      </c>
      <c r="AC68" s="12">
        <v>1000</v>
      </c>
      <c r="AD68" s="10">
        <v>12</v>
      </c>
      <c r="AE68" s="11">
        <v>0</v>
      </c>
      <c r="AF68" s="12">
        <v>1000</v>
      </c>
      <c r="AG68" s="10">
        <v>7</v>
      </c>
      <c r="AH68" s="11">
        <v>0</v>
      </c>
      <c r="AI68" s="12">
        <v>1000</v>
      </c>
      <c r="AJ68" s="10">
        <v>11</v>
      </c>
      <c r="AK68" s="11">
        <v>0</v>
      </c>
      <c r="AL68" s="12">
        <v>1000</v>
      </c>
      <c r="AM68" s="10">
        <v>3</v>
      </c>
      <c r="AN68" s="11">
        <v>0</v>
      </c>
      <c r="AO68" s="12">
        <v>1000</v>
      </c>
    </row>
    <row r="69" spans="1:41" ht="15" thickBot="1" x14ac:dyDescent="0.35">
      <c r="A69" s="16"/>
      <c r="B69" s="16"/>
      <c r="C69" s="16"/>
      <c r="D69" s="16"/>
      <c r="E69" s="16"/>
      <c r="F69" s="17"/>
      <c r="G69" s="30"/>
      <c r="H69" s="23"/>
      <c r="I69" s="14"/>
      <c r="J69" s="14"/>
      <c r="K69" s="15"/>
      <c r="L69" s="10"/>
      <c r="M69" s="11"/>
      <c r="N69" s="12"/>
      <c r="O69" s="10"/>
      <c r="P69" s="11"/>
      <c r="Q69" s="12"/>
      <c r="R69" s="10"/>
      <c r="S69" s="11"/>
      <c r="T69" s="12"/>
      <c r="U69" s="10"/>
      <c r="V69" s="11"/>
      <c r="W69" s="12"/>
      <c r="X69" s="10"/>
      <c r="Y69" s="11"/>
      <c r="Z69" s="12"/>
      <c r="AA69" s="10"/>
      <c r="AB69" s="11"/>
      <c r="AC69" s="12"/>
      <c r="AD69" s="10"/>
      <c r="AE69" s="11"/>
      <c r="AF69" s="12"/>
      <c r="AG69" s="10"/>
      <c r="AH69" s="11"/>
      <c r="AI69" s="12"/>
      <c r="AJ69" s="10"/>
      <c r="AK69" s="11"/>
      <c r="AL69" s="12"/>
      <c r="AM69" s="10"/>
      <c r="AN69" s="11"/>
      <c r="AO69" s="12"/>
    </row>
    <row r="70" spans="1:41" ht="15" thickBot="1" x14ac:dyDescent="0.35">
      <c r="A70" s="11">
        <v>60</v>
      </c>
      <c r="B70" s="11">
        <v>60</v>
      </c>
      <c r="C70" s="11">
        <v>5</v>
      </c>
      <c r="D70" s="11">
        <v>15</v>
      </c>
      <c r="E70" s="11">
        <v>25</v>
      </c>
      <c r="F70" s="13">
        <v>30</v>
      </c>
      <c r="G70" s="31">
        <f>(COUNTIF(L70,0) + COUNTIF(O70,0) + COUNTIF(R70,0) + COUNTIF(U70,0) + COUNTIF(X70,0) + COUNTIF(AA70,0) + COUNTIF(AD70,0) + COUNTIF(AG70,0) + COUNTIF(AJ70,0) + COUNTIF(AM70,0))*10</f>
        <v>0</v>
      </c>
      <c r="H70" s="22">
        <f>(COUNTIF(M70,0) + COUNTIF(P70,0) + COUNTIF(S70,0) + COUNTIF(V70,0) + COUNTIF(Y70,0) + COUNTIF(AB70,0) + COUNTIF(AE70,0) + COUNTIF(AH70,0) + COUNTIF(AK70,0) + COUNTIF(AN70,0))*10</f>
        <v>100</v>
      </c>
      <c r="I70" s="14">
        <f>SUM(L70,O70,R70,U70,X70,AA70,AD70,AG70,AJ70,AM70)/10</f>
        <v>10.7</v>
      </c>
      <c r="J70" s="29">
        <f>SUM(M70,P70,S70,V70,Y70,AB70,AE70,AH70,AK70,AN70)/10</f>
        <v>0</v>
      </c>
      <c r="K70" s="15">
        <f>SUM(N70,Q70,T70,W70,Z70,AC70,AF70,AI70,AL70,AO70)/10</f>
        <v>1000</v>
      </c>
      <c r="L70" s="10">
        <v>2</v>
      </c>
      <c r="M70" s="11">
        <v>0</v>
      </c>
      <c r="N70" s="12">
        <v>1000</v>
      </c>
      <c r="O70" s="10">
        <v>11</v>
      </c>
      <c r="P70" s="11">
        <v>0</v>
      </c>
      <c r="Q70" s="12">
        <v>1000</v>
      </c>
      <c r="R70" s="10">
        <v>5</v>
      </c>
      <c r="S70" s="11">
        <v>0</v>
      </c>
      <c r="T70" s="12">
        <v>1000</v>
      </c>
      <c r="U70" s="10">
        <v>36</v>
      </c>
      <c r="V70" s="11">
        <v>0</v>
      </c>
      <c r="W70" s="12">
        <v>1000</v>
      </c>
      <c r="X70" s="10">
        <v>10</v>
      </c>
      <c r="Y70" s="11">
        <v>0</v>
      </c>
      <c r="Z70" s="12">
        <v>1000</v>
      </c>
      <c r="AA70" s="10">
        <v>9</v>
      </c>
      <c r="AB70" s="11">
        <v>0</v>
      </c>
      <c r="AC70" s="12">
        <v>1000</v>
      </c>
      <c r="AD70" s="10">
        <v>14</v>
      </c>
      <c r="AE70" s="11">
        <v>0</v>
      </c>
      <c r="AF70" s="12">
        <v>1000</v>
      </c>
      <c r="AG70" s="10">
        <v>10</v>
      </c>
      <c r="AH70" s="11">
        <v>0</v>
      </c>
      <c r="AI70" s="12">
        <v>1000</v>
      </c>
      <c r="AJ70" s="10">
        <v>3</v>
      </c>
      <c r="AK70" s="11">
        <v>0</v>
      </c>
      <c r="AL70" s="12">
        <v>1000</v>
      </c>
      <c r="AM70" s="10">
        <v>7</v>
      </c>
      <c r="AN70" s="11">
        <v>0</v>
      </c>
      <c r="AO70" s="12">
        <v>1000</v>
      </c>
    </row>
    <row r="71" spans="1:41" ht="15" thickBot="1" x14ac:dyDescent="0.35">
      <c r="A71" s="11"/>
      <c r="B71" s="11"/>
      <c r="C71" s="11"/>
      <c r="D71" s="11"/>
      <c r="E71" s="11"/>
      <c r="F71" s="13"/>
      <c r="G71" s="30"/>
      <c r="H71" s="23"/>
      <c r="I71" s="14"/>
      <c r="J71" s="14"/>
      <c r="K71" s="15"/>
      <c r="L71" s="10"/>
      <c r="M71" s="11"/>
      <c r="N71" s="12"/>
      <c r="O71" s="10"/>
      <c r="P71" s="11"/>
      <c r="Q71" s="12"/>
      <c r="R71" s="10"/>
      <c r="S71" s="11"/>
      <c r="T71" s="12"/>
      <c r="U71" s="10"/>
      <c r="V71" s="11"/>
      <c r="W71" s="12"/>
      <c r="X71" s="10"/>
      <c r="Y71" s="11"/>
      <c r="Z71" s="12"/>
      <c r="AA71" s="10"/>
      <c r="AB71" s="11"/>
      <c r="AC71" s="12"/>
      <c r="AD71" s="10"/>
      <c r="AE71" s="11"/>
      <c r="AF71" s="12"/>
      <c r="AG71" s="10"/>
      <c r="AH71" s="11"/>
      <c r="AI71" s="12"/>
      <c r="AJ71" s="10"/>
      <c r="AK71" s="11"/>
      <c r="AL71" s="12"/>
      <c r="AM71" s="10"/>
      <c r="AN71" s="11"/>
      <c r="AO71" s="12"/>
    </row>
    <row r="72" spans="1:41" ht="15" thickBot="1" x14ac:dyDescent="0.35">
      <c r="A72" s="11">
        <v>60</v>
      </c>
      <c r="B72" s="11">
        <v>60</v>
      </c>
      <c r="C72" s="11">
        <v>2</v>
      </c>
      <c r="D72" s="11">
        <v>15</v>
      </c>
      <c r="E72" s="11">
        <v>25</v>
      </c>
      <c r="F72" s="13">
        <v>30</v>
      </c>
      <c r="G72" s="31">
        <f>(COUNTIF(L72,0) + COUNTIF(O72,0) + COUNTIF(R72,0) + COUNTIF(U72,0) + COUNTIF(X72,0) + COUNTIF(AA72,0) + COUNTIF(AD72,0) + COUNTIF(AG72,0) + COUNTIF(AJ72,0) + COUNTIF(AM72,0))*10</f>
        <v>0</v>
      </c>
      <c r="H72" s="22">
        <f>(COUNTIF(M72,0) + COUNTIF(P72,0) + COUNTIF(S72,0) + COUNTIF(V72,0) + COUNTIF(Y72,0) + COUNTIF(AB72,0) + COUNTIF(AE72,0) + COUNTIF(AH72,0) + COUNTIF(AK72,0) + COUNTIF(AN72,0))*10</f>
        <v>90</v>
      </c>
      <c r="I72" s="14">
        <f>SUM(L72,O72,R72,U72,X72,AA72,AD72,AG72,AJ72,AM72)/10</f>
        <v>7.6</v>
      </c>
      <c r="J72" s="29">
        <f>SUM(M72,P72,S72,V72,Y72,AB72,AE72,AH72,AK72,AN72)/10</f>
        <v>0.1</v>
      </c>
      <c r="K72" s="15">
        <f>SUM(N72,Q72,T72,W72,Z72,AC72,AF72,AI72,AL72,AO72)/10</f>
        <v>1000</v>
      </c>
      <c r="L72" s="10">
        <v>5</v>
      </c>
      <c r="M72" s="11">
        <v>0</v>
      </c>
      <c r="N72" s="12">
        <v>1000</v>
      </c>
      <c r="O72" s="10">
        <v>10</v>
      </c>
      <c r="P72" s="11">
        <v>0</v>
      </c>
      <c r="Q72" s="12">
        <v>1000</v>
      </c>
      <c r="R72" s="10">
        <v>11</v>
      </c>
      <c r="S72" s="11">
        <v>0</v>
      </c>
      <c r="T72" s="12">
        <v>1000</v>
      </c>
      <c r="U72" s="10">
        <v>4</v>
      </c>
      <c r="V72" s="11">
        <v>1</v>
      </c>
      <c r="W72" s="12">
        <v>1000</v>
      </c>
      <c r="X72" s="10">
        <v>4</v>
      </c>
      <c r="Y72" s="11">
        <v>0</v>
      </c>
      <c r="Z72" s="12">
        <v>1000</v>
      </c>
      <c r="AA72" s="10">
        <v>5</v>
      </c>
      <c r="AB72" s="11">
        <v>0</v>
      </c>
      <c r="AC72" s="12">
        <v>1000</v>
      </c>
      <c r="AD72" s="10">
        <v>8</v>
      </c>
      <c r="AE72" s="11">
        <v>0</v>
      </c>
      <c r="AF72" s="12">
        <v>1000</v>
      </c>
      <c r="AG72" s="10">
        <v>6</v>
      </c>
      <c r="AH72" s="11">
        <v>0</v>
      </c>
      <c r="AI72" s="12">
        <v>1000</v>
      </c>
      <c r="AJ72" s="10">
        <v>9</v>
      </c>
      <c r="AK72" s="11">
        <v>0</v>
      </c>
      <c r="AL72" s="12">
        <v>1000</v>
      </c>
      <c r="AM72" s="10">
        <v>14</v>
      </c>
      <c r="AN72" s="11">
        <v>0</v>
      </c>
      <c r="AO72" s="12">
        <v>1000</v>
      </c>
    </row>
    <row r="73" spans="1:41" ht="15" thickBot="1" x14ac:dyDescent="0.35">
      <c r="A73" s="11"/>
      <c r="B73" s="11"/>
      <c r="C73" s="11"/>
      <c r="D73" s="11"/>
      <c r="E73" s="11"/>
      <c r="F73" s="13"/>
      <c r="G73" s="30"/>
      <c r="H73" s="23"/>
      <c r="I73" s="14"/>
      <c r="J73" s="14"/>
      <c r="K73" s="15"/>
      <c r="L73" s="10"/>
      <c r="M73" s="11"/>
      <c r="N73" s="12"/>
      <c r="O73" s="10"/>
      <c r="P73" s="11"/>
      <c r="Q73" s="12"/>
      <c r="R73" s="10"/>
      <c r="S73" s="11"/>
      <c r="T73" s="12"/>
      <c r="U73" s="10"/>
      <c r="V73" s="11"/>
      <c r="W73" s="12"/>
      <c r="X73" s="10"/>
      <c r="Y73" s="11"/>
      <c r="Z73" s="12"/>
      <c r="AA73" s="10"/>
      <c r="AB73" s="11"/>
      <c r="AC73" s="12"/>
      <c r="AD73" s="10"/>
      <c r="AE73" s="11"/>
      <c r="AF73" s="12"/>
      <c r="AG73" s="10"/>
      <c r="AH73" s="11"/>
      <c r="AI73" s="12"/>
      <c r="AJ73" s="10"/>
      <c r="AK73" s="11"/>
      <c r="AL73" s="12"/>
      <c r="AM73" s="10"/>
      <c r="AN73" s="11"/>
      <c r="AO73" s="12"/>
    </row>
    <row r="79" spans="1:41" ht="15" thickBot="1" x14ac:dyDescent="0.35">
      <c r="A79" s="18" t="s">
        <v>45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41" ht="15" thickBot="1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41" ht="18.600000000000001" thickBot="1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 t="s">
        <v>0</v>
      </c>
      <c r="M81" s="19"/>
      <c r="N81" s="19"/>
      <c r="O81" s="20" t="s">
        <v>1</v>
      </c>
      <c r="P81" s="20"/>
      <c r="Q81" s="20"/>
      <c r="R81" s="20" t="s">
        <v>2</v>
      </c>
      <c r="S81" s="20"/>
      <c r="T81" s="20"/>
      <c r="U81" s="20" t="s">
        <v>3</v>
      </c>
      <c r="V81" s="20"/>
      <c r="W81" s="20"/>
      <c r="X81" s="20" t="s">
        <v>4</v>
      </c>
      <c r="Y81" s="20"/>
      <c r="Z81" s="20"/>
      <c r="AA81" s="20" t="s">
        <v>5</v>
      </c>
      <c r="AB81" s="20"/>
      <c r="AC81" s="20"/>
      <c r="AD81" s="20" t="s">
        <v>6</v>
      </c>
      <c r="AE81" s="20"/>
      <c r="AF81" s="20"/>
      <c r="AG81" s="20" t="s">
        <v>7</v>
      </c>
      <c r="AH81" s="20"/>
      <c r="AI81" s="20"/>
      <c r="AJ81" s="20" t="s">
        <v>8</v>
      </c>
      <c r="AK81" s="20"/>
      <c r="AL81" s="20"/>
      <c r="AM81" s="21" t="s">
        <v>9</v>
      </c>
      <c r="AN81" s="21"/>
      <c r="AO81" s="21"/>
    </row>
    <row r="82" spans="1:41" ht="47.4" thickBot="1" x14ac:dyDescent="0.35">
      <c r="A82" s="1" t="s">
        <v>16</v>
      </c>
      <c r="B82" s="2" t="s">
        <v>17</v>
      </c>
      <c r="C82" s="2" t="s">
        <v>13</v>
      </c>
      <c r="D82" s="2" t="s">
        <v>15</v>
      </c>
      <c r="E82" s="2" t="s">
        <v>14</v>
      </c>
      <c r="F82" s="3" t="s">
        <v>24</v>
      </c>
      <c r="G82" s="4" t="s">
        <v>18</v>
      </c>
      <c r="H82" s="4" t="s">
        <v>19</v>
      </c>
      <c r="I82" s="4" t="s">
        <v>20</v>
      </c>
      <c r="J82" s="4" t="s">
        <v>27</v>
      </c>
      <c r="K82" s="4" t="s">
        <v>10</v>
      </c>
      <c r="L82" s="5" t="s">
        <v>21</v>
      </c>
      <c r="M82" s="6" t="s">
        <v>22</v>
      </c>
      <c r="N82" s="7" t="s">
        <v>11</v>
      </c>
      <c r="O82" s="5" t="s">
        <v>21</v>
      </c>
      <c r="P82" s="6" t="s">
        <v>22</v>
      </c>
      <c r="Q82" s="7" t="s">
        <v>11</v>
      </c>
      <c r="R82" s="5" t="s">
        <v>21</v>
      </c>
      <c r="S82" s="6" t="s">
        <v>22</v>
      </c>
      <c r="T82" s="7" t="s">
        <v>11</v>
      </c>
      <c r="U82" s="5" t="s">
        <v>21</v>
      </c>
      <c r="V82" s="6" t="s">
        <v>22</v>
      </c>
      <c r="W82" s="7" t="s">
        <v>11</v>
      </c>
      <c r="X82" s="5" t="s">
        <v>21</v>
      </c>
      <c r="Y82" s="6" t="s">
        <v>22</v>
      </c>
      <c r="Z82" s="7" t="s">
        <v>11</v>
      </c>
      <c r="AA82" s="5" t="s">
        <v>21</v>
      </c>
      <c r="AB82" s="6" t="s">
        <v>22</v>
      </c>
      <c r="AC82" s="7" t="s">
        <v>11</v>
      </c>
      <c r="AD82" s="5" t="s">
        <v>21</v>
      </c>
      <c r="AE82" s="6" t="s">
        <v>22</v>
      </c>
      <c r="AF82" s="7" t="s">
        <v>11</v>
      </c>
      <c r="AG82" s="5" t="s">
        <v>21</v>
      </c>
      <c r="AH82" s="6" t="s">
        <v>22</v>
      </c>
      <c r="AI82" s="7" t="s">
        <v>11</v>
      </c>
      <c r="AJ82" s="5" t="s">
        <v>21</v>
      </c>
      <c r="AK82" s="6" t="s">
        <v>22</v>
      </c>
      <c r="AL82" s="7" t="s">
        <v>11</v>
      </c>
      <c r="AM82" s="5" t="s">
        <v>21</v>
      </c>
      <c r="AN82" s="6" t="s">
        <v>22</v>
      </c>
      <c r="AO82" s="7" t="s">
        <v>11</v>
      </c>
    </row>
    <row r="83" spans="1:41" ht="15" thickBot="1" x14ac:dyDescent="0.35">
      <c r="A83" s="16">
        <v>60</v>
      </c>
      <c r="B83" s="16">
        <v>60</v>
      </c>
      <c r="C83" s="16">
        <v>10</v>
      </c>
      <c r="D83" s="16">
        <v>15</v>
      </c>
      <c r="E83" s="16">
        <v>20</v>
      </c>
      <c r="F83" s="17">
        <v>30</v>
      </c>
      <c r="G83" s="31">
        <f>(COUNTIF(L83,0) + COUNTIF(O83,0) + COUNTIF(R83,0) + COUNTIF(U83,0) + COUNTIF(X83,0) + COUNTIF(AA83,0) + COUNTIF(AD83,0) + COUNTIF(AG83,0) + COUNTIF(AJ83,0) + COUNTIF(AM83,0))*10</f>
        <v>0</v>
      </c>
      <c r="H83" s="22">
        <f>(COUNTIF(M83,0) + COUNTIF(P83,0) + COUNTIF(S83,0) + COUNTIF(V83,0) + COUNTIF(Y83,0) + COUNTIF(AB83,0) + COUNTIF(AE83,0) + COUNTIF(AH83,0) + COUNTIF(AK83,0) + COUNTIF(AN83,0))*10</f>
        <v>100</v>
      </c>
      <c r="I83" s="14">
        <f>SUM(L83,O83,R83,U83,X83,AA83,AD83,AG83,AJ83,AM83)/10</f>
        <v>2.7</v>
      </c>
      <c r="J83" s="29">
        <f>SUM(M83,P83,S83,V83,Y83,AB83,AE83,AH83,AK83,AN83)/10</f>
        <v>0</v>
      </c>
      <c r="K83" s="15">
        <f>SUM(N83,Q83,T83,W83,Z83,AC83,AF83,AI83,AL83,AO83)/10</f>
        <v>1000</v>
      </c>
      <c r="L83" s="10">
        <v>2</v>
      </c>
      <c r="M83" s="11">
        <v>0</v>
      </c>
      <c r="N83" s="12">
        <v>1000</v>
      </c>
      <c r="O83" s="10">
        <v>4</v>
      </c>
      <c r="P83" s="11">
        <v>0</v>
      </c>
      <c r="Q83" s="12">
        <v>1000</v>
      </c>
      <c r="R83" s="10">
        <v>5</v>
      </c>
      <c r="S83" s="11">
        <v>0</v>
      </c>
      <c r="T83" s="12">
        <v>1000</v>
      </c>
      <c r="U83" s="10">
        <v>2</v>
      </c>
      <c r="V83" s="11">
        <v>0</v>
      </c>
      <c r="W83" s="12">
        <v>1000</v>
      </c>
      <c r="X83" s="10">
        <v>4</v>
      </c>
      <c r="Y83" s="11">
        <v>0</v>
      </c>
      <c r="Z83" s="12">
        <v>1000</v>
      </c>
      <c r="AA83" s="10">
        <v>2</v>
      </c>
      <c r="AB83" s="11">
        <v>0</v>
      </c>
      <c r="AC83" s="12">
        <v>1000</v>
      </c>
      <c r="AD83" s="10">
        <v>1</v>
      </c>
      <c r="AE83" s="11">
        <v>0</v>
      </c>
      <c r="AF83" s="12">
        <v>1000</v>
      </c>
      <c r="AG83" s="10">
        <v>1</v>
      </c>
      <c r="AH83" s="11">
        <v>0</v>
      </c>
      <c r="AI83" s="12">
        <v>1000</v>
      </c>
      <c r="AJ83" s="10">
        <v>2</v>
      </c>
      <c r="AK83" s="11">
        <v>0</v>
      </c>
      <c r="AL83" s="12">
        <v>1000</v>
      </c>
      <c r="AM83" s="10">
        <v>4</v>
      </c>
      <c r="AN83" s="11">
        <v>0</v>
      </c>
      <c r="AO83" s="12">
        <v>1000</v>
      </c>
    </row>
    <row r="84" spans="1:41" ht="15" thickBot="1" x14ac:dyDescent="0.35">
      <c r="A84" s="16"/>
      <c r="B84" s="16"/>
      <c r="C84" s="16"/>
      <c r="D84" s="16"/>
      <c r="E84" s="16"/>
      <c r="F84" s="17"/>
      <c r="G84" s="30"/>
      <c r="H84" s="23"/>
      <c r="I84" s="14"/>
      <c r="J84" s="14"/>
      <c r="K84" s="15"/>
      <c r="L84" s="10"/>
      <c r="M84" s="11"/>
      <c r="N84" s="12"/>
      <c r="O84" s="10"/>
      <c r="P84" s="11"/>
      <c r="Q84" s="12"/>
      <c r="R84" s="10"/>
      <c r="S84" s="11"/>
      <c r="T84" s="12"/>
      <c r="U84" s="10"/>
      <c r="V84" s="11"/>
      <c r="W84" s="12"/>
      <c r="X84" s="10"/>
      <c r="Y84" s="11"/>
      <c r="Z84" s="12"/>
      <c r="AA84" s="10"/>
      <c r="AB84" s="11"/>
      <c r="AC84" s="12"/>
      <c r="AD84" s="10"/>
      <c r="AE84" s="11"/>
      <c r="AF84" s="12"/>
      <c r="AG84" s="10"/>
      <c r="AH84" s="11"/>
      <c r="AI84" s="12"/>
      <c r="AJ84" s="10"/>
      <c r="AK84" s="11"/>
      <c r="AL84" s="12"/>
      <c r="AM84" s="10"/>
      <c r="AN84" s="11"/>
      <c r="AO84" s="12"/>
    </row>
    <row r="85" spans="1:41" ht="15" thickBot="1" x14ac:dyDescent="0.35">
      <c r="A85" s="11">
        <v>60</v>
      </c>
      <c r="B85" s="11">
        <v>60</v>
      </c>
      <c r="C85" s="11">
        <v>10</v>
      </c>
      <c r="D85" s="11">
        <v>15</v>
      </c>
      <c r="E85" s="11">
        <v>15</v>
      </c>
      <c r="F85" s="13">
        <v>30</v>
      </c>
      <c r="G85" s="31">
        <f>(COUNTIF(L85,0) + COUNTIF(O85,0) + COUNTIF(R85,0) + COUNTIF(U85,0) + COUNTIF(X85,0) + COUNTIF(AA85,0) + COUNTIF(AD85,0) + COUNTIF(AG85,0) + COUNTIF(AJ85,0) + COUNTIF(AM85,0))*10</f>
        <v>80</v>
      </c>
      <c r="H85" s="22">
        <f>(COUNTIF(M85,0) + COUNTIF(P85,0) + COUNTIF(S85,0) + COUNTIF(V85,0) + COUNTIF(Y85,0) + COUNTIF(AB85,0) + COUNTIF(AE85,0) + COUNTIF(AH85,0) + COUNTIF(AK85,0) + COUNTIF(AN85,0))*10</f>
        <v>60</v>
      </c>
      <c r="I85" s="14">
        <f>SUM(L85,O85,R85,U85,X85,AA85,AD85,AG85,AJ85,AM85)/10</f>
        <v>0.2</v>
      </c>
      <c r="J85" s="29">
        <f>SUM(M85,P85,S85,V85,Y85,AB85,AE85,AH85,AK85,AN85)/10</f>
        <v>0.6</v>
      </c>
      <c r="K85" s="15">
        <f>SUM(N85,Q85,T85,W85,Z85,AC85,AF85,AI85,AL85,AO85)/10</f>
        <v>816.2</v>
      </c>
      <c r="L85" s="10">
        <v>0</v>
      </c>
      <c r="M85" s="11">
        <v>0</v>
      </c>
      <c r="N85" s="12">
        <v>490</v>
      </c>
      <c r="O85" s="10">
        <v>0</v>
      </c>
      <c r="P85" s="11">
        <v>2</v>
      </c>
      <c r="Q85" s="12">
        <v>1000</v>
      </c>
      <c r="R85" s="10">
        <v>0</v>
      </c>
      <c r="S85" s="11">
        <v>1</v>
      </c>
      <c r="T85" s="12">
        <v>1000</v>
      </c>
      <c r="U85" s="10">
        <v>1</v>
      </c>
      <c r="V85" s="11">
        <v>0</v>
      </c>
      <c r="W85" s="12">
        <v>1000</v>
      </c>
      <c r="X85" s="10">
        <v>0</v>
      </c>
      <c r="Y85" s="11">
        <v>0</v>
      </c>
      <c r="Z85" s="12">
        <v>599</v>
      </c>
      <c r="AA85" s="10">
        <v>0</v>
      </c>
      <c r="AB85" s="11">
        <v>0</v>
      </c>
      <c r="AC85" s="12">
        <v>615</v>
      </c>
      <c r="AD85" s="10">
        <v>0</v>
      </c>
      <c r="AE85" s="11">
        <v>2</v>
      </c>
      <c r="AF85" s="12">
        <v>1000</v>
      </c>
      <c r="AG85" s="10">
        <v>0</v>
      </c>
      <c r="AH85" s="11">
        <v>0</v>
      </c>
      <c r="AI85" s="12">
        <v>458</v>
      </c>
      <c r="AJ85" s="10">
        <v>1</v>
      </c>
      <c r="AK85" s="11">
        <v>0</v>
      </c>
      <c r="AL85" s="12">
        <v>1000</v>
      </c>
      <c r="AM85" s="10">
        <v>0</v>
      </c>
      <c r="AN85" s="11">
        <v>1</v>
      </c>
      <c r="AO85" s="12">
        <v>1000</v>
      </c>
    </row>
    <row r="86" spans="1:41" ht="15" thickBot="1" x14ac:dyDescent="0.35">
      <c r="A86" s="11"/>
      <c r="B86" s="11"/>
      <c r="C86" s="11"/>
      <c r="D86" s="11"/>
      <c r="E86" s="11"/>
      <c r="F86" s="13"/>
      <c r="G86" s="30"/>
      <c r="H86" s="23"/>
      <c r="I86" s="14"/>
      <c r="J86" s="14"/>
      <c r="K86" s="15"/>
      <c r="L86" s="10"/>
      <c r="M86" s="11"/>
      <c r="N86" s="12"/>
      <c r="O86" s="10"/>
      <c r="P86" s="11"/>
      <c r="Q86" s="12"/>
      <c r="R86" s="10"/>
      <c r="S86" s="11"/>
      <c r="T86" s="12"/>
      <c r="U86" s="10"/>
      <c r="V86" s="11"/>
      <c r="W86" s="12"/>
      <c r="X86" s="10"/>
      <c r="Y86" s="11"/>
      <c r="Z86" s="12"/>
      <c r="AA86" s="10"/>
      <c r="AB86" s="11"/>
      <c r="AC86" s="12"/>
      <c r="AD86" s="10"/>
      <c r="AE86" s="11"/>
      <c r="AF86" s="12"/>
      <c r="AG86" s="10"/>
      <c r="AH86" s="11"/>
      <c r="AI86" s="12"/>
      <c r="AJ86" s="10"/>
      <c r="AK86" s="11"/>
      <c r="AL86" s="12"/>
      <c r="AM86" s="10"/>
      <c r="AN86" s="11"/>
      <c r="AO86" s="12"/>
    </row>
    <row r="87" spans="1:41" ht="15" thickBot="1" x14ac:dyDescent="0.35">
      <c r="A87" s="11">
        <v>60</v>
      </c>
      <c r="B87" s="11">
        <v>60</v>
      </c>
      <c r="C87" s="11">
        <v>10</v>
      </c>
      <c r="D87" s="11">
        <v>15</v>
      </c>
      <c r="E87" s="11">
        <v>10</v>
      </c>
      <c r="F87" s="13">
        <v>30</v>
      </c>
      <c r="G87" s="31">
        <f>(COUNTIF(L87,0) + COUNTIF(O87,0) + COUNTIF(R87,0) + COUNTIF(U87,0) + COUNTIF(X87,0) + COUNTIF(AA87,0) + COUNTIF(AD87,0) + COUNTIF(AG87,0) + COUNTIF(AJ87,0) + COUNTIF(AM87,0))*10</f>
        <v>100</v>
      </c>
      <c r="H87" s="22">
        <f>(COUNTIF(M87,0) + COUNTIF(P87,0) + COUNTIF(S87,0) + COUNTIF(V87,0) + COUNTIF(Y87,0) + COUNTIF(AB87,0) + COUNTIF(AE87,0) + COUNTIF(AH87,0) + COUNTIF(AK87,0) + COUNTIF(AN87,0))*10</f>
        <v>40</v>
      </c>
      <c r="I87" s="14">
        <f>SUM(L87,O87,R87,U87,X87,AA87,AD87,AG87,AJ87,AM87)/10</f>
        <v>0</v>
      </c>
      <c r="J87" s="29">
        <f>SUM(M87,P87,S87,V87,Y87,AB87,AE87,AH87,AK87,AN87)/10</f>
        <v>1.2</v>
      </c>
      <c r="K87" s="15">
        <f>SUM(N87,Q87,T87,W87,Z87,AC87,AF87,AI87,AL87,AO87)/10</f>
        <v>750.5</v>
      </c>
      <c r="L87" s="10">
        <v>0</v>
      </c>
      <c r="M87" s="11">
        <v>0</v>
      </c>
      <c r="N87" s="12">
        <v>296</v>
      </c>
      <c r="O87" s="10">
        <v>0</v>
      </c>
      <c r="P87" s="11">
        <v>0</v>
      </c>
      <c r="Q87" s="12">
        <v>418</v>
      </c>
      <c r="R87" s="10">
        <v>0</v>
      </c>
      <c r="S87" s="11">
        <v>2</v>
      </c>
      <c r="T87" s="12">
        <v>1000</v>
      </c>
      <c r="U87" s="10">
        <v>0</v>
      </c>
      <c r="V87" s="11">
        <v>1</v>
      </c>
      <c r="W87" s="12">
        <v>1000</v>
      </c>
      <c r="X87" s="10">
        <v>0</v>
      </c>
      <c r="Y87" s="11">
        <v>0</v>
      </c>
      <c r="Z87" s="12">
        <v>350</v>
      </c>
      <c r="AA87" s="10">
        <v>0</v>
      </c>
      <c r="AB87" s="11">
        <v>2</v>
      </c>
      <c r="AC87" s="12">
        <v>1000</v>
      </c>
      <c r="AD87" s="10">
        <v>0</v>
      </c>
      <c r="AE87" s="11">
        <v>3</v>
      </c>
      <c r="AF87" s="12">
        <v>1000</v>
      </c>
      <c r="AG87" s="10">
        <v>0</v>
      </c>
      <c r="AH87" s="11">
        <v>1</v>
      </c>
      <c r="AI87" s="12">
        <v>1000</v>
      </c>
      <c r="AJ87" s="10">
        <v>0</v>
      </c>
      <c r="AK87" s="11">
        <v>0</v>
      </c>
      <c r="AL87" s="12">
        <v>441</v>
      </c>
      <c r="AM87" s="10">
        <v>0</v>
      </c>
      <c r="AN87" s="11">
        <v>3</v>
      </c>
      <c r="AO87" s="12">
        <v>1000</v>
      </c>
    </row>
    <row r="88" spans="1:41" ht="15" thickBot="1" x14ac:dyDescent="0.35">
      <c r="A88" s="11"/>
      <c r="B88" s="11"/>
      <c r="C88" s="11"/>
      <c r="D88" s="11"/>
      <c r="E88" s="11"/>
      <c r="F88" s="13"/>
      <c r="G88" s="30"/>
      <c r="H88" s="23"/>
      <c r="I88" s="14"/>
      <c r="J88" s="14"/>
      <c r="K88" s="15"/>
      <c r="L88" s="10"/>
      <c r="M88" s="11"/>
      <c r="N88" s="12"/>
      <c r="O88" s="10"/>
      <c r="P88" s="11"/>
      <c r="Q88" s="12"/>
      <c r="R88" s="10"/>
      <c r="S88" s="11"/>
      <c r="T88" s="12"/>
      <c r="U88" s="10"/>
      <c r="V88" s="11"/>
      <c r="W88" s="12"/>
      <c r="X88" s="10"/>
      <c r="Y88" s="11"/>
      <c r="Z88" s="12"/>
      <c r="AA88" s="10"/>
      <c r="AB88" s="11"/>
      <c r="AC88" s="12"/>
      <c r="AD88" s="10"/>
      <c r="AE88" s="11"/>
      <c r="AF88" s="12"/>
      <c r="AG88" s="10"/>
      <c r="AH88" s="11"/>
      <c r="AI88" s="12"/>
      <c r="AJ88" s="10"/>
      <c r="AK88" s="11"/>
      <c r="AL88" s="12"/>
      <c r="AM88" s="10"/>
      <c r="AN88" s="11"/>
      <c r="AO88" s="12"/>
    </row>
    <row r="92" spans="1:41" ht="15" thickBot="1" x14ac:dyDescent="0.35">
      <c r="A92" s="18" t="s">
        <v>46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41" ht="15" thickBo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41" ht="18.600000000000001" thickBo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 t="s">
        <v>0</v>
      </c>
      <c r="M94" s="19"/>
      <c r="N94" s="19"/>
      <c r="O94" s="20" t="s">
        <v>1</v>
      </c>
      <c r="P94" s="20"/>
      <c r="Q94" s="20"/>
      <c r="R94" s="20" t="s">
        <v>2</v>
      </c>
      <c r="S94" s="20"/>
      <c r="T94" s="20"/>
      <c r="U94" s="20" t="s">
        <v>3</v>
      </c>
      <c r="V94" s="20"/>
      <c r="W94" s="20"/>
      <c r="X94" s="20" t="s">
        <v>4</v>
      </c>
      <c r="Y94" s="20"/>
      <c r="Z94" s="20"/>
      <c r="AA94" s="20" t="s">
        <v>5</v>
      </c>
      <c r="AB94" s="20"/>
      <c r="AC94" s="20"/>
      <c r="AD94" s="20" t="s">
        <v>6</v>
      </c>
      <c r="AE94" s="20"/>
      <c r="AF94" s="20"/>
      <c r="AG94" s="20" t="s">
        <v>7</v>
      </c>
      <c r="AH94" s="20"/>
      <c r="AI94" s="20"/>
      <c r="AJ94" s="20" t="s">
        <v>8</v>
      </c>
      <c r="AK94" s="20"/>
      <c r="AL94" s="20"/>
      <c r="AM94" s="21" t="s">
        <v>9</v>
      </c>
      <c r="AN94" s="21"/>
      <c r="AO94" s="21"/>
    </row>
    <row r="95" spans="1:41" ht="47.4" thickBot="1" x14ac:dyDescent="0.35">
      <c r="A95" s="1" t="s">
        <v>16</v>
      </c>
      <c r="B95" s="2" t="s">
        <v>17</v>
      </c>
      <c r="C95" s="2" t="s">
        <v>13</v>
      </c>
      <c r="D95" s="2" t="s">
        <v>15</v>
      </c>
      <c r="E95" s="2" t="s">
        <v>14</v>
      </c>
      <c r="F95" s="3" t="s">
        <v>24</v>
      </c>
      <c r="G95" s="4" t="s">
        <v>18</v>
      </c>
      <c r="H95" s="4" t="s">
        <v>19</v>
      </c>
      <c r="I95" s="4" t="s">
        <v>20</v>
      </c>
      <c r="J95" s="4" t="s">
        <v>27</v>
      </c>
      <c r="K95" s="4" t="s">
        <v>10</v>
      </c>
      <c r="L95" s="5" t="s">
        <v>21</v>
      </c>
      <c r="M95" s="6" t="s">
        <v>22</v>
      </c>
      <c r="N95" s="7" t="s">
        <v>11</v>
      </c>
      <c r="O95" s="5" t="s">
        <v>21</v>
      </c>
      <c r="P95" s="6" t="s">
        <v>22</v>
      </c>
      <c r="Q95" s="7" t="s">
        <v>11</v>
      </c>
      <c r="R95" s="5" t="s">
        <v>21</v>
      </c>
      <c r="S95" s="6" t="s">
        <v>22</v>
      </c>
      <c r="T95" s="7" t="s">
        <v>11</v>
      </c>
      <c r="U95" s="5" t="s">
        <v>21</v>
      </c>
      <c r="V95" s="6" t="s">
        <v>22</v>
      </c>
      <c r="W95" s="7" t="s">
        <v>11</v>
      </c>
      <c r="X95" s="5" t="s">
        <v>21</v>
      </c>
      <c r="Y95" s="6" t="s">
        <v>22</v>
      </c>
      <c r="Z95" s="7" t="s">
        <v>11</v>
      </c>
      <c r="AA95" s="5" t="s">
        <v>21</v>
      </c>
      <c r="AB95" s="6" t="s">
        <v>22</v>
      </c>
      <c r="AC95" s="7" t="s">
        <v>11</v>
      </c>
      <c r="AD95" s="5" t="s">
        <v>21</v>
      </c>
      <c r="AE95" s="6" t="s">
        <v>22</v>
      </c>
      <c r="AF95" s="7" t="s">
        <v>11</v>
      </c>
      <c r="AG95" s="5" t="s">
        <v>21</v>
      </c>
      <c r="AH95" s="6" t="s">
        <v>22</v>
      </c>
      <c r="AI95" s="7" t="s">
        <v>11</v>
      </c>
      <c r="AJ95" s="5" t="s">
        <v>21</v>
      </c>
      <c r="AK95" s="6" t="s">
        <v>22</v>
      </c>
      <c r="AL95" s="7" t="s">
        <v>11</v>
      </c>
      <c r="AM95" s="5" t="s">
        <v>21</v>
      </c>
      <c r="AN95" s="6" t="s">
        <v>22</v>
      </c>
      <c r="AO95" s="7" t="s">
        <v>11</v>
      </c>
    </row>
    <row r="96" spans="1:41" ht="15" thickBot="1" x14ac:dyDescent="0.35">
      <c r="A96" s="16">
        <v>60</v>
      </c>
      <c r="B96" s="16">
        <v>60</v>
      </c>
      <c r="C96" s="16">
        <v>10</v>
      </c>
      <c r="D96" s="16">
        <v>15</v>
      </c>
      <c r="E96" s="16">
        <v>25</v>
      </c>
      <c r="F96" s="17">
        <v>20</v>
      </c>
      <c r="G96" s="31">
        <f>(COUNTIF(L96,0) + COUNTIF(O96,0) + COUNTIF(R96,0) + COUNTIF(U96,0) + COUNTIF(X96,0) + COUNTIF(AA96,0) + COUNTIF(AD96,0) + COUNTIF(AG96,0) + COUNTIF(AJ96,0) + COUNTIF(AM96,0))*10</f>
        <v>0</v>
      </c>
      <c r="H96" s="22">
        <f>(COUNTIF(M96,0) + COUNTIF(P96,0) + COUNTIF(S96,0) + COUNTIF(V96,0) + COUNTIF(Y96,0) + COUNTIF(AB96,0) + COUNTIF(AE96,0) + COUNTIF(AH96,0) + COUNTIF(AK96,0) + COUNTIF(AN96,0))*10</f>
        <v>100</v>
      </c>
      <c r="I96" s="14">
        <f>SUM(L96,O96,R96,U96,X96,AA96,AD96,AG96,AJ96,AM96)/10</f>
        <v>12.5</v>
      </c>
      <c r="J96" s="29">
        <f>SUM(M96,P96,S96,V96,Y96,AB96,AE96,AH96,AK96,AN96)/10</f>
        <v>0</v>
      </c>
      <c r="K96" s="15">
        <f>SUM(N96,Q96,T96,W96,Z96,AC96,AF96,AI96,AL96,AO96)/10</f>
        <v>1000</v>
      </c>
      <c r="L96" s="10">
        <v>11</v>
      </c>
      <c r="M96" s="11">
        <v>0</v>
      </c>
      <c r="N96" s="12">
        <v>1000</v>
      </c>
      <c r="O96" s="10">
        <v>11</v>
      </c>
      <c r="P96" s="11">
        <v>0</v>
      </c>
      <c r="Q96" s="12">
        <v>1000</v>
      </c>
      <c r="R96" s="10">
        <v>13</v>
      </c>
      <c r="S96" s="11">
        <v>0</v>
      </c>
      <c r="T96" s="12">
        <v>1000</v>
      </c>
      <c r="U96" s="10">
        <v>17</v>
      </c>
      <c r="V96" s="11">
        <v>0</v>
      </c>
      <c r="W96" s="12">
        <v>1000</v>
      </c>
      <c r="X96" s="10">
        <v>13</v>
      </c>
      <c r="Y96" s="11">
        <v>0</v>
      </c>
      <c r="Z96" s="12">
        <v>1000</v>
      </c>
      <c r="AA96" s="10">
        <v>10</v>
      </c>
      <c r="AB96" s="11">
        <v>0</v>
      </c>
      <c r="AC96" s="12">
        <v>1000</v>
      </c>
      <c r="AD96" s="10">
        <v>12</v>
      </c>
      <c r="AE96" s="11">
        <v>0</v>
      </c>
      <c r="AF96" s="12">
        <v>1000</v>
      </c>
      <c r="AG96" s="10">
        <v>16</v>
      </c>
      <c r="AH96" s="11">
        <v>0</v>
      </c>
      <c r="AI96" s="12">
        <v>1000</v>
      </c>
      <c r="AJ96" s="10">
        <v>10</v>
      </c>
      <c r="AK96" s="11">
        <v>0</v>
      </c>
      <c r="AL96" s="12">
        <v>1000</v>
      </c>
      <c r="AM96" s="10">
        <v>12</v>
      </c>
      <c r="AN96" s="11">
        <v>0</v>
      </c>
      <c r="AO96" s="12">
        <v>1000</v>
      </c>
    </row>
    <row r="97" spans="1:41" ht="15" thickBot="1" x14ac:dyDescent="0.35">
      <c r="A97" s="16"/>
      <c r="B97" s="16"/>
      <c r="C97" s="16"/>
      <c r="D97" s="16"/>
      <c r="E97" s="16"/>
      <c r="F97" s="17"/>
      <c r="G97" s="30"/>
      <c r="H97" s="23"/>
      <c r="I97" s="14"/>
      <c r="J97" s="14"/>
      <c r="K97" s="15"/>
      <c r="L97" s="10"/>
      <c r="M97" s="11"/>
      <c r="N97" s="12"/>
      <c r="O97" s="10"/>
      <c r="P97" s="11"/>
      <c r="Q97" s="12"/>
      <c r="R97" s="10"/>
      <c r="S97" s="11"/>
      <c r="T97" s="12"/>
      <c r="U97" s="10"/>
      <c r="V97" s="11"/>
      <c r="W97" s="12"/>
      <c r="X97" s="10"/>
      <c r="Y97" s="11"/>
      <c r="Z97" s="12"/>
      <c r="AA97" s="10"/>
      <c r="AB97" s="11"/>
      <c r="AC97" s="12"/>
      <c r="AD97" s="10"/>
      <c r="AE97" s="11"/>
      <c r="AF97" s="12"/>
      <c r="AG97" s="10"/>
      <c r="AH97" s="11"/>
      <c r="AI97" s="12"/>
      <c r="AJ97" s="10"/>
      <c r="AK97" s="11"/>
      <c r="AL97" s="12"/>
      <c r="AM97" s="10"/>
      <c r="AN97" s="11"/>
      <c r="AO97" s="12"/>
    </row>
    <row r="98" spans="1:41" ht="15" thickBot="1" x14ac:dyDescent="0.35">
      <c r="A98" s="11">
        <v>60</v>
      </c>
      <c r="B98" s="11">
        <v>60</v>
      </c>
      <c r="C98" s="11">
        <v>10</v>
      </c>
      <c r="D98" s="11">
        <v>15</v>
      </c>
      <c r="E98" s="11">
        <v>25</v>
      </c>
      <c r="F98" s="13">
        <v>10</v>
      </c>
      <c r="G98" s="31">
        <f>(COUNTIF(L98,0) + COUNTIF(O98,0) + COUNTIF(R98,0) + COUNTIF(U98,0) + COUNTIF(X98,0) + COUNTIF(AA98,0) + COUNTIF(AD98,0) + COUNTIF(AG98,0) + COUNTIF(AJ98,0) + COUNTIF(AM98,0))*10</f>
        <v>0</v>
      </c>
      <c r="H98" s="22">
        <f>(COUNTIF(M98,0) + COUNTIF(P98,0) + COUNTIF(S98,0) + COUNTIF(V98,0) + COUNTIF(Y98,0) + COUNTIF(AB98,0) + COUNTIF(AE98,0) + COUNTIF(AH98,0) + COUNTIF(AK98,0) + COUNTIF(AN98,0))*10</f>
        <v>100</v>
      </c>
      <c r="I98" s="14">
        <f>SUM(L98,O98,R98,U98,X98,AA98,AD98,AG98,AJ98,AM98)/10</f>
        <v>15</v>
      </c>
      <c r="J98" s="29">
        <f>SUM(M98,P98,S98,V98,Y98,AB98,AE98,AH98,AK98,AN98)/10</f>
        <v>0</v>
      </c>
      <c r="K98" s="15">
        <f>SUM(N98,Q98,T98,W98,Z98,AC98,AF98,AI98,AL98,AO98)/10</f>
        <v>1000</v>
      </c>
      <c r="L98" s="10">
        <v>24</v>
      </c>
      <c r="M98" s="11">
        <v>0</v>
      </c>
      <c r="N98" s="12">
        <v>1000</v>
      </c>
      <c r="O98" s="10">
        <v>18</v>
      </c>
      <c r="P98" s="11">
        <v>0</v>
      </c>
      <c r="Q98" s="12">
        <v>1000</v>
      </c>
      <c r="R98" s="10">
        <v>18</v>
      </c>
      <c r="S98" s="11">
        <v>0</v>
      </c>
      <c r="T98" s="12">
        <v>1000</v>
      </c>
      <c r="U98" s="10">
        <v>10</v>
      </c>
      <c r="V98" s="11">
        <v>0</v>
      </c>
      <c r="W98" s="12">
        <v>1000</v>
      </c>
      <c r="X98" s="10">
        <v>10</v>
      </c>
      <c r="Y98" s="11">
        <v>0</v>
      </c>
      <c r="Z98" s="12">
        <v>1000</v>
      </c>
      <c r="AA98" s="10">
        <v>19</v>
      </c>
      <c r="AB98" s="11">
        <v>0</v>
      </c>
      <c r="AC98" s="12">
        <v>1000</v>
      </c>
      <c r="AD98" s="10">
        <v>11</v>
      </c>
      <c r="AE98" s="11">
        <v>0</v>
      </c>
      <c r="AF98" s="12">
        <v>1000</v>
      </c>
      <c r="AG98" s="10">
        <v>10</v>
      </c>
      <c r="AH98" s="11">
        <v>0</v>
      </c>
      <c r="AI98" s="12">
        <v>1000</v>
      </c>
      <c r="AJ98" s="10">
        <v>15</v>
      </c>
      <c r="AK98" s="11">
        <v>0</v>
      </c>
      <c r="AL98" s="12">
        <v>1000</v>
      </c>
      <c r="AM98" s="10">
        <v>15</v>
      </c>
      <c r="AN98" s="11">
        <v>0</v>
      </c>
      <c r="AO98" s="12">
        <v>1000</v>
      </c>
    </row>
    <row r="99" spans="1:41" ht="15" thickBot="1" x14ac:dyDescent="0.35">
      <c r="A99" s="11"/>
      <c r="B99" s="11"/>
      <c r="C99" s="11"/>
      <c r="D99" s="11"/>
      <c r="E99" s="11"/>
      <c r="F99" s="13"/>
      <c r="G99" s="30"/>
      <c r="H99" s="23"/>
      <c r="I99" s="14"/>
      <c r="J99" s="14"/>
      <c r="K99" s="15"/>
      <c r="L99" s="10"/>
      <c r="M99" s="11"/>
      <c r="N99" s="12"/>
      <c r="O99" s="10"/>
      <c r="P99" s="11"/>
      <c r="Q99" s="12"/>
      <c r="R99" s="10"/>
      <c r="S99" s="11"/>
      <c r="T99" s="12"/>
      <c r="U99" s="10"/>
      <c r="V99" s="11"/>
      <c r="W99" s="12"/>
      <c r="X99" s="10"/>
      <c r="Y99" s="11"/>
      <c r="Z99" s="12"/>
      <c r="AA99" s="10"/>
      <c r="AB99" s="11"/>
      <c r="AC99" s="12"/>
      <c r="AD99" s="10"/>
      <c r="AE99" s="11"/>
      <c r="AF99" s="12"/>
      <c r="AG99" s="10"/>
      <c r="AH99" s="11"/>
      <c r="AI99" s="12"/>
      <c r="AJ99" s="10"/>
      <c r="AK99" s="11"/>
      <c r="AL99" s="12"/>
      <c r="AM99" s="10"/>
      <c r="AN99" s="11"/>
      <c r="AO99" s="12"/>
    </row>
    <row r="100" spans="1:41" ht="15" thickBot="1" x14ac:dyDescent="0.35">
      <c r="A100" s="11">
        <v>60</v>
      </c>
      <c r="B100" s="11">
        <v>60</v>
      </c>
      <c r="C100" s="11">
        <v>10</v>
      </c>
      <c r="D100" s="11">
        <v>15</v>
      </c>
      <c r="E100" s="11">
        <v>25</v>
      </c>
      <c r="F100" s="13">
        <v>5</v>
      </c>
      <c r="G100" s="31">
        <f>(COUNTIF(L100,0) + COUNTIF(O100,0) + COUNTIF(R100,0) + COUNTIF(U100,0) + COUNTIF(X100,0) + COUNTIF(AA100,0) + COUNTIF(AD100,0) + COUNTIF(AG100,0) + COUNTIF(AJ100,0) + COUNTIF(AM100,0))*10</f>
        <v>0</v>
      </c>
      <c r="H100" s="32">
        <f>(COUNTIF(M100,0) + COUNTIF(P100,0) + COUNTIF(S100,0) + COUNTIF(V100,0) + COUNTIF(Y100,0) + COUNTIF(AB100,0) + COUNTIF(AE100,0) + COUNTIF(AH100,0) + COUNTIF(AK100,0) + COUNTIF(AN100,0))*10</f>
        <v>100</v>
      </c>
      <c r="I100" s="14">
        <f>SUM(L100,O100,R100,U100,X100,AA100,AD100,AG100,AJ100,AM100)/10</f>
        <v>19.100000000000001</v>
      </c>
      <c r="J100" s="29">
        <f>SUM(M100,P100,S100,V100,Y100,AB100,AE100,AH100,AK100,AN100)/10</f>
        <v>0</v>
      </c>
      <c r="K100" s="15">
        <f>SUM(N100,Q100,T100,W100,Z100,AC100,AF100,AI100,AL100,AO100)/10</f>
        <v>1000</v>
      </c>
      <c r="L100" s="10">
        <v>19</v>
      </c>
      <c r="M100" s="11">
        <v>0</v>
      </c>
      <c r="N100" s="12">
        <v>1000</v>
      </c>
      <c r="O100" s="10">
        <v>25</v>
      </c>
      <c r="P100" s="11">
        <v>0</v>
      </c>
      <c r="Q100" s="12">
        <v>1000</v>
      </c>
      <c r="R100" s="10">
        <v>25</v>
      </c>
      <c r="S100" s="11">
        <v>0</v>
      </c>
      <c r="T100" s="12">
        <v>1000</v>
      </c>
      <c r="U100" s="10">
        <v>15</v>
      </c>
      <c r="V100" s="11">
        <v>0</v>
      </c>
      <c r="W100" s="12">
        <v>1000</v>
      </c>
      <c r="X100" s="10">
        <v>17</v>
      </c>
      <c r="Y100" s="11">
        <v>0</v>
      </c>
      <c r="Z100" s="12">
        <v>1000</v>
      </c>
      <c r="AA100" s="10">
        <v>14</v>
      </c>
      <c r="AB100" s="11">
        <v>0</v>
      </c>
      <c r="AC100" s="12">
        <v>1000</v>
      </c>
      <c r="AD100" s="10">
        <v>18</v>
      </c>
      <c r="AE100" s="11">
        <v>0</v>
      </c>
      <c r="AF100" s="12">
        <v>1000</v>
      </c>
      <c r="AG100" s="10">
        <v>11</v>
      </c>
      <c r="AH100" s="11">
        <v>0</v>
      </c>
      <c r="AI100" s="12">
        <v>1000</v>
      </c>
      <c r="AJ100" s="10">
        <v>25</v>
      </c>
      <c r="AK100" s="11">
        <v>0</v>
      </c>
      <c r="AL100" s="12">
        <v>1000</v>
      </c>
      <c r="AM100" s="10">
        <v>22</v>
      </c>
      <c r="AN100" s="11">
        <v>0</v>
      </c>
      <c r="AO100" s="12">
        <v>1000</v>
      </c>
    </row>
    <row r="101" spans="1:41" ht="15" thickBot="1" x14ac:dyDescent="0.35">
      <c r="A101" s="11"/>
      <c r="B101" s="11"/>
      <c r="C101" s="11"/>
      <c r="D101" s="11"/>
      <c r="E101" s="11"/>
      <c r="F101" s="13"/>
      <c r="G101" s="30"/>
      <c r="H101" s="33"/>
      <c r="I101" s="14"/>
      <c r="J101" s="14"/>
      <c r="K101" s="15"/>
      <c r="L101" s="10"/>
      <c r="M101" s="11"/>
      <c r="N101" s="12"/>
      <c r="O101" s="10"/>
      <c r="P101" s="11"/>
      <c r="Q101" s="12"/>
      <c r="R101" s="10"/>
      <c r="S101" s="11"/>
      <c r="T101" s="12"/>
      <c r="U101" s="10"/>
      <c r="V101" s="11"/>
      <c r="W101" s="12"/>
      <c r="X101" s="10"/>
      <c r="Y101" s="11"/>
      <c r="Z101" s="12"/>
      <c r="AA101" s="10"/>
      <c r="AB101" s="11"/>
      <c r="AC101" s="12"/>
      <c r="AD101" s="10"/>
      <c r="AE101" s="11"/>
      <c r="AF101" s="12"/>
      <c r="AG101" s="10"/>
      <c r="AH101" s="11"/>
      <c r="AI101" s="12"/>
      <c r="AJ101" s="10"/>
      <c r="AK101" s="11"/>
      <c r="AL101" s="12"/>
      <c r="AM101" s="10"/>
      <c r="AN101" s="11"/>
      <c r="AO101" s="12"/>
    </row>
    <row r="108" spans="1:41" ht="36.6" x14ac:dyDescent="0.7">
      <c r="A108" s="9"/>
    </row>
    <row r="110" spans="1:41" ht="21" x14ac:dyDescent="0.4">
      <c r="A110" s="34"/>
    </row>
  </sheetData>
  <mergeCells count="938">
    <mergeCell ref="J98:J99"/>
    <mergeCell ref="J100:J101"/>
    <mergeCell ref="G87:G88"/>
    <mergeCell ref="H83:H84"/>
    <mergeCell ref="H85:H86"/>
    <mergeCell ref="H87:H88"/>
    <mergeCell ref="G96:G97"/>
    <mergeCell ref="G98:G99"/>
    <mergeCell ref="G100:G101"/>
    <mergeCell ref="H96:H97"/>
    <mergeCell ref="H98:H99"/>
    <mergeCell ref="H100:H101"/>
    <mergeCell ref="H57:H58"/>
    <mergeCell ref="G68:G69"/>
    <mergeCell ref="G70:G71"/>
    <mergeCell ref="G72:G73"/>
    <mergeCell ref="H68:H69"/>
    <mergeCell ref="H70:H71"/>
    <mergeCell ref="H72:H73"/>
    <mergeCell ref="G83:G84"/>
    <mergeCell ref="G85:G86"/>
    <mergeCell ref="J72:J73"/>
    <mergeCell ref="J83:J84"/>
    <mergeCell ref="J85:J86"/>
    <mergeCell ref="J87:J88"/>
    <mergeCell ref="H13:H14"/>
    <mergeCell ref="H15:H16"/>
    <mergeCell ref="H17:H18"/>
    <mergeCell ref="G26:G27"/>
    <mergeCell ref="G28:G29"/>
    <mergeCell ref="G30:G31"/>
    <mergeCell ref="H26:H27"/>
    <mergeCell ref="H28:H29"/>
    <mergeCell ref="H30:H31"/>
    <mergeCell ref="G39:G40"/>
    <mergeCell ref="G41:G42"/>
    <mergeCell ref="G43:G44"/>
    <mergeCell ref="H39:H40"/>
    <mergeCell ref="H41:H42"/>
    <mergeCell ref="H43:H44"/>
    <mergeCell ref="G53:G54"/>
    <mergeCell ref="G55:G56"/>
    <mergeCell ref="G57:G58"/>
    <mergeCell ref="H53:H54"/>
    <mergeCell ref="H55:H56"/>
    <mergeCell ref="J30:J31"/>
    <mergeCell ref="J39:J40"/>
    <mergeCell ref="J41:J42"/>
    <mergeCell ref="J43:J44"/>
    <mergeCell ref="J53:J54"/>
    <mergeCell ref="J55:J56"/>
    <mergeCell ref="J57:J58"/>
    <mergeCell ref="J68:J69"/>
    <mergeCell ref="J70:J71"/>
    <mergeCell ref="J13:J14"/>
    <mergeCell ref="J15:J16"/>
    <mergeCell ref="J17:J18"/>
    <mergeCell ref="J26:J27"/>
    <mergeCell ref="J28:J29"/>
    <mergeCell ref="A9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AM11:AO11"/>
    <mergeCell ref="A13:A14"/>
    <mergeCell ref="B13:B14"/>
    <mergeCell ref="C13:C14"/>
    <mergeCell ref="D13:D14"/>
    <mergeCell ref="E13:E14"/>
    <mergeCell ref="F13:F14"/>
    <mergeCell ref="I13:I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13:AN14"/>
    <mergeCell ref="AO13:AO14"/>
    <mergeCell ref="A15:A16"/>
    <mergeCell ref="B15:B16"/>
    <mergeCell ref="C15:C16"/>
    <mergeCell ref="D15:D16"/>
    <mergeCell ref="E15:E16"/>
    <mergeCell ref="F15:F16"/>
    <mergeCell ref="I15:I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AI15:AI16"/>
    <mergeCell ref="AJ15:AJ16"/>
    <mergeCell ref="AK15:AK16"/>
    <mergeCell ref="AL15:AL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U17:U18"/>
    <mergeCell ref="V17:V18"/>
    <mergeCell ref="W17:W18"/>
    <mergeCell ref="X17:X18"/>
    <mergeCell ref="AD15:AD16"/>
    <mergeCell ref="AE15:AE16"/>
    <mergeCell ref="AF15:AF16"/>
    <mergeCell ref="AG15:AG16"/>
    <mergeCell ref="AH15:AH16"/>
    <mergeCell ref="AD17:AD18"/>
    <mergeCell ref="AE17:AE18"/>
    <mergeCell ref="AF17:AF18"/>
    <mergeCell ref="AG17:AG18"/>
    <mergeCell ref="AM15:AM16"/>
    <mergeCell ref="AN15:AN16"/>
    <mergeCell ref="AO15:AO16"/>
    <mergeCell ref="A17:A18"/>
    <mergeCell ref="B17:B18"/>
    <mergeCell ref="C17:C18"/>
    <mergeCell ref="D17:D18"/>
    <mergeCell ref="E17:E18"/>
    <mergeCell ref="F17:F18"/>
    <mergeCell ref="I17:I18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22:K24"/>
    <mergeCell ref="L24:N24"/>
    <mergeCell ref="O24:Q24"/>
    <mergeCell ref="R24:T24"/>
    <mergeCell ref="U24:W24"/>
    <mergeCell ref="X24:Z24"/>
    <mergeCell ref="AA24:AC24"/>
    <mergeCell ref="AD24:AF24"/>
    <mergeCell ref="AG24:AI24"/>
    <mergeCell ref="AJ24:AL24"/>
    <mergeCell ref="AM24:AO24"/>
    <mergeCell ref="Y17:Y18"/>
    <mergeCell ref="Z17:Z18"/>
    <mergeCell ref="AA17:AA18"/>
    <mergeCell ref="AB17:AB18"/>
    <mergeCell ref="AC17:AC18"/>
    <mergeCell ref="A26:A27"/>
    <mergeCell ref="B26:B27"/>
    <mergeCell ref="C26:C27"/>
    <mergeCell ref="D26:D27"/>
    <mergeCell ref="E26:E27"/>
    <mergeCell ref="F26:F27"/>
    <mergeCell ref="I26:I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X26:X27"/>
    <mergeCell ref="Y26:Y27"/>
    <mergeCell ref="Z26:Z27"/>
    <mergeCell ref="AA26:AA27"/>
    <mergeCell ref="AB26:AB27"/>
    <mergeCell ref="AC26:AC27"/>
    <mergeCell ref="AD26:AD27"/>
    <mergeCell ref="AE26:AE27"/>
    <mergeCell ref="AF26:AF27"/>
    <mergeCell ref="AG26:AG27"/>
    <mergeCell ref="AH26:AH27"/>
    <mergeCell ref="AI26:AI27"/>
    <mergeCell ref="AJ26:AJ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F28:F29"/>
    <mergeCell ref="I28:I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AJ28:AJ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F30:F31"/>
    <mergeCell ref="I30:I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Z28:Z29"/>
    <mergeCell ref="V30:V31"/>
    <mergeCell ref="W30:W31"/>
    <mergeCell ref="X30:X31"/>
    <mergeCell ref="Y30:Y31"/>
    <mergeCell ref="Z30:Z31"/>
    <mergeCell ref="AA30:AA31"/>
    <mergeCell ref="AB30:AB31"/>
    <mergeCell ref="AC30:AC31"/>
    <mergeCell ref="AI28:AI29"/>
    <mergeCell ref="AA28:AA29"/>
    <mergeCell ref="AB28:AB29"/>
    <mergeCell ref="AC28:AC29"/>
    <mergeCell ref="AD28:AD29"/>
    <mergeCell ref="AE28:AE29"/>
    <mergeCell ref="AF28:AF29"/>
    <mergeCell ref="AG28:AG29"/>
    <mergeCell ref="AH28:AH29"/>
    <mergeCell ref="AM30:AM31"/>
    <mergeCell ref="AN30:AN31"/>
    <mergeCell ref="AO30:AO31"/>
    <mergeCell ref="A35:K37"/>
    <mergeCell ref="L37:N37"/>
    <mergeCell ref="O37:Q37"/>
    <mergeCell ref="R37:T37"/>
    <mergeCell ref="U37:W37"/>
    <mergeCell ref="X37:Z37"/>
    <mergeCell ref="AA37:AC37"/>
    <mergeCell ref="AD37:AF37"/>
    <mergeCell ref="AG37:AI37"/>
    <mergeCell ref="AJ37:AL37"/>
    <mergeCell ref="AM37:AO37"/>
    <mergeCell ref="AD30:AD31"/>
    <mergeCell ref="AE30:AE31"/>
    <mergeCell ref="AF30:AF31"/>
    <mergeCell ref="AG30:AG31"/>
    <mergeCell ref="AH30:AH31"/>
    <mergeCell ref="AI30:AI31"/>
    <mergeCell ref="AJ30:AJ31"/>
    <mergeCell ref="AK30:AK31"/>
    <mergeCell ref="AL30:AL31"/>
    <mergeCell ref="U30:U31"/>
    <mergeCell ref="A39:A40"/>
    <mergeCell ref="B39:B40"/>
    <mergeCell ref="C39:C40"/>
    <mergeCell ref="D39:D40"/>
    <mergeCell ref="E39:E40"/>
    <mergeCell ref="F39:F40"/>
    <mergeCell ref="I39:I40"/>
    <mergeCell ref="K39:K40"/>
    <mergeCell ref="L39:L40"/>
    <mergeCell ref="M39:M40"/>
    <mergeCell ref="N39:N40"/>
    <mergeCell ref="O39:O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M39:AM40"/>
    <mergeCell ref="AN39:AN40"/>
    <mergeCell ref="AO39:AO40"/>
    <mergeCell ref="A41:A42"/>
    <mergeCell ref="B41:B42"/>
    <mergeCell ref="C41:C42"/>
    <mergeCell ref="D41:D42"/>
    <mergeCell ref="E41:E42"/>
    <mergeCell ref="F41:F42"/>
    <mergeCell ref="I41:I42"/>
    <mergeCell ref="K41:K42"/>
    <mergeCell ref="L41:L42"/>
    <mergeCell ref="M41:M42"/>
    <mergeCell ref="N41:N42"/>
    <mergeCell ref="O41:O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AJ41:AJ42"/>
    <mergeCell ref="AK41:AK42"/>
    <mergeCell ref="AL41:AL42"/>
    <mergeCell ref="AM41:AM42"/>
    <mergeCell ref="AN41:AN42"/>
    <mergeCell ref="AO41:AO42"/>
    <mergeCell ref="A43:A44"/>
    <mergeCell ref="B43:B44"/>
    <mergeCell ref="C43:C44"/>
    <mergeCell ref="D43:D44"/>
    <mergeCell ref="E43:E44"/>
    <mergeCell ref="F43:F44"/>
    <mergeCell ref="I43:I44"/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T43:T44"/>
    <mergeCell ref="Z41:Z42"/>
    <mergeCell ref="V43:V44"/>
    <mergeCell ref="W43:W44"/>
    <mergeCell ref="X43:X44"/>
    <mergeCell ref="Y43:Y44"/>
    <mergeCell ref="Z43:Z44"/>
    <mergeCell ref="AA43:AA44"/>
    <mergeCell ref="AB43:AB44"/>
    <mergeCell ref="AC43:AC44"/>
    <mergeCell ref="AI41:AI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M43:AM44"/>
    <mergeCell ref="AN43:AN44"/>
    <mergeCell ref="AO43:AO44"/>
    <mergeCell ref="A49:K51"/>
    <mergeCell ref="L51:N51"/>
    <mergeCell ref="O51:Q51"/>
    <mergeCell ref="R51:T51"/>
    <mergeCell ref="U51:W51"/>
    <mergeCell ref="X51:Z51"/>
    <mergeCell ref="AA51:AC51"/>
    <mergeCell ref="AD51:AF51"/>
    <mergeCell ref="AG51:AI51"/>
    <mergeCell ref="AJ51:AL51"/>
    <mergeCell ref="AM51:AO51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U43:U44"/>
    <mergeCell ref="A53:A54"/>
    <mergeCell ref="B53:B54"/>
    <mergeCell ref="C53:C54"/>
    <mergeCell ref="D53:D54"/>
    <mergeCell ref="E53:E54"/>
    <mergeCell ref="F53:F54"/>
    <mergeCell ref="I53:I54"/>
    <mergeCell ref="K53:K54"/>
    <mergeCell ref="L53:L54"/>
    <mergeCell ref="M53:M54"/>
    <mergeCell ref="N53:N54"/>
    <mergeCell ref="O53:O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N53:AN54"/>
    <mergeCell ref="AO53:AO54"/>
    <mergeCell ref="A55:A56"/>
    <mergeCell ref="B55:B56"/>
    <mergeCell ref="C55:C56"/>
    <mergeCell ref="D55:D56"/>
    <mergeCell ref="E55:E56"/>
    <mergeCell ref="F55:F56"/>
    <mergeCell ref="I55:I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U55:U56"/>
    <mergeCell ref="V55:V56"/>
    <mergeCell ref="W55:W56"/>
    <mergeCell ref="X55:X56"/>
    <mergeCell ref="Y55:Y56"/>
    <mergeCell ref="AJ55:AJ56"/>
    <mergeCell ref="AK55:AK56"/>
    <mergeCell ref="AL55:AL56"/>
    <mergeCell ref="AM55:AM56"/>
    <mergeCell ref="AN55:AN56"/>
    <mergeCell ref="AO55:AO56"/>
    <mergeCell ref="A57:A58"/>
    <mergeCell ref="B57:B58"/>
    <mergeCell ref="C57:C58"/>
    <mergeCell ref="D57:D58"/>
    <mergeCell ref="E57:E58"/>
    <mergeCell ref="F57:F58"/>
    <mergeCell ref="I57:I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Z55:Z56"/>
    <mergeCell ref="V57:V58"/>
    <mergeCell ref="W57:W58"/>
    <mergeCell ref="X57:X58"/>
    <mergeCell ref="Y57:Y58"/>
    <mergeCell ref="Z57:Z58"/>
    <mergeCell ref="AA57:AA58"/>
    <mergeCell ref="AB57:AB58"/>
    <mergeCell ref="AC57:AC58"/>
    <mergeCell ref="AI55:AI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M57:AM58"/>
    <mergeCell ref="AN57:AN58"/>
    <mergeCell ref="AO57:AO58"/>
    <mergeCell ref="A64:K66"/>
    <mergeCell ref="L66:N66"/>
    <mergeCell ref="O66:Q66"/>
    <mergeCell ref="R66:T66"/>
    <mergeCell ref="U66:W66"/>
    <mergeCell ref="X66:Z66"/>
    <mergeCell ref="AA66:AC66"/>
    <mergeCell ref="AD66:AF66"/>
    <mergeCell ref="AG66:AI66"/>
    <mergeCell ref="AJ66:AL66"/>
    <mergeCell ref="AM66:AO66"/>
    <mergeCell ref="AD57:AD58"/>
    <mergeCell ref="AE57:AE58"/>
    <mergeCell ref="AF57:AF58"/>
    <mergeCell ref="AG57:AG58"/>
    <mergeCell ref="AH57:AH58"/>
    <mergeCell ref="AI57:AI58"/>
    <mergeCell ref="AJ57:AJ58"/>
    <mergeCell ref="AK57:AK58"/>
    <mergeCell ref="AL57:AL58"/>
    <mergeCell ref="U57:U58"/>
    <mergeCell ref="A68:A69"/>
    <mergeCell ref="B68:B69"/>
    <mergeCell ref="C68:C69"/>
    <mergeCell ref="D68:D69"/>
    <mergeCell ref="E68:E69"/>
    <mergeCell ref="F68:F69"/>
    <mergeCell ref="I68:I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F70:F71"/>
    <mergeCell ref="I70:I71"/>
    <mergeCell ref="K70:K71"/>
    <mergeCell ref="L70:L71"/>
    <mergeCell ref="M70:M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Z71"/>
    <mergeCell ref="AA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F72:F73"/>
    <mergeCell ref="I72:I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T72:T73"/>
    <mergeCell ref="AK72:AK73"/>
    <mergeCell ref="AL72:AL73"/>
    <mergeCell ref="U72:U73"/>
    <mergeCell ref="V72:V73"/>
    <mergeCell ref="W72:W73"/>
    <mergeCell ref="X72:X73"/>
    <mergeCell ref="Y72:Y73"/>
    <mergeCell ref="Z72:Z73"/>
    <mergeCell ref="AA72:AA73"/>
    <mergeCell ref="AB72:AB73"/>
    <mergeCell ref="AC72:AC73"/>
    <mergeCell ref="AM72:AM73"/>
    <mergeCell ref="AN72:AN73"/>
    <mergeCell ref="AO72:AO73"/>
    <mergeCell ref="G13:G14"/>
    <mergeCell ref="G15:G16"/>
    <mergeCell ref="G17:G18"/>
    <mergeCell ref="A79:K81"/>
    <mergeCell ref="L81:N81"/>
    <mergeCell ref="O81:Q81"/>
    <mergeCell ref="R81:T81"/>
    <mergeCell ref="U81:W81"/>
    <mergeCell ref="X81:Z81"/>
    <mergeCell ref="AA81:AC81"/>
    <mergeCell ref="AD81:AF81"/>
    <mergeCell ref="AG81:AI81"/>
    <mergeCell ref="AJ81:AL81"/>
    <mergeCell ref="AM81:AO81"/>
    <mergeCell ref="AD72:AD73"/>
    <mergeCell ref="AE72:AE73"/>
    <mergeCell ref="AF72:AF73"/>
    <mergeCell ref="AG72:AG73"/>
    <mergeCell ref="AH72:AH73"/>
    <mergeCell ref="AI72:AI73"/>
    <mergeCell ref="AJ72:AJ73"/>
    <mergeCell ref="A83:A84"/>
    <mergeCell ref="B83:B84"/>
    <mergeCell ref="C83:C84"/>
    <mergeCell ref="D83:D84"/>
    <mergeCell ref="E83:E84"/>
    <mergeCell ref="F83:F84"/>
    <mergeCell ref="I83:I84"/>
    <mergeCell ref="K83:K84"/>
    <mergeCell ref="L83:L84"/>
    <mergeCell ref="M83:M84"/>
    <mergeCell ref="N83:N84"/>
    <mergeCell ref="O83:O84"/>
    <mergeCell ref="P83:P84"/>
    <mergeCell ref="Q83:Q84"/>
    <mergeCell ref="R83:R84"/>
    <mergeCell ref="S83:S84"/>
    <mergeCell ref="T83:T84"/>
    <mergeCell ref="U83:U84"/>
    <mergeCell ref="V83:V84"/>
    <mergeCell ref="W83:W84"/>
    <mergeCell ref="X83:X84"/>
    <mergeCell ref="Y83:Y84"/>
    <mergeCell ref="Z83:Z84"/>
    <mergeCell ref="AA83:AA84"/>
    <mergeCell ref="AB83:AB84"/>
    <mergeCell ref="AC83:AC84"/>
    <mergeCell ref="AD83:AD84"/>
    <mergeCell ref="AE83:AE84"/>
    <mergeCell ref="AF83:AF84"/>
    <mergeCell ref="AG83:AG84"/>
    <mergeCell ref="AH83:AH84"/>
    <mergeCell ref="AI83:AI84"/>
    <mergeCell ref="AJ83:AJ84"/>
    <mergeCell ref="AK83:AK84"/>
    <mergeCell ref="AL83:AL84"/>
    <mergeCell ref="AM83:AM84"/>
    <mergeCell ref="AN83:AN84"/>
    <mergeCell ref="AO83:AO84"/>
    <mergeCell ref="A85:A86"/>
    <mergeCell ref="B85:B86"/>
    <mergeCell ref="C85:C86"/>
    <mergeCell ref="D85:D86"/>
    <mergeCell ref="E85:E86"/>
    <mergeCell ref="F85:F86"/>
    <mergeCell ref="I85:I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U85:U86"/>
    <mergeCell ref="V85:V86"/>
    <mergeCell ref="W85:W86"/>
    <mergeCell ref="X85:X86"/>
    <mergeCell ref="Y85:Y86"/>
    <mergeCell ref="AJ85:AJ86"/>
    <mergeCell ref="AK85:AK86"/>
    <mergeCell ref="AL85:AL86"/>
    <mergeCell ref="AM85:AM86"/>
    <mergeCell ref="AN85:AN86"/>
    <mergeCell ref="AO85:AO86"/>
    <mergeCell ref="A87:A88"/>
    <mergeCell ref="B87:B88"/>
    <mergeCell ref="C87:C88"/>
    <mergeCell ref="D87:D88"/>
    <mergeCell ref="E87:E88"/>
    <mergeCell ref="F87:F88"/>
    <mergeCell ref="I87:I88"/>
    <mergeCell ref="K87:K88"/>
    <mergeCell ref="L87:L88"/>
    <mergeCell ref="M87:M88"/>
    <mergeCell ref="N87:N88"/>
    <mergeCell ref="O87:O88"/>
    <mergeCell ref="P87:P88"/>
    <mergeCell ref="Q87:Q88"/>
    <mergeCell ref="R87:R88"/>
    <mergeCell ref="S87:S88"/>
    <mergeCell ref="T87:T88"/>
    <mergeCell ref="Z85:Z86"/>
    <mergeCell ref="V87:V88"/>
    <mergeCell ref="W87:W88"/>
    <mergeCell ref="X87:X88"/>
    <mergeCell ref="Y87:Y88"/>
    <mergeCell ref="Z87:Z88"/>
    <mergeCell ref="AA87:AA88"/>
    <mergeCell ref="AB87:AB88"/>
    <mergeCell ref="AC87:AC88"/>
    <mergeCell ref="AI85:AI86"/>
    <mergeCell ref="AA85:AA86"/>
    <mergeCell ref="AB85:AB86"/>
    <mergeCell ref="AC85:AC86"/>
    <mergeCell ref="AD85:AD86"/>
    <mergeCell ref="AE85:AE86"/>
    <mergeCell ref="AF85:AF86"/>
    <mergeCell ref="AG85:AG86"/>
    <mergeCell ref="AH85:AH86"/>
    <mergeCell ref="AM87:AM88"/>
    <mergeCell ref="AN87:AN88"/>
    <mergeCell ref="AO87:AO88"/>
    <mergeCell ref="A92:K94"/>
    <mergeCell ref="L94:N94"/>
    <mergeCell ref="O94:Q94"/>
    <mergeCell ref="R94:T94"/>
    <mergeCell ref="U94:W94"/>
    <mergeCell ref="X94:Z94"/>
    <mergeCell ref="AA94:AC94"/>
    <mergeCell ref="AD94:AF94"/>
    <mergeCell ref="AG94:AI94"/>
    <mergeCell ref="AJ94:AL94"/>
    <mergeCell ref="AM94:AO94"/>
    <mergeCell ref="AD87:AD88"/>
    <mergeCell ref="AE87:AE88"/>
    <mergeCell ref="AF87:AF88"/>
    <mergeCell ref="AG87:AG88"/>
    <mergeCell ref="AH87:AH88"/>
    <mergeCell ref="AI87:AI88"/>
    <mergeCell ref="AJ87:AJ88"/>
    <mergeCell ref="AK87:AK88"/>
    <mergeCell ref="AL87:AL88"/>
    <mergeCell ref="U87:U88"/>
    <mergeCell ref="A96:A97"/>
    <mergeCell ref="B96:B97"/>
    <mergeCell ref="C96:C97"/>
    <mergeCell ref="D96:D97"/>
    <mergeCell ref="E96:E97"/>
    <mergeCell ref="F96:F97"/>
    <mergeCell ref="I96:I97"/>
    <mergeCell ref="K96:K97"/>
    <mergeCell ref="L96:L97"/>
    <mergeCell ref="J96:J97"/>
    <mergeCell ref="M96:M97"/>
    <mergeCell ref="N96:N97"/>
    <mergeCell ref="O96:O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G96:AG97"/>
    <mergeCell ref="AH96:AH97"/>
    <mergeCell ref="AI96:AI97"/>
    <mergeCell ref="AJ96:AJ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F98:F99"/>
    <mergeCell ref="I98:I99"/>
    <mergeCell ref="K98:K99"/>
    <mergeCell ref="L98:L99"/>
    <mergeCell ref="M98:M99"/>
    <mergeCell ref="N98:N99"/>
    <mergeCell ref="O98:O99"/>
    <mergeCell ref="P98:P99"/>
    <mergeCell ref="Q98:Q99"/>
    <mergeCell ref="R98:R99"/>
    <mergeCell ref="S98:S99"/>
    <mergeCell ref="T98:T99"/>
    <mergeCell ref="U98:U99"/>
    <mergeCell ref="V98:V99"/>
    <mergeCell ref="W98:W99"/>
    <mergeCell ref="X98:X99"/>
    <mergeCell ref="Y98:Y99"/>
    <mergeCell ref="Z98:Z99"/>
    <mergeCell ref="AA98:AA99"/>
    <mergeCell ref="AB98:AB99"/>
    <mergeCell ref="AC98:AC99"/>
    <mergeCell ref="AD98:AD99"/>
    <mergeCell ref="AE98:AE99"/>
    <mergeCell ref="AF98:AF99"/>
    <mergeCell ref="AG98:AG99"/>
    <mergeCell ref="AH98:AH99"/>
    <mergeCell ref="AI98:AI99"/>
    <mergeCell ref="AJ98:AJ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F100:F101"/>
    <mergeCell ref="I100:I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M100:AM101"/>
    <mergeCell ref="AN100:AN101"/>
    <mergeCell ref="AO100:AO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AL100:AL10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73"/>
  <sheetViews>
    <sheetView tabSelected="1" topLeftCell="L47" zoomScale="70" zoomScaleNormal="70" workbookViewId="0">
      <selection activeCell="I48" sqref="I48"/>
    </sheetView>
  </sheetViews>
  <sheetFormatPr defaultColWidth="8.5546875" defaultRowHeight="14.4" x14ac:dyDescent="0.3"/>
  <cols>
    <col min="1" max="1" width="12.21875" customWidth="1"/>
    <col min="2" max="2" width="12.33203125" customWidth="1"/>
    <col min="3" max="3" width="21.5546875" customWidth="1"/>
    <col min="4" max="4" width="23.6640625" customWidth="1"/>
    <col min="5" max="5" width="18" customWidth="1"/>
    <col min="6" max="6" width="22.21875" customWidth="1"/>
    <col min="7" max="7" width="20" customWidth="1"/>
    <col min="8" max="9" width="19" customWidth="1"/>
    <col min="10" max="10" width="18" customWidth="1"/>
    <col min="11" max="11" width="18.33203125" customWidth="1"/>
    <col min="12" max="12" width="21.5546875" customWidth="1"/>
    <col min="13" max="13" width="11.109375" customWidth="1"/>
    <col min="14" max="14" width="8.5546875" customWidth="1"/>
    <col min="16" max="17" width="8.5546875" customWidth="1"/>
    <col min="19" max="20" width="8.5546875" customWidth="1"/>
  </cols>
  <sheetData>
    <row r="3" spans="1:42" ht="36.6" x14ac:dyDescent="0.7">
      <c r="A3" s="9" t="s">
        <v>33</v>
      </c>
    </row>
    <row r="4" spans="1:42" ht="11.4" customHeight="1" x14ac:dyDescent="0.3"/>
    <row r="5" spans="1:42" ht="23.4" customHeight="1" x14ac:dyDescent="0.4">
      <c r="A5" s="34" t="s">
        <v>34</v>
      </c>
    </row>
    <row r="6" spans="1:42" ht="25.8" customHeight="1" x14ac:dyDescent="0.35">
      <c r="A6" s="36" t="s">
        <v>36</v>
      </c>
    </row>
    <row r="7" spans="1:42" ht="31.2" customHeight="1" x14ac:dyDescent="0.3"/>
    <row r="8" spans="1:42" ht="15" thickBot="1" x14ac:dyDescent="0.35">
      <c r="A8" s="18" t="s">
        <v>47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42" ht="15" thickBot="1" x14ac:dyDescent="0.3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42" ht="26.4" customHeight="1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 t="s">
        <v>0</v>
      </c>
      <c r="N10" s="19"/>
      <c r="O10" s="19"/>
      <c r="P10" s="20" t="s">
        <v>1</v>
      </c>
      <c r="Q10" s="20"/>
      <c r="R10" s="20"/>
      <c r="S10" s="20" t="s">
        <v>2</v>
      </c>
      <c r="T10" s="20"/>
      <c r="U10" s="20"/>
      <c r="V10" s="20" t="s">
        <v>3</v>
      </c>
      <c r="W10" s="20"/>
      <c r="X10" s="20"/>
      <c r="Y10" s="20" t="s">
        <v>4</v>
      </c>
      <c r="Z10" s="20"/>
      <c r="AA10" s="20"/>
      <c r="AB10" s="20" t="s">
        <v>5</v>
      </c>
      <c r="AC10" s="20"/>
      <c r="AD10" s="20"/>
      <c r="AE10" s="20" t="s">
        <v>6</v>
      </c>
      <c r="AF10" s="20"/>
      <c r="AG10" s="20"/>
      <c r="AH10" s="20" t="s">
        <v>7</v>
      </c>
      <c r="AI10" s="20"/>
      <c r="AJ10" s="20"/>
      <c r="AK10" s="20" t="s">
        <v>8</v>
      </c>
      <c r="AL10" s="20"/>
      <c r="AM10" s="20"/>
      <c r="AN10" s="21" t="s">
        <v>9</v>
      </c>
      <c r="AO10" s="21"/>
      <c r="AP10" s="21"/>
    </row>
    <row r="11" spans="1:42" ht="60" customHeight="1" thickBot="1" x14ac:dyDescent="0.35">
      <c r="A11" s="1" t="s">
        <v>16</v>
      </c>
      <c r="B11" s="2" t="s">
        <v>17</v>
      </c>
      <c r="C11" s="2" t="s">
        <v>35</v>
      </c>
      <c r="D11" s="2" t="s">
        <v>37</v>
      </c>
      <c r="E11" s="2" t="s">
        <v>38</v>
      </c>
      <c r="F11" s="3" t="s">
        <v>39</v>
      </c>
      <c r="G11" s="35" t="s">
        <v>40</v>
      </c>
      <c r="H11" s="4" t="s">
        <v>29</v>
      </c>
      <c r="I11" s="4" t="s">
        <v>28</v>
      </c>
      <c r="J11" s="4" t="s">
        <v>20</v>
      </c>
      <c r="K11" s="4" t="s">
        <v>27</v>
      </c>
      <c r="L11" s="4" t="s">
        <v>10</v>
      </c>
      <c r="M11" s="5" t="s">
        <v>21</v>
      </c>
      <c r="N11" s="6" t="s">
        <v>22</v>
      </c>
      <c r="O11" s="7" t="s">
        <v>11</v>
      </c>
      <c r="P11" s="5" t="s">
        <v>21</v>
      </c>
      <c r="Q11" s="6" t="s">
        <v>22</v>
      </c>
      <c r="R11" s="7" t="s">
        <v>11</v>
      </c>
      <c r="S11" s="5" t="s">
        <v>21</v>
      </c>
      <c r="T11" s="6" t="s">
        <v>22</v>
      </c>
      <c r="U11" s="7" t="s">
        <v>11</v>
      </c>
      <c r="V11" s="5" t="s">
        <v>21</v>
      </c>
      <c r="W11" s="6" t="s">
        <v>22</v>
      </c>
      <c r="X11" s="7" t="s">
        <v>11</v>
      </c>
      <c r="Y11" s="5" t="s">
        <v>21</v>
      </c>
      <c r="Z11" s="6" t="s">
        <v>22</v>
      </c>
      <c r="AA11" s="7" t="s">
        <v>11</v>
      </c>
      <c r="AB11" s="5" t="s">
        <v>21</v>
      </c>
      <c r="AC11" s="6" t="s">
        <v>22</v>
      </c>
      <c r="AD11" s="7" t="s">
        <v>11</v>
      </c>
      <c r="AE11" s="5" t="s">
        <v>21</v>
      </c>
      <c r="AF11" s="6" t="s">
        <v>22</v>
      </c>
      <c r="AG11" s="7" t="s">
        <v>11</v>
      </c>
      <c r="AH11" s="5" t="s">
        <v>21</v>
      </c>
      <c r="AI11" s="6" t="s">
        <v>22</v>
      </c>
      <c r="AJ11" s="7" t="s">
        <v>11</v>
      </c>
      <c r="AK11" s="5" t="s">
        <v>21</v>
      </c>
      <c r="AL11" s="6" t="s">
        <v>22</v>
      </c>
      <c r="AM11" s="7" t="s">
        <v>11</v>
      </c>
      <c r="AN11" s="5" t="s">
        <v>21</v>
      </c>
      <c r="AO11" s="6" t="s">
        <v>22</v>
      </c>
      <c r="AP11" s="7" t="s">
        <v>11</v>
      </c>
    </row>
    <row r="12" spans="1:42" ht="15" thickBot="1" x14ac:dyDescent="0.35">
      <c r="A12" s="16">
        <v>60</v>
      </c>
      <c r="B12" s="16">
        <v>60</v>
      </c>
      <c r="C12" s="16">
        <v>60</v>
      </c>
      <c r="D12" s="16">
        <v>20</v>
      </c>
      <c r="E12" s="16">
        <v>300</v>
      </c>
      <c r="F12" s="17">
        <v>25</v>
      </c>
      <c r="G12" s="31">
        <v>25</v>
      </c>
      <c r="H12" s="22">
        <f>(COUNTIF(M12,0) + COUNTIF(P12,0) + COUNTIF(S12,0) + COUNTIF(V12,0) + COUNTIF(Y12,0) + COUNTIF(AB12,0) + COUNTIF(AE12,0) + COUNTIF(AH12,0) + COUNTIF(AK12,0) + COUNTIF(AN12,0)) * 10</f>
        <v>100</v>
      </c>
      <c r="I12" s="29">
        <f>(COUNTIF(N12,0) + COUNTIF(Q12,0) + COUNTIF(T12,0) + COUNTIF(W12,0) + COUNTIF(Z12,0) + COUNTIF(AC12,0) + COUNTIF(AF12,0) + COUNTIF(AI12,0) + COUNTIF(AL12,0) + COUNTIF(AO12,0))  * 10</f>
        <v>0</v>
      </c>
      <c r="J12" s="14">
        <f>SUM(M12,P12,S12,V12,Y12,AB12,AE12,AH12,AK12,AN12)/10</f>
        <v>0</v>
      </c>
      <c r="K12" s="29">
        <f>SUM(N12,Q12,T12,W12,Z12,AC12,AF12,AI12,AL12,AO12)/10</f>
        <v>11.3</v>
      </c>
      <c r="L12" s="15">
        <f>SUM(O12,R12,U12,X12,AA12,AD12,AG12,AJ12,AM12,AP12)/10</f>
        <v>1000</v>
      </c>
      <c r="M12" s="10">
        <v>0</v>
      </c>
      <c r="N12" s="11">
        <v>7</v>
      </c>
      <c r="O12" s="12">
        <v>1000</v>
      </c>
      <c r="P12" s="10">
        <v>0</v>
      </c>
      <c r="Q12" s="11">
        <v>9</v>
      </c>
      <c r="R12" s="12">
        <v>1000</v>
      </c>
      <c r="S12" s="10">
        <v>0</v>
      </c>
      <c r="T12" s="11">
        <v>10</v>
      </c>
      <c r="U12" s="12">
        <v>1000</v>
      </c>
      <c r="V12" s="10">
        <v>0</v>
      </c>
      <c r="W12" s="11">
        <v>10</v>
      </c>
      <c r="X12" s="12">
        <v>1000</v>
      </c>
      <c r="Y12" s="10">
        <v>0</v>
      </c>
      <c r="Z12" s="11">
        <v>11</v>
      </c>
      <c r="AA12" s="12">
        <v>1000</v>
      </c>
      <c r="AB12" s="10">
        <v>0</v>
      </c>
      <c r="AC12" s="11">
        <v>8</v>
      </c>
      <c r="AD12" s="12">
        <v>1000</v>
      </c>
      <c r="AE12" s="10">
        <v>0</v>
      </c>
      <c r="AF12" s="11">
        <v>17</v>
      </c>
      <c r="AG12" s="12">
        <v>1000</v>
      </c>
      <c r="AH12" s="10">
        <v>0</v>
      </c>
      <c r="AI12" s="11">
        <v>14</v>
      </c>
      <c r="AJ12" s="12">
        <v>1000</v>
      </c>
      <c r="AK12" s="10">
        <v>0</v>
      </c>
      <c r="AL12" s="11">
        <v>14</v>
      </c>
      <c r="AM12" s="12">
        <v>1000</v>
      </c>
      <c r="AN12" s="10">
        <v>0</v>
      </c>
      <c r="AO12" s="11">
        <v>13</v>
      </c>
      <c r="AP12" s="12">
        <v>1000</v>
      </c>
    </row>
    <row r="13" spans="1:42" ht="15" thickBot="1" x14ac:dyDescent="0.35">
      <c r="A13" s="16"/>
      <c r="B13" s="16"/>
      <c r="C13" s="16"/>
      <c r="D13" s="16"/>
      <c r="E13" s="16"/>
      <c r="F13" s="17"/>
      <c r="G13" s="30"/>
      <c r="H13" s="23"/>
      <c r="I13" s="14"/>
      <c r="J13" s="14"/>
      <c r="K13" s="14"/>
      <c r="L13" s="15"/>
      <c r="M13" s="10"/>
      <c r="N13" s="11"/>
      <c r="O13" s="12"/>
      <c r="P13" s="10"/>
      <c r="Q13" s="11"/>
      <c r="R13" s="12"/>
      <c r="S13" s="10"/>
      <c r="T13" s="11"/>
      <c r="U13" s="12"/>
      <c r="V13" s="10"/>
      <c r="W13" s="11"/>
      <c r="X13" s="12"/>
      <c r="Y13" s="10"/>
      <c r="Z13" s="11"/>
      <c r="AA13" s="12"/>
      <c r="AB13" s="10"/>
      <c r="AC13" s="11"/>
      <c r="AD13" s="12"/>
      <c r="AE13" s="10"/>
      <c r="AF13" s="11"/>
      <c r="AG13" s="12"/>
      <c r="AH13" s="10"/>
      <c r="AI13" s="11"/>
      <c r="AJ13" s="12"/>
      <c r="AK13" s="10"/>
      <c r="AL13" s="11"/>
      <c r="AM13" s="12"/>
      <c r="AN13" s="10"/>
      <c r="AO13" s="11"/>
      <c r="AP13" s="12"/>
    </row>
    <row r="14" spans="1:42" ht="15" thickBot="1" x14ac:dyDescent="0.35">
      <c r="A14" s="11">
        <v>40</v>
      </c>
      <c r="B14" s="11">
        <v>40</v>
      </c>
      <c r="C14" s="11">
        <v>40</v>
      </c>
      <c r="D14" s="11">
        <v>20</v>
      </c>
      <c r="E14" s="11">
        <v>300</v>
      </c>
      <c r="F14" s="13">
        <v>25</v>
      </c>
      <c r="G14" s="31">
        <v>25</v>
      </c>
      <c r="H14" s="22">
        <f>(COUNTIF(M14,0) + COUNTIF(P14,0) + COUNTIF(S14,0) + COUNTIF(V14,0) + COUNTIF(Y14,0) + COUNTIF(AB14,0) + COUNTIF(AE14,0) + COUNTIF(AH14,0) + COUNTIF(AK14,0) + COUNTIF(AN14,0)) * 10</f>
        <v>80</v>
      </c>
      <c r="I14" s="29">
        <f>(COUNTIF(N14,0) + COUNTIF(Q14,0) + COUNTIF(T14,0) + COUNTIF(W14,0) + COUNTIF(Z14,0) + COUNTIF(AC14,0) + COUNTIF(AF14,0) + COUNTIF(AI14,0) + COUNTIF(AL14,0) + COUNTIF(AO14,0))*10</f>
        <v>0</v>
      </c>
      <c r="J14" s="14">
        <f>SUM(M14,P14,S14,V14,Y14,AB14,AE14,AH14,AK14,AN14)/10</f>
        <v>0.2</v>
      </c>
      <c r="K14" s="29">
        <f>SUM(N14,Q14,T14,W14,Z14,AC14,AF14,AI14,AL14,AO14)/10</f>
        <v>9.3000000000000007</v>
      </c>
      <c r="L14" s="15">
        <f>SUM(O14,R14,U14,X14,AA14,AD14,AG14,AJ14,AM14,AP14)/10</f>
        <v>1000</v>
      </c>
      <c r="M14" s="10">
        <v>0</v>
      </c>
      <c r="N14" s="11">
        <v>9</v>
      </c>
      <c r="O14" s="12">
        <v>1000</v>
      </c>
      <c r="P14" s="10">
        <v>0</v>
      </c>
      <c r="Q14" s="11">
        <v>11</v>
      </c>
      <c r="R14" s="12">
        <v>1000</v>
      </c>
      <c r="S14" s="10">
        <v>0</v>
      </c>
      <c r="T14" s="11">
        <v>9</v>
      </c>
      <c r="U14" s="12">
        <v>1000</v>
      </c>
      <c r="V14" s="10">
        <v>0</v>
      </c>
      <c r="W14" s="11">
        <v>16</v>
      </c>
      <c r="X14" s="12">
        <v>1000</v>
      </c>
      <c r="Y14" s="10">
        <v>1</v>
      </c>
      <c r="Z14" s="11">
        <v>5</v>
      </c>
      <c r="AA14" s="12">
        <v>1000</v>
      </c>
      <c r="AB14" s="10">
        <v>1</v>
      </c>
      <c r="AC14" s="11">
        <v>13</v>
      </c>
      <c r="AD14" s="12">
        <v>1000</v>
      </c>
      <c r="AE14" s="10">
        <v>0</v>
      </c>
      <c r="AF14" s="11">
        <v>8</v>
      </c>
      <c r="AG14" s="12">
        <v>1000</v>
      </c>
      <c r="AH14" s="10">
        <v>0</v>
      </c>
      <c r="AI14" s="11">
        <v>8</v>
      </c>
      <c r="AJ14" s="12">
        <v>1000</v>
      </c>
      <c r="AK14" s="10">
        <v>0</v>
      </c>
      <c r="AL14" s="11">
        <v>12</v>
      </c>
      <c r="AM14" s="12">
        <v>1000</v>
      </c>
      <c r="AN14" s="10">
        <v>0</v>
      </c>
      <c r="AO14" s="11">
        <v>2</v>
      </c>
      <c r="AP14" s="12">
        <v>1000</v>
      </c>
    </row>
    <row r="15" spans="1:42" ht="15" thickBot="1" x14ac:dyDescent="0.35">
      <c r="A15" s="11"/>
      <c r="B15" s="11"/>
      <c r="C15" s="11"/>
      <c r="D15" s="11"/>
      <c r="E15" s="11"/>
      <c r="F15" s="13"/>
      <c r="G15" s="30"/>
      <c r="H15" s="23"/>
      <c r="I15" s="14"/>
      <c r="J15" s="14"/>
      <c r="K15" s="14"/>
      <c r="L15" s="15"/>
      <c r="M15" s="10"/>
      <c r="N15" s="11"/>
      <c r="O15" s="12"/>
      <c r="P15" s="10"/>
      <c r="Q15" s="11"/>
      <c r="R15" s="12"/>
      <c r="S15" s="10"/>
      <c r="T15" s="11"/>
      <c r="U15" s="12"/>
      <c r="V15" s="10"/>
      <c r="W15" s="11"/>
      <c r="X15" s="12"/>
      <c r="Y15" s="10"/>
      <c r="Z15" s="11"/>
      <c r="AA15" s="12"/>
      <c r="AB15" s="10"/>
      <c r="AC15" s="11"/>
      <c r="AD15" s="12"/>
      <c r="AE15" s="10"/>
      <c r="AF15" s="11"/>
      <c r="AG15" s="12"/>
      <c r="AH15" s="10"/>
      <c r="AI15" s="11"/>
      <c r="AJ15" s="12"/>
      <c r="AK15" s="10"/>
      <c r="AL15" s="11"/>
      <c r="AM15" s="12"/>
      <c r="AN15" s="10"/>
      <c r="AO15" s="11"/>
      <c r="AP15" s="12"/>
    </row>
    <row r="16" spans="1:42" ht="15" thickBot="1" x14ac:dyDescent="0.35">
      <c r="A16" s="11">
        <v>20</v>
      </c>
      <c r="B16" s="11">
        <v>20</v>
      </c>
      <c r="C16" s="11">
        <v>20</v>
      </c>
      <c r="D16" s="11">
        <v>20</v>
      </c>
      <c r="E16" s="11">
        <v>300</v>
      </c>
      <c r="F16" s="13">
        <v>25</v>
      </c>
      <c r="G16" s="31">
        <v>25</v>
      </c>
      <c r="H16" s="22">
        <f>(COUNTIF(M16,0) + COUNTIF(P16,0) + COUNTIF(S16,0) + COUNTIF(V16,0) + COUNTIF(Y16,0) + COUNTIF(AB16,0) + COUNTIF(AE16,0) + COUNTIF(AH16,0) + COUNTIF(AK16,0) + COUNTIF(AN16,0))*10</f>
        <v>90</v>
      </c>
      <c r="I16" s="29">
        <f>(COUNTIF(N16,0) + COUNTIF(Q16,0) + COUNTIF(T16,0) + COUNTIF(W16,0) + COUNTIF(Z16,0) + COUNTIF(AC16,0) + COUNTIF(AF16,0)+ COUNTIF(AI16,0) + COUNTIF(AL16,0) + COUNTIF(AO16,0))*10</f>
        <v>0</v>
      </c>
      <c r="J16" s="14">
        <f>SUM(M16,P16,S16,V16,Y16,AB16,AE16,AH16,AK16,AN16)/10</f>
        <v>0.1</v>
      </c>
      <c r="K16" s="29">
        <f>SUM(N16,Q16,T16,W16,Z16,AC16,AF16,AI16,AL16,AO16)/10</f>
        <v>12.3</v>
      </c>
      <c r="L16" s="15">
        <f>SUM(O16,R16,U16,X16,AA16,AD16,AG16,AJ16,AM16,AP16)/10</f>
        <v>1000</v>
      </c>
      <c r="M16" s="10">
        <v>0</v>
      </c>
      <c r="N16" s="11">
        <v>12</v>
      </c>
      <c r="O16" s="12">
        <v>1000</v>
      </c>
      <c r="P16" s="10">
        <v>0</v>
      </c>
      <c r="Q16" s="11">
        <v>6</v>
      </c>
      <c r="R16" s="12">
        <v>1000</v>
      </c>
      <c r="S16" s="10">
        <v>0</v>
      </c>
      <c r="T16" s="11">
        <v>20</v>
      </c>
      <c r="U16" s="12">
        <v>1000</v>
      </c>
      <c r="V16" s="10">
        <v>0</v>
      </c>
      <c r="W16" s="11">
        <v>10</v>
      </c>
      <c r="X16" s="12">
        <v>1000</v>
      </c>
      <c r="Y16" s="10">
        <v>0</v>
      </c>
      <c r="Z16" s="11">
        <v>4</v>
      </c>
      <c r="AA16" s="12">
        <v>1000</v>
      </c>
      <c r="AB16" s="10">
        <v>0</v>
      </c>
      <c r="AC16" s="11">
        <v>20</v>
      </c>
      <c r="AD16" s="12">
        <v>1000</v>
      </c>
      <c r="AE16" s="10">
        <v>0</v>
      </c>
      <c r="AF16" s="11">
        <v>16</v>
      </c>
      <c r="AG16" s="12">
        <v>1000</v>
      </c>
      <c r="AH16" s="10">
        <v>0</v>
      </c>
      <c r="AI16" s="11">
        <v>12</v>
      </c>
      <c r="AJ16" s="12">
        <v>1000</v>
      </c>
      <c r="AK16" s="10">
        <v>0</v>
      </c>
      <c r="AL16" s="11">
        <v>16</v>
      </c>
      <c r="AM16" s="12">
        <v>1000</v>
      </c>
      <c r="AN16" s="10">
        <v>1</v>
      </c>
      <c r="AO16" s="11">
        <v>7</v>
      </c>
      <c r="AP16" s="12">
        <v>1000</v>
      </c>
    </row>
    <row r="17" spans="1:42" ht="15" thickBot="1" x14ac:dyDescent="0.35">
      <c r="A17" s="11"/>
      <c r="B17" s="11"/>
      <c r="C17" s="11"/>
      <c r="D17" s="11"/>
      <c r="E17" s="11"/>
      <c r="F17" s="13"/>
      <c r="G17" s="30"/>
      <c r="H17" s="23"/>
      <c r="I17" s="14"/>
      <c r="J17" s="14"/>
      <c r="K17" s="14"/>
      <c r="L17" s="15"/>
      <c r="M17" s="10"/>
      <c r="N17" s="11"/>
      <c r="O17" s="12"/>
      <c r="P17" s="10"/>
      <c r="Q17" s="11"/>
      <c r="R17" s="12"/>
      <c r="S17" s="10"/>
      <c r="T17" s="11"/>
      <c r="U17" s="12"/>
      <c r="V17" s="10"/>
      <c r="W17" s="11"/>
      <c r="X17" s="12"/>
      <c r="Y17" s="10"/>
      <c r="Z17" s="11"/>
      <c r="AA17" s="12"/>
      <c r="AB17" s="10"/>
      <c r="AC17" s="11"/>
      <c r="AD17" s="12"/>
      <c r="AE17" s="10"/>
      <c r="AF17" s="11"/>
      <c r="AG17" s="12"/>
      <c r="AH17" s="10"/>
      <c r="AI17" s="11"/>
      <c r="AJ17" s="12"/>
      <c r="AK17" s="10"/>
      <c r="AL17" s="11"/>
      <c r="AM17" s="12"/>
      <c r="AN17" s="10"/>
      <c r="AO17" s="11"/>
      <c r="AP17" s="12"/>
    </row>
    <row r="19" spans="1:42" ht="15.75" customHeight="1" x14ac:dyDescent="0.3"/>
    <row r="20" spans="1:42" ht="14.4" customHeight="1" x14ac:dyDescent="0.3"/>
    <row r="21" spans="1:42" ht="18.600000000000001" customHeight="1" x14ac:dyDescent="0.3"/>
    <row r="22" spans="1:42" ht="15" thickBot="1" x14ac:dyDescent="0.35">
      <c r="A22" s="18" t="s">
        <v>41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42" ht="15" thickBot="1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42" ht="18.600000000000001" thickBot="1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 t="s">
        <v>0</v>
      </c>
      <c r="N24" s="19"/>
      <c r="O24" s="19"/>
      <c r="P24" s="20" t="s">
        <v>1</v>
      </c>
      <c r="Q24" s="20"/>
      <c r="R24" s="20"/>
      <c r="S24" s="20" t="s">
        <v>2</v>
      </c>
      <c r="T24" s="20"/>
      <c r="U24" s="20"/>
      <c r="V24" s="20" t="s">
        <v>3</v>
      </c>
      <c r="W24" s="20"/>
      <c r="X24" s="20"/>
      <c r="Y24" s="20" t="s">
        <v>4</v>
      </c>
      <c r="Z24" s="20"/>
      <c r="AA24" s="20"/>
      <c r="AB24" s="20" t="s">
        <v>5</v>
      </c>
      <c r="AC24" s="20"/>
      <c r="AD24" s="20"/>
      <c r="AE24" s="20" t="s">
        <v>6</v>
      </c>
      <c r="AF24" s="20"/>
      <c r="AG24" s="20"/>
      <c r="AH24" s="20" t="s">
        <v>7</v>
      </c>
      <c r="AI24" s="20"/>
      <c r="AJ24" s="20"/>
      <c r="AK24" s="20" t="s">
        <v>8</v>
      </c>
      <c r="AL24" s="20"/>
      <c r="AM24" s="20"/>
      <c r="AN24" s="21" t="s">
        <v>9</v>
      </c>
      <c r="AO24" s="21"/>
      <c r="AP24" s="21"/>
    </row>
    <row r="25" spans="1:42" ht="47.4" thickBot="1" x14ac:dyDescent="0.35">
      <c r="A25" s="1" t="s">
        <v>16</v>
      </c>
      <c r="B25" s="2" t="s">
        <v>17</v>
      </c>
      <c r="C25" s="2" t="s">
        <v>35</v>
      </c>
      <c r="D25" s="2" t="s">
        <v>37</v>
      </c>
      <c r="E25" s="2" t="s">
        <v>38</v>
      </c>
      <c r="F25" s="3" t="s">
        <v>39</v>
      </c>
      <c r="G25" s="35" t="s">
        <v>40</v>
      </c>
      <c r="H25" s="4" t="s">
        <v>29</v>
      </c>
      <c r="I25" s="4" t="s">
        <v>28</v>
      </c>
      <c r="J25" s="4" t="s">
        <v>20</v>
      </c>
      <c r="K25" s="4" t="s">
        <v>27</v>
      </c>
      <c r="L25" s="4" t="s">
        <v>10</v>
      </c>
      <c r="M25" s="5" t="s">
        <v>21</v>
      </c>
      <c r="N25" s="6" t="s">
        <v>22</v>
      </c>
      <c r="O25" s="7" t="s">
        <v>11</v>
      </c>
      <c r="P25" s="5" t="s">
        <v>21</v>
      </c>
      <c r="Q25" s="6" t="s">
        <v>22</v>
      </c>
      <c r="R25" s="7" t="s">
        <v>11</v>
      </c>
      <c r="S25" s="5" t="s">
        <v>21</v>
      </c>
      <c r="T25" s="6" t="s">
        <v>22</v>
      </c>
      <c r="U25" s="7" t="s">
        <v>11</v>
      </c>
      <c r="V25" s="5" t="s">
        <v>21</v>
      </c>
      <c r="W25" s="6" t="s">
        <v>22</v>
      </c>
      <c r="X25" s="7" t="s">
        <v>11</v>
      </c>
      <c r="Y25" s="5" t="s">
        <v>21</v>
      </c>
      <c r="Z25" s="6" t="s">
        <v>22</v>
      </c>
      <c r="AA25" s="7" t="s">
        <v>11</v>
      </c>
      <c r="AB25" s="5" t="s">
        <v>21</v>
      </c>
      <c r="AC25" s="6" t="s">
        <v>22</v>
      </c>
      <c r="AD25" s="7" t="s">
        <v>11</v>
      </c>
      <c r="AE25" s="5" t="s">
        <v>21</v>
      </c>
      <c r="AF25" s="6" t="s">
        <v>22</v>
      </c>
      <c r="AG25" s="7" t="s">
        <v>11</v>
      </c>
      <c r="AH25" s="5" t="s">
        <v>21</v>
      </c>
      <c r="AI25" s="6" t="s">
        <v>22</v>
      </c>
      <c r="AJ25" s="7" t="s">
        <v>11</v>
      </c>
      <c r="AK25" s="5" t="s">
        <v>21</v>
      </c>
      <c r="AL25" s="6" t="s">
        <v>22</v>
      </c>
      <c r="AM25" s="7" t="s">
        <v>11</v>
      </c>
      <c r="AN25" s="5" t="s">
        <v>21</v>
      </c>
      <c r="AO25" s="6" t="s">
        <v>22</v>
      </c>
      <c r="AP25" s="7" t="s">
        <v>11</v>
      </c>
    </row>
    <row r="26" spans="1:42" ht="15" thickBot="1" x14ac:dyDescent="0.35">
      <c r="A26" s="16">
        <v>60</v>
      </c>
      <c r="B26" s="16">
        <v>60</v>
      </c>
      <c r="C26" s="16">
        <v>20</v>
      </c>
      <c r="D26" s="16">
        <v>60</v>
      </c>
      <c r="E26" s="16">
        <v>300</v>
      </c>
      <c r="F26" s="17">
        <v>25</v>
      </c>
      <c r="G26" s="31">
        <v>25</v>
      </c>
      <c r="H26" s="22">
        <f>(COUNTIF(M26,0) + COUNTIF(P26,0) + COUNTIF(S26,0) + COUNTIF(V26,0) + COUNTIF(Y26,0) + COUNTIF(AB26,0) + COUNTIF(AE26,0) + COUNTIF(AH26,0) + COUNTIF(AK26,0) + COUNTIF(AN26,0)) * 10</f>
        <v>100</v>
      </c>
      <c r="I26" s="29">
        <f>(COUNTIF(N26,0) + COUNTIF(Q26,0) + COUNTIF(T26,0) + COUNTIF(W26,0) + COUNTIF(Z26,0) + COUNTIF(AC26,0) + COUNTIF(AF26,0) + COUNTIF(AI26,0) + COUNTIF(AL26,0) + COUNTIF(AO26,0))  * 10</f>
        <v>0</v>
      </c>
      <c r="J26" s="14">
        <f>SUM(M26,P26,S26,V26,Y26,AB26,AE26,AH26,AK26,AN26)/10</f>
        <v>0</v>
      </c>
      <c r="K26" s="29">
        <f>SUM(N26,Q26,T26,W26,Z26,AC26,AF26,AI26,AL26,AO26)/10</f>
        <v>143.30000000000001</v>
      </c>
      <c r="L26" s="15">
        <f>SUM(O26,R26,U26,X26,AA26,AD26,AG26,AJ26,AM26,AP26)/10</f>
        <v>1000</v>
      </c>
      <c r="M26" s="10">
        <v>0</v>
      </c>
      <c r="N26" s="11">
        <v>23</v>
      </c>
      <c r="O26" s="12">
        <v>1000</v>
      </c>
      <c r="P26" s="10">
        <v>0</v>
      </c>
      <c r="Q26" s="11">
        <v>12</v>
      </c>
      <c r="R26" s="12">
        <v>1000</v>
      </c>
      <c r="S26" s="10">
        <v>0</v>
      </c>
      <c r="T26" s="11">
        <v>8</v>
      </c>
      <c r="U26" s="12">
        <v>1000</v>
      </c>
      <c r="V26" s="10">
        <v>0</v>
      </c>
      <c r="W26" s="11">
        <v>19</v>
      </c>
      <c r="X26" s="12">
        <v>1000</v>
      </c>
      <c r="Y26" s="10">
        <v>0</v>
      </c>
      <c r="Z26" s="11">
        <v>735</v>
      </c>
      <c r="AA26" s="12">
        <v>1000</v>
      </c>
      <c r="AB26" s="10">
        <v>0</v>
      </c>
      <c r="AC26" s="11">
        <v>291</v>
      </c>
      <c r="AD26" s="12">
        <v>1000</v>
      </c>
      <c r="AE26" s="10">
        <v>0</v>
      </c>
      <c r="AF26" s="11">
        <v>219</v>
      </c>
      <c r="AG26" s="12">
        <v>1000</v>
      </c>
      <c r="AH26" s="10">
        <v>0</v>
      </c>
      <c r="AI26" s="11">
        <v>12</v>
      </c>
      <c r="AJ26" s="12">
        <v>1000</v>
      </c>
      <c r="AK26" s="10">
        <v>0</v>
      </c>
      <c r="AL26" s="11">
        <v>24</v>
      </c>
      <c r="AM26" s="12">
        <v>1000</v>
      </c>
      <c r="AN26" s="10">
        <v>0</v>
      </c>
      <c r="AO26" s="11">
        <v>90</v>
      </c>
      <c r="AP26" s="12">
        <v>1000</v>
      </c>
    </row>
    <row r="27" spans="1:42" ht="15" thickBot="1" x14ac:dyDescent="0.35">
      <c r="A27" s="16"/>
      <c r="B27" s="16"/>
      <c r="C27" s="16"/>
      <c r="D27" s="16"/>
      <c r="E27" s="16"/>
      <c r="F27" s="17"/>
      <c r="G27" s="30"/>
      <c r="H27" s="23"/>
      <c r="I27" s="14"/>
      <c r="J27" s="14"/>
      <c r="K27" s="14"/>
      <c r="L27" s="15"/>
      <c r="M27" s="10"/>
      <c r="N27" s="11"/>
      <c r="O27" s="12"/>
      <c r="P27" s="10"/>
      <c r="Q27" s="11"/>
      <c r="R27" s="12"/>
      <c r="S27" s="10"/>
      <c r="T27" s="11"/>
      <c r="U27" s="12"/>
      <c r="V27" s="10"/>
      <c r="W27" s="11"/>
      <c r="X27" s="12"/>
      <c r="Y27" s="10"/>
      <c r="Z27" s="11"/>
      <c r="AA27" s="12"/>
      <c r="AB27" s="10"/>
      <c r="AC27" s="11"/>
      <c r="AD27" s="12"/>
      <c r="AE27" s="10"/>
      <c r="AF27" s="11"/>
      <c r="AG27" s="12"/>
      <c r="AH27" s="10"/>
      <c r="AI27" s="11"/>
      <c r="AJ27" s="12"/>
      <c r="AK27" s="10"/>
      <c r="AL27" s="11"/>
      <c r="AM27" s="12"/>
      <c r="AN27" s="10"/>
      <c r="AO27" s="11"/>
      <c r="AP27" s="12"/>
    </row>
    <row r="28" spans="1:42" ht="15" thickBot="1" x14ac:dyDescent="0.35">
      <c r="A28" s="11">
        <v>40</v>
      </c>
      <c r="B28" s="11">
        <v>40</v>
      </c>
      <c r="C28" s="11">
        <v>20</v>
      </c>
      <c r="D28" s="11">
        <v>40</v>
      </c>
      <c r="E28" s="11">
        <v>300</v>
      </c>
      <c r="F28" s="13">
        <v>25</v>
      </c>
      <c r="G28" s="31">
        <v>25</v>
      </c>
      <c r="H28" s="22">
        <f>(COUNTIF(M28,0) + COUNTIF(P28,0) + COUNTIF(S28,0) + COUNTIF(V28,0) + COUNTIF(Y28,0) + COUNTIF(AB28,0) + COUNTIF(AE28,0) + COUNTIF(AH28,0) + COUNTIF(AK28,0) + COUNTIF(AN28,0)) * 10</f>
        <v>90</v>
      </c>
      <c r="I28" s="29">
        <f>(COUNTIF(N28,0) + COUNTIF(Q28,0) + COUNTIF(T28,0) + COUNTIF(W28,0) + COUNTIF(Z28,0) + COUNTIF(AC28,0) + COUNTIF(AF28,0) + COUNTIF(AI28,0) + COUNTIF(AL28,0) + COUNTIF(AO28,0))*10</f>
        <v>0</v>
      </c>
      <c r="J28" s="14">
        <f>SUM(M28,P28,S28,V28,Y28,AB28,AE28,AH28,AK28,AN28)/10</f>
        <v>0.1</v>
      </c>
      <c r="K28" s="29">
        <f>SUM(N28,Q28,T28,W28,Z28,AC28,AF28,AI28,AL28,AO28)/10</f>
        <v>11.5</v>
      </c>
      <c r="L28" s="15">
        <f>SUM(O28,R28,U28,X28,AA28,AD28,AG28,AJ28,AM28,AP28)/10</f>
        <v>1000</v>
      </c>
      <c r="M28" s="10">
        <v>1</v>
      </c>
      <c r="N28" s="11">
        <v>2</v>
      </c>
      <c r="O28" s="12">
        <v>1000</v>
      </c>
      <c r="P28" s="10">
        <v>0</v>
      </c>
      <c r="Q28" s="11">
        <v>18</v>
      </c>
      <c r="R28" s="12">
        <v>1000</v>
      </c>
      <c r="S28" s="10">
        <v>0</v>
      </c>
      <c r="T28" s="11">
        <v>14</v>
      </c>
      <c r="U28" s="12">
        <v>1000</v>
      </c>
      <c r="V28" s="10">
        <v>0</v>
      </c>
      <c r="W28" s="11">
        <v>16</v>
      </c>
      <c r="X28" s="12">
        <v>1000</v>
      </c>
      <c r="Y28" s="10">
        <v>0</v>
      </c>
      <c r="Z28" s="11">
        <v>5</v>
      </c>
      <c r="AA28" s="12">
        <v>1000</v>
      </c>
      <c r="AB28" s="10">
        <v>0</v>
      </c>
      <c r="AC28" s="11">
        <v>18</v>
      </c>
      <c r="AD28" s="12">
        <v>1000</v>
      </c>
      <c r="AE28" s="10">
        <v>0</v>
      </c>
      <c r="AF28" s="11">
        <v>12</v>
      </c>
      <c r="AG28" s="12">
        <v>1000</v>
      </c>
      <c r="AH28" s="10">
        <v>0</v>
      </c>
      <c r="AI28" s="11">
        <v>8</v>
      </c>
      <c r="AJ28" s="12">
        <v>1000</v>
      </c>
      <c r="AK28" s="10">
        <v>0</v>
      </c>
      <c r="AL28" s="11">
        <v>12</v>
      </c>
      <c r="AM28" s="12">
        <v>1000</v>
      </c>
      <c r="AN28" s="10">
        <v>0</v>
      </c>
      <c r="AO28" s="11">
        <v>10</v>
      </c>
      <c r="AP28" s="12">
        <v>1000</v>
      </c>
    </row>
    <row r="29" spans="1:42" ht="15" thickBot="1" x14ac:dyDescent="0.35">
      <c r="A29" s="11"/>
      <c r="B29" s="11"/>
      <c r="C29" s="11"/>
      <c r="D29" s="11"/>
      <c r="E29" s="11"/>
      <c r="F29" s="13"/>
      <c r="G29" s="30"/>
      <c r="H29" s="23"/>
      <c r="I29" s="14"/>
      <c r="J29" s="14"/>
      <c r="K29" s="14"/>
      <c r="L29" s="15"/>
      <c r="M29" s="10"/>
      <c r="N29" s="11"/>
      <c r="O29" s="12"/>
      <c r="P29" s="10"/>
      <c r="Q29" s="11"/>
      <c r="R29" s="12"/>
      <c r="S29" s="10"/>
      <c r="T29" s="11"/>
      <c r="U29" s="12"/>
      <c r="V29" s="10"/>
      <c r="W29" s="11"/>
      <c r="X29" s="12"/>
      <c r="Y29" s="10"/>
      <c r="Z29" s="11"/>
      <c r="AA29" s="12"/>
      <c r="AB29" s="10"/>
      <c r="AC29" s="11"/>
      <c r="AD29" s="12"/>
      <c r="AE29" s="10"/>
      <c r="AF29" s="11"/>
      <c r="AG29" s="12"/>
      <c r="AH29" s="10"/>
      <c r="AI29" s="11"/>
      <c r="AJ29" s="12"/>
      <c r="AK29" s="10"/>
      <c r="AL29" s="11"/>
      <c r="AM29" s="12"/>
      <c r="AN29" s="10"/>
      <c r="AO29" s="11"/>
      <c r="AP29" s="12"/>
    </row>
    <row r="30" spans="1:42" ht="15" thickBot="1" x14ac:dyDescent="0.35">
      <c r="A30" s="11">
        <v>20</v>
      </c>
      <c r="B30" s="11">
        <v>20</v>
      </c>
      <c r="C30" s="11">
        <v>20</v>
      </c>
      <c r="D30" s="11">
        <v>20</v>
      </c>
      <c r="E30" s="11">
        <v>300</v>
      </c>
      <c r="F30" s="13">
        <v>25</v>
      </c>
      <c r="G30" s="31">
        <v>25</v>
      </c>
      <c r="H30" s="22">
        <f>(COUNTIF(M30,0) + COUNTIF(P30,0) + COUNTIF(S30,0) + COUNTIF(V30,0) + COUNTIF(Y30,0) + COUNTIF(AB30,0) + COUNTIF(AE30,0) + COUNTIF(AH30,0) + COUNTIF(AK30,0) + COUNTIF(AN30,0))*10</f>
        <v>80</v>
      </c>
      <c r="I30" s="29">
        <f>(COUNTIF(N30,0) + COUNTIF(Q30,0) + COUNTIF(T30,0) + COUNTIF(W30,0) + COUNTIF(Z30,0) + COUNTIF(AC30,0) + COUNTIF(AF30,0)+ COUNTIF(AI30,0) + COUNTIF(AL30,0) + COUNTIF(AO30,0))*10</f>
        <v>0</v>
      </c>
      <c r="J30" s="14">
        <f>SUM(M30,P30,S30,V30,Y30,AB30,AE30,AH30,AK30,AN30)/10</f>
        <v>0.4</v>
      </c>
      <c r="K30" s="29">
        <f>SUM(N30,Q30,T30,W30,Z30,AC30,AF30,AI30,AL30,AO30)/10</f>
        <v>25.6</v>
      </c>
      <c r="L30" s="15">
        <f>SUM(O30,R30,U30,X30,AA30,AD30,AG30,AJ30,AM30,AP30)/10</f>
        <v>1000</v>
      </c>
      <c r="M30" s="10">
        <v>0</v>
      </c>
      <c r="N30" s="11">
        <v>7</v>
      </c>
      <c r="O30" s="12">
        <v>1000</v>
      </c>
      <c r="P30" s="10">
        <v>0</v>
      </c>
      <c r="Q30" s="11">
        <v>9</v>
      </c>
      <c r="R30" s="12">
        <v>1000</v>
      </c>
      <c r="S30" s="10">
        <v>3</v>
      </c>
      <c r="T30" s="11">
        <v>1</v>
      </c>
      <c r="U30" s="12">
        <v>1000</v>
      </c>
      <c r="V30" s="10">
        <v>0</v>
      </c>
      <c r="W30" s="11">
        <v>19</v>
      </c>
      <c r="X30" s="12">
        <v>1000</v>
      </c>
      <c r="Y30" s="10">
        <v>0</v>
      </c>
      <c r="Z30" s="11">
        <v>170</v>
      </c>
      <c r="AA30" s="12">
        <v>1000</v>
      </c>
      <c r="AB30" s="10">
        <v>1</v>
      </c>
      <c r="AC30" s="11">
        <v>4</v>
      </c>
      <c r="AD30" s="12">
        <v>1000</v>
      </c>
      <c r="AE30" s="10">
        <v>0</v>
      </c>
      <c r="AF30" s="11">
        <v>6</v>
      </c>
      <c r="AG30" s="12">
        <v>1000</v>
      </c>
      <c r="AH30" s="10">
        <v>0</v>
      </c>
      <c r="AI30" s="11">
        <v>12</v>
      </c>
      <c r="AJ30" s="12">
        <v>1000</v>
      </c>
      <c r="AK30" s="10">
        <v>0</v>
      </c>
      <c r="AL30" s="11">
        <v>11</v>
      </c>
      <c r="AM30" s="12">
        <v>1000</v>
      </c>
      <c r="AN30" s="10">
        <v>0</v>
      </c>
      <c r="AO30" s="11">
        <v>17</v>
      </c>
      <c r="AP30" s="12">
        <v>1000</v>
      </c>
    </row>
    <row r="31" spans="1:42" ht="15" thickBot="1" x14ac:dyDescent="0.35">
      <c r="A31" s="11"/>
      <c r="B31" s="11"/>
      <c r="C31" s="11"/>
      <c r="D31" s="11"/>
      <c r="E31" s="11"/>
      <c r="F31" s="13"/>
      <c r="G31" s="30"/>
      <c r="H31" s="23"/>
      <c r="I31" s="14"/>
      <c r="J31" s="14"/>
      <c r="K31" s="14"/>
      <c r="L31" s="15"/>
      <c r="M31" s="10"/>
      <c r="N31" s="11"/>
      <c r="O31" s="12"/>
      <c r="P31" s="10"/>
      <c r="Q31" s="11"/>
      <c r="R31" s="12"/>
      <c r="S31" s="10"/>
      <c r="T31" s="11"/>
      <c r="U31" s="12"/>
      <c r="V31" s="10"/>
      <c r="W31" s="11"/>
      <c r="X31" s="12"/>
      <c r="Y31" s="10"/>
      <c r="Z31" s="11"/>
      <c r="AA31" s="12"/>
      <c r="AB31" s="10"/>
      <c r="AC31" s="11"/>
      <c r="AD31" s="12"/>
      <c r="AE31" s="10"/>
      <c r="AF31" s="11"/>
      <c r="AG31" s="12"/>
      <c r="AH31" s="10"/>
      <c r="AI31" s="11"/>
      <c r="AJ31" s="12"/>
      <c r="AK31" s="10"/>
      <c r="AL31" s="11"/>
      <c r="AM31" s="12"/>
      <c r="AN31" s="10"/>
      <c r="AO31" s="11"/>
      <c r="AP31" s="12"/>
    </row>
    <row r="34" spans="1:42" ht="15.75" customHeight="1" x14ac:dyDescent="0.3"/>
    <row r="36" spans="1:42" ht="15" thickBot="1" x14ac:dyDescent="0.35">
      <c r="A36" s="18" t="s">
        <v>42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42" ht="15" thickBot="1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42" ht="18.600000000000001" thickBot="1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 t="s">
        <v>0</v>
      </c>
      <c r="N38" s="19"/>
      <c r="O38" s="19"/>
      <c r="P38" s="20" t="s">
        <v>1</v>
      </c>
      <c r="Q38" s="20"/>
      <c r="R38" s="20"/>
      <c r="S38" s="20" t="s">
        <v>2</v>
      </c>
      <c r="T38" s="20"/>
      <c r="U38" s="20"/>
      <c r="V38" s="20" t="s">
        <v>3</v>
      </c>
      <c r="W38" s="20"/>
      <c r="X38" s="20"/>
      <c r="Y38" s="20" t="s">
        <v>4</v>
      </c>
      <c r="Z38" s="20"/>
      <c r="AA38" s="20"/>
      <c r="AB38" s="20" t="s">
        <v>5</v>
      </c>
      <c r="AC38" s="20"/>
      <c r="AD38" s="20"/>
      <c r="AE38" s="20" t="s">
        <v>6</v>
      </c>
      <c r="AF38" s="20"/>
      <c r="AG38" s="20"/>
      <c r="AH38" s="20" t="s">
        <v>7</v>
      </c>
      <c r="AI38" s="20"/>
      <c r="AJ38" s="20"/>
      <c r="AK38" s="20" t="s">
        <v>8</v>
      </c>
      <c r="AL38" s="20"/>
      <c r="AM38" s="20"/>
      <c r="AN38" s="21" t="s">
        <v>9</v>
      </c>
      <c r="AO38" s="21"/>
      <c r="AP38" s="21"/>
    </row>
    <row r="39" spans="1:42" ht="47.4" thickBot="1" x14ac:dyDescent="0.35">
      <c r="A39" s="1" t="s">
        <v>16</v>
      </c>
      <c r="B39" s="2" t="s">
        <v>17</v>
      </c>
      <c r="C39" s="2" t="s">
        <v>35</v>
      </c>
      <c r="D39" s="2" t="s">
        <v>37</v>
      </c>
      <c r="E39" s="2" t="s">
        <v>38</v>
      </c>
      <c r="F39" s="3" t="s">
        <v>39</v>
      </c>
      <c r="G39" s="35" t="s">
        <v>40</v>
      </c>
      <c r="H39" s="4" t="s">
        <v>29</v>
      </c>
      <c r="I39" s="4" t="s">
        <v>28</v>
      </c>
      <c r="J39" s="4" t="s">
        <v>20</v>
      </c>
      <c r="K39" s="4" t="s">
        <v>27</v>
      </c>
      <c r="L39" s="4" t="s">
        <v>10</v>
      </c>
      <c r="M39" s="5" t="s">
        <v>21</v>
      </c>
      <c r="N39" s="6" t="s">
        <v>22</v>
      </c>
      <c r="O39" s="7" t="s">
        <v>11</v>
      </c>
      <c r="P39" s="5" t="s">
        <v>21</v>
      </c>
      <c r="Q39" s="6" t="s">
        <v>22</v>
      </c>
      <c r="R39" s="7" t="s">
        <v>11</v>
      </c>
      <c r="S39" s="5" t="s">
        <v>21</v>
      </c>
      <c r="T39" s="6" t="s">
        <v>22</v>
      </c>
      <c r="U39" s="7" t="s">
        <v>11</v>
      </c>
      <c r="V39" s="5" t="s">
        <v>21</v>
      </c>
      <c r="W39" s="6" t="s">
        <v>22</v>
      </c>
      <c r="X39" s="7" t="s">
        <v>11</v>
      </c>
      <c r="Y39" s="5" t="s">
        <v>21</v>
      </c>
      <c r="Z39" s="6" t="s">
        <v>22</v>
      </c>
      <c r="AA39" s="7" t="s">
        <v>11</v>
      </c>
      <c r="AB39" s="5" t="s">
        <v>21</v>
      </c>
      <c r="AC39" s="6" t="s">
        <v>22</v>
      </c>
      <c r="AD39" s="7" t="s">
        <v>11</v>
      </c>
      <c r="AE39" s="5" t="s">
        <v>21</v>
      </c>
      <c r="AF39" s="6" t="s">
        <v>22</v>
      </c>
      <c r="AG39" s="7" t="s">
        <v>11</v>
      </c>
      <c r="AH39" s="5" t="s">
        <v>21</v>
      </c>
      <c r="AI39" s="6" t="s">
        <v>22</v>
      </c>
      <c r="AJ39" s="7" t="s">
        <v>11</v>
      </c>
      <c r="AK39" s="5" t="s">
        <v>21</v>
      </c>
      <c r="AL39" s="6" t="s">
        <v>22</v>
      </c>
      <c r="AM39" s="7" t="s">
        <v>11</v>
      </c>
      <c r="AN39" s="5" t="s">
        <v>21</v>
      </c>
      <c r="AO39" s="6" t="s">
        <v>22</v>
      </c>
      <c r="AP39" s="7" t="s">
        <v>11</v>
      </c>
    </row>
    <row r="40" spans="1:42" ht="47.4" hidden="1" customHeight="1" thickBot="1" x14ac:dyDescent="0.35">
      <c r="A40" s="16">
        <v>60</v>
      </c>
      <c r="B40" s="16">
        <v>60</v>
      </c>
      <c r="C40" s="16">
        <v>35</v>
      </c>
      <c r="D40" s="16">
        <v>35</v>
      </c>
      <c r="E40" s="16">
        <v>300</v>
      </c>
      <c r="F40" s="17">
        <v>25</v>
      </c>
      <c r="G40" s="31">
        <v>25</v>
      </c>
      <c r="H40" s="22">
        <f>(COUNTIF(M40,0) + COUNTIF(P40,0) + COUNTIF(S40,0) + COUNTIF(V40,0) + COUNTIF(Y40,0) + COUNTIF(AB40,0) + COUNTIF(AE40,0) + COUNTIF(AH40,0) + COUNTIF(AK40,0) + COUNTIF(AN40,0)) * 10</f>
        <v>80</v>
      </c>
      <c r="I40" s="29">
        <f>(COUNTIF(N40,0) + COUNTIF(Q40,0) + COUNTIF(T40,0) + COUNTIF(W40,0) + COUNTIF(Z40,0) + COUNTIF(AC40,0) + COUNTIF(AF40,0) + COUNTIF(AI40,0) + COUNTIF(AL40,0) + COUNTIF(AO40,0))  * 10</f>
        <v>0</v>
      </c>
      <c r="J40" s="14">
        <f>SUM(M40,P40,S40,V40,Y40,AB40,AE40,AH40,AK40,AN40)/10</f>
        <v>0.2</v>
      </c>
      <c r="K40" s="29">
        <f>SUM(N40,Q40,T40,W40,Z40,AC40,AF40,AI40,AL40,AO40)/10</f>
        <v>42.9</v>
      </c>
      <c r="L40" s="15">
        <f>SUM(O40,R40,U40,X40,AA40,AD40,AG40,AJ40,AM40,AP40)/10</f>
        <v>1000</v>
      </c>
      <c r="M40" s="10">
        <v>0</v>
      </c>
      <c r="N40" s="11">
        <v>289</v>
      </c>
      <c r="O40" s="12">
        <v>1000</v>
      </c>
      <c r="P40" s="10">
        <v>0</v>
      </c>
      <c r="Q40" s="11">
        <v>37</v>
      </c>
      <c r="R40" s="12">
        <v>1000</v>
      </c>
      <c r="S40" s="10">
        <v>0</v>
      </c>
      <c r="T40" s="11">
        <v>14</v>
      </c>
      <c r="U40" s="12">
        <v>1000</v>
      </c>
      <c r="V40" s="10">
        <v>0</v>
      </c>
      <c r="W40" s="11">
        <v>11</v>
      </c>
      <c r="X40" s="12">
        <v>1000</v>
      </c>
      <c r="Y40" s="10">
        <v>0</v>
      </c>
      <c r="Z40" s="11">
        <v>9</v>
      </c>
      <c r="AA40" s="12">
        <v>1000</v>
      </c>
      <c r="AB40" s="10">
        <v>1</v>
      </c>
      <c r="AC40" s="11">
        <v>10</v>
      </c>
      <c r="AD40" s="12">
        <v>1000</v>
      </c>
      <c r="AE40" s="10">
        <v>0</v>
      </c>
      <c r="AF40" s="11">
        <v>12</v>
      </c>
      <c r="AG40" s="12">
        <v>1000</v>
      </c>
      <c r="AH40" s="10">
        <v>0</v>
      </c>
      <c r="AI40" s="11">
        <v>8</v>
      </c>
      <c r="AJ40" s="12">
        <v>1000</v>
      </c>
      <c r="AK40" s="10">
        <v>1</v>
      </c>
      <c r="AL40" s="11">
        <v>3</v>
      </c>
      <c r="AM40" s="12">
        <v>1000</v>
      </c>
      <c r="AN40" s="10">
        <v>0</v>
      </c>
      <c r="AO40" s="11">
        <v>36</v>
      </c>
      <c r="AP40" s="12">
        <v>1000</v>
      </c>
    </row>
    <row r="41" spans="1:42" ht="36" customHeight="1" thickBot="1" x14ac:dyDescent="0.35">
      <c r="A41" s="16"/>
      <c r="B41" s="16"/>
      <c r="C41" s="16"/>
      <c r="D41" s="16"/>
      <c r="E41" s="16"/>
      <c r="F41" s="17"/>
      <c r="G41" s="30"/>
      <c r="H41" s="23"/>
      <c r="I41" s="14"/>
      <c r="J41" s="14"/>
      <c r="K41" s="14"/>
      <c r="L41" s="15"/>
      <c r="M41" s="10"/>
      <c r="N41" s="11"/>
      <c r="O41" s="12"/>
      <c r="P41" s="10"/>
      <c r="Q41" s="11"/>
      <c r="R41" s="12"/>
      <c r="S41" s="10"/>
      <c r="T41" s="11"/>
      <c r="U41" s="12"/>
      <c r="V41" s="10"/>
      <c r="W41" s="11"/>
      <c r="X41" s="12"/>
      <c r="Y41" s="10"/>
      <c r="Z41" s="11"/>
      <c r="AA41" s="12"/>
      <c r="AB41" s="10"/>
      <c r="AC41" s="11"/>
      <c r="AD41" s="12"/>
      <c r="AE41" s="10"/>
      <c r="AF41" s="11"/>
      <c r="AG41" s="12"/>
      <c r="AH41" s="10"/>
      <c r="AI41" s="11"/>
      <c r="AJ41" s="12"/>
      <c r="AK41" s="10"/>
      <c r="AL41" s="11"/>
      <c r="AM41" s="12"/>
      <c r="AN41" s="10"/>
      <c r="AO41" s="11"/>
      <c r="AP41" s="12"/>
    </row>
    <row r="42" spans="1:42" ht="14.4" customHeight="1" thickBot="1" x14ac:dyDescent="0.35">
      <c r="A42" s="11">
        <v>40</v>
      </c>
      <c r="B42" s="11">
        <v>40</v>
      </c>
      <c r="C42" s="11">
        <v>35</v>
      </c>
      <c r="D42" s="11">
        <v>35</v>
      </c>
      <c r="E42" s="11">
        <v>200</v>
      </c>
      <c r="F42" s="13">
        <v>25</v>
      </c>
      <c r="G42" s="31">
        <v>25</v>
      </c>
      <c r="H42" s="22">
        <f>(COUNTIF(M42,0) + COUNTIF(P42,0) + COUNTIF(S42,0) + COUNTIF(V42,0) + COUNTIF(Y42,0) + COUNTIF(AB42,0) + COUNTIF(AE42,0) + COUNTIF(AH42,0) + COUNTIF(AK42,0) + COUNTIF(AN42,0)) * 10</f>
        <v>90</v>
      </c>
      <c r="I42" s="29">
        <f>(COUNTIF(N42,0) + COUNTIF(Q42,0) + COUNTIF(T42,0) + COUNTIF(W42,0) + COUNTIF(Z42,0) + COUNTIF(AC42,0) + COUNTIF(AF42,0) + COUNTIF(AI42,0) + COUNTIF(AL42,0) + COUNTIF(AO42,0))*10</f>
        <v>0</v>
      </c>
      <c r="J42" s="14">
        <f>SUM(M42,P42,S42,V42,Y42,AB42,AE42,AH42,AK42,AN42)/10</f>
        <v>0.4</v>
      </c>
      <c r="K42" s="29">
        <f>SUM(N42,Q42,T42,W42,Z42,AC42,AF42,AI42,AL42,AO42)/10</f>
        <v>104.6</v>
      </c>
      <c r="L42" s="15">
        <f>SUM(O42,R42,U42,X42,AA42,AD42,AG42,AJ42,AM42,AP42)/10</f>
        <v>1000</v>
      </c>
      <c r="M42" s="10">
        <v>0</v>
      </c>
      <c r="N42" s="11">
        <v>6</v>
      </c>
      <c r="O42" s="12">
        <v>1000</v>
      </c>
      <c r="P42" s="10">
        <v>0</v>
      </c>
      <c r="Q42" s="11">
        <v>10</v>
      </c>
      <c r="R42" s="12">
        <v>1000</v>
      </c>
      <c r="S42" s="10">
        <v>4</v>
      </c>
      <c r="T42" s="11">
        <v>5</v>
      </c>
      <c r="U42" s="12">
        <v>1000</v>
      </c>
      <c r="V42" s="10">
        <v>0</v>
      </c>
      <c r="W42" s="11">
        <v>19</v>
      </c>
      <c r="X42" s="12">
        <v>1000</v>
      </c>
      <c r="Y42" s="10">
        <v>0</v>
      </c>
      <c r="Z42" s="11">
        <v>24</v>
      </c>
      <c r="AA42" s="12">
        <v>1000</v>
      </c>
      <c r="AB42" s="10">
        <v>0</v>
      </c>
      <c r="AC42" s="11">
        <v>635</v>
      </c>
      <c r="AD42" s="12">
        <v>1000</v>
      </c>
      <c r="AE42" s="10">
        <v>0</v>
      </c>
      <c r="AF42" s="11">
        <v>15</v>
      </c>
      <c r="AG42" s="12">
        <v>1000</v>
      </c>
      <c r="AH42" s="10">
        <v>0</v>
      </c>
      <c r="AI42" s="11">
        <v>312</v>
      </c>
      <c r="AJ42" s="12">
        <v>1000</v>
      </c>
      <c r="AK42" s="10">
        <v>0</v>
      </c>
      <c r="AL42" s="11">
        <v>7</v>
      </c>
      <c r="AM42" s="12">
        <v>1000</v>
      </c>
      <c r="AN42" s="10">
        <v>0</v>
      </c>
      <c r="AO42" s="11">
        <v>13</v>
      </c>
      <c r="AP42" s="12">
        <v>1000</v>
      </c>
    </row>
    <row r="43" spans="1:42" ht="19.8" customHeight="1" thickBot="1" x14ac:dyDescent="0.35">
      <c r="A43" s="11"/>
      <c r="B43" s="11"/>
      <c r="C43" s="11"/>
      <c r="D43" s="11"/>
      <c r="E43" s="11"/>
      <c r="F43" s="13"/>
      <c r="G43" s="30"/>
      <c r="H43" s="23"/>
      <c r="I43" s="14"/>
      <c r="J43" s="14"/>
      <c r="K43" s="14"/>
      <c r="L43" s="15"/>
      <c r="M43" s="10"/>
      <c r="N43" s="11"/>
      <c r="O43" s="12"/>
      <c r="P43" s="10"/>
      <c r="Q43" s="11"/>
      <c r="R43" s="12"/>
      <c r="S43" s="10"/>
      <c r="T43" s="11"/>
      <c r="U43" s="12"/>
      <c r="V43" s="10"/>
      <c r="W43" s="11"/>
      <c r="X43" s="12"/>
      <c r="Y43" s="10"/>
      <c r="Z43" s="11"/>
      <c r="AA43" s="12"/>
      <c r="AB43" s="10"/>
      <c r="AC43" s="11"/>
      <c r="AD43" s="12"/>
      <c r="AE43" s="10"/>
      <c r="AF43" s="11"/>
      <c r="AG43" s="12"/>
      <c r="AH43" s="10"/>
      <c r="AI43" s="11"/>
      <c r="AJ43" s="12"/>
      <c r="AK43" s="10"/>
      <c r="AL43" s="11"/>
      <c r="AM43" s="12"/>
      <c r="AN43" s="10"/>
      <c r="AO43" s="11"/>
      <c r="AP43" s="12"/>
    </row>
    <row r="44" spans="1:42" ht="15" thickBot="1" x14ac:dyDescent="0.35">
      <c r="A44" s="11">
        <v>20</v>
      </c>
      <c r="B44" s="11">
        <v>20</v>
      </c>
      <c r="C44" s="11">
        <v>35</v>
      </c>
      <c r="D44" s="11">
        <v>35</v>
      </c>
      <c r="E44" s="11">
        <v>100</v>
      </c>
      <c r="F44" s="13">
        <v>25</v>
      </c>
      <c r="G44" s="31">
        <v>25</v>
      </c>
      <c r="H44" s="22">
        <f>(COUNTIF(M44,0) + COUNTIF(P44,0) + COUNTIF(S44,0) + COUNTIF(V44,0) + COUNTIF(Y44,0) + COUNTIF(AB44,0) + COUNTIF(AE44,0) + COUNTIF(AH44,0) + COUNTIF(AK44,0) + COUNTIF(AN44,0))*10</f>
        <v>70</v>
      </c>
      <c r="I44" s="29">
        <f>(COUNTIF(N44,0) + COUNTIF(Q44,0) + COUNTIF(T44,0) + COUNTIF(W44,0) + COUNTIF(Z44,0) + COUNTIF(AC44,0) + COUNTIF(AF44,0)+ COUNTIF(AI44,0) + COUNTIF(AL44,0) + COUNTIF(AO44,0))*10</f>
        <v>0</v>
      </c>
      <c r="J44" s="14">
        <f>SUM(M44,P44,S44,V44,Y44,AB44,AE44,AH44,AK44,AN44)/10</f>
        <v>0.5</v>
      </c>
      <c r="K44" s="29">
        <f>SUM(N44,Q44,T44,W44,Z44,AC44,AF44,AI44,AL44,AO44)/10</f>
        <v>875.8</v>
      </c>
      <c r="L44" s="15">
        <f>SUM(O44,R44,U44,X44,AA44,AD44,AG44,AJ44,AM44,AP44)/10</f>
        <v>1000</v>
      </c>
      <c r="M44" s="10">
        <v>1</v>
      </c>
      <c r="N44" s="11">
        <v>9</v>
      </c>
      <c r="O44" s="12">
        <v>1000</v>
      </c>
      <c r="P44" s="10">
        <v>1</v>
      </c>
      <c r="Q44" s="11">
        <v>21</v>
      </c>
      <c r="R44" s="12">
        <v>1000</v>
      </c>
      <c r="S44" s="10">
        <v>0</v>
      </c>
      <c r="T44" s="11">
        <v>4292</v>
      </c>
      <c r="U44" s="12">
        <v>1000</v>
      </c>
      <c r="V44" s="10">
        <v>0</v>
      </c>
      <c r="W44" s="11">
        <v>19</v>
      </c>
      <c r="X44" s="12">
        <v>1000</v>
      </c>
      <c r="Y44" s="10">
        <v>0</v>
      </c>
      <c r="Z44" s="11">
        <v>15</v>
      </c>
      <c r="AA44" s="12">
        <v>1000</v>
      </c>
      <c r="AB44" s="10">
        <v>0</v>
      </c>
      <c r="AC44" s="11">
        <v>19</v>
      </c>
      <c r="AD44" s="12">
        <v>1000</v>
      </c>
      <c r="AE44" s="10">
        <v>3</v>
      </c>
      <c r="AF44" s="11">
        <v>1</v>
      </c>
      <c r="AG44" s="12">
        <v>1000</v>
      </c>
      <c r="AH44" s="10">
        <v>0</v>
      </c>
      <c r="AI44" s="11">
        <v>4360</v>
      </c>
      <c r="AJ44" s="12">
        <v>1000</v>
      </c>
      <c r="AK44" s="10">
        <v>0</v>
      </c>
      <c r="AL44" s="11">
        <v>5</v>
      </c>
      <c r="AM44" s="12">
        <v>1000</v>
      </c>
      <c r="AN44" s="10">
        <v>0</v>
      </c>
      <c r="AO44" s="11">
        <v>17</v>
      </c>
      <c r="AP44" s="12">
        <v>1000</v>
      </c>
    </row>
    <row r="45" spans="1:42" ht="15" thickBot="1" x14ac:dyDescent="0.35">
      <c r="A45" s="11"/>
      <c r="B45" s="11"/>
      <c r="C45" s="11"/>
      <c r="D45" s="11"/>
      <c r="E45" s="11"/>
      <c r="F45" s="13"/>
      <c r="G45" s="30"/>
      <c r="H45" s="23"/>
      <c r="I45" s="14"/>
      <c r="J45" s="14"/>
      <c r="K45" s="14"/>
      <c r="L45" s="15"/>
      <c r="M45" s="10"/>
      <c r="N45" s="11"/>
      <c r="O45" s="12"/>
      <c r="P45" s="10"/>
      <c r="Q45" s="11"/>
      <c r="R45" s="12"/>
      <c r="S45" s="10"/>
      <c r="T45" s="11"/>
      <c r="U45" s="12"/>
      <c r="V45" s="10"/>
      <c r="W45" s="11"/>
      <c r="X45" s="12"/>
      <c r="Y45" s="10"/>
      <c r="Z45" s="11"/>
      <c r="AA45" s="12"/>
      <c r="AB45" s="10"/>
      <c r="AC45" s="11"/>
      <c r="AD45" s="12"/>
      <c r="AE45" s="10"/>
      <c r="AF45" s="11"/>
      <c r="AG45" s="12"/>
      <c r="AH45" s="10"/>
      <c r="AI45" s="11"/>
      <c r="AJ45" s="12"/>
      <c r="AK45" s="10"/>
      <c r="AL45" s="11"/>
      <c r="AM45" s="12"/>
      <c r="AN45" s="10"/>
      <c r="AO45" s="11"/>
      <c r="AP45" s="12"/>
    </row>
    <row r="48" spans="1:42" ht="15.75" customHeight="1" x14ac:dyDescent="0.3"/>
    <row r="49" spans="1:42" ht="15.75" customHeight="1" x14ac:dyDescent="0.3"/>
    <row r="50" spans="1:42" ht="18.600000000000001" customHeight="1" thickBot="1" x14ac:dyDescent="0.35">
      <c r="A50" s="18" t="s">
        <v>48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42" ht="15" thickBo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42" ht="18.600000000000001" thickBot="1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 t="s">
        <v>0</v>
      </c>
      <c r="N52" s="19"/>
      <c r="O52" s="19"/>
      <c r="P52" s="20" t="s">
        <v>1</v>
      </c>
      <c r="Q52" s="20"/>
      <c r="R52" s="20"/>
      <c r="S52" s="20" t="s">
        <v>2</v>
      </c>
      <c r="T52" s="20"/>
      <c r="U52" s="20"/>
      <c r="V52" s="20" t="s">
        <v>3</v>
      </c>
      <c r="W52" s="20"/>
      <c r="X52" s="20"/>
      <c r="Y52" s="20" t="s">
        <v>4</v>
      </c>
      <c r="Z52" s="20"/>
      <c r="AA52" s="20"/>
      <c r="AB52" s="20" t="s">
        <v>5</v>
      </c>
      <c r="AC52" s="20"/>
      <c r="AD52" s="20"/>
      <c r="AE52" s="20" t="s">
        <v>6</v>
      </c>
      <c r="AF52" s="20"/>
      <c r="AG52" s="20"/>
      <c r="AH52" s="20" t="s">
        <v>7</v>
      </c>
      <c r="AI52" s="20"/>
      <c r="AJ52" s="20"/>
      <c r="AK52" s="20" t="s">
        <v>8</v>
      </c>
      <c r="AL52" s="20"/>
      <c r="AM52" s="20"/>
      <c r="AN52" s="21" t="s">
        <v>9</v>
      </c>
      <c r="AO52" s="21"/>
      <c r="AP52" s="21"/>
    </row>
    <row r="53" spans="1:42" ht="47.4" thickBot="1" x14ac:dyDescent="0.35">
      <c r="A53" s="1" t="s">
        <v>16</v>
      </c>
      <c r="B53" s="2" t="s">
        <v>17</v>
      </c>
      <c r="C53" s="2" t="s">
        <v>35</v>
      </c>
      <c r="D53" s="2" t="s">
        <v>37</v>
      </c>
      <c r="E53" s="2" t="s">
        <v>38</v>
      </c>
      <c r="F53" s="3" t="s">
        <v>39</v>
      </c>
      <c r="G53" s="35" t="s">
        <v>40</v>
      </c>
      <c r="H53" s="4" t="s">
        <v>29</v>
      </c>
      <c r="I53" s="4" t="s">
        <v>28</v>
      </c>
      <c r="J53" s="4" t="s">
        <v>20</v>
      </c>
      <c r="K53" s="4" t="s">
        <v>27</v>
      </c>
      <c r="L53" s="4" t="s">
        <v>10</v>
      </c>
      <c r="M53" s="5" t="s">
        <v>21</v>
      </c>
      <c r="N53" s="6" t="s">
        <v>22</v>
      </c>
      <c r="O53" s="7" t="s">
        <v>11</v>
      </c>
      <c r="P53" s="5" t="s">
        <v>21</v>
      </c>
      <c r="Q53" s="6" t="s">
        <v>22</v>
      </c>
      <c r="R53" s="7" t="s">
        <v>11</v>
      </c>
      <c r="S53" s="5" t="s">
        <v>21</v>
      </c>
      <c r="T53" s="6" t="s">
        <v>22</v>
      </c>
      <c r="U53" s="7" t="s">
        <v>11</v>
      </c>
      <c r="V53" s="5" t="s">
        <v>21</v>
      </c>
      <c r="W53" s="6" t="s">
        <v>22</v>
      </c>
      <c r="X53" s="7" t="s">
        <v>11</v>
      </c>
      <c r="Y53" s="5" t="s">
        <v>21</v>
      </c>
      <c r="Z53" s="6" t="s">
        <v>22</v>
      </c>
      <c r="AA53" s="7" t="s">
        <v>11</v>
      </c>
      <c r="AB53" s="5" t="s">
        <v>21</v>
      </c>
      <c r="AC53" s="6" t="s">
        <v>22</v>
      </c>
      <c r="AD53" s="7" t="s">
        <v>11</v>
      </c>
      <c r="AE53" s="5" t="s">
        <v>21</v>
      </c>
      <c r="AF53" s="6" t="s">
        <v>22</v>
      </c>
      <c r="AG53" s="7" t="s">
        <v>11</v>
      </c>
      <c r="AH53" s="5" t="s">
        <v>21</v>
      </c>
      <c r="AI53" s="6" t="s">
        <v>22</v>
      </c>
      <c r="AJ53" s="7" t="s">
        <v>11</v>
      </c>
      <c r="AK53" s="5" t="s">
        <v>21</v>
      </c>
      <c r="AL53" s="6" t="s">
        <v>22</v>
      </c>
      <c r="AM53" s="7" t="s">
        <v>11</v>
      </c>
      <c r="AN53" s="5" t="s">
        <v>21</v>
      </c>
      <c r="AO53" s="6" t="s">
        <v>22</v>
      </c>
      <c r="AP53" s="7" t="s">
        <v>11</v>
      </c>
    </row>
    <row r="54" spans="1:42" ht="15" thickBot="1" x14ac:dyDescent="0.35">
      <c r="A54" s="16">
        <v>60</v>
      </c>
      <c r="B54" s="16">
        <v>60</v>
      </c>
      <c r="C54" s="16">
        <v>35</v>
      </c>
      <c r="D54" s="16">
        <v>35</v>
      </c>
      <c r="E54" s="16">
        <v>300</v>
      </c>
      <c r="F54" s="17">
        <v>25</v>
      </c>
      <c r="G54" s="31">
        <v>25</v>
      </c>
      <c r="H54" s="22">
        <f>(COUNTIF(M54,0) + COUNTIF(P54,0) + COUNTIF(S54,0) + COUNTIF(V54,0) + COUNTIF(Y54,0) + COUNTIF(AB54,0) + COUNTIF(AE54,0) + COUNTIF(AH54,0) + COUNTIF(AK54,0) + COUNTIF(AN54,0)) * 10</f>
        <v>100</v>
      </c>
      <c r="I54" s="29">
        <f>(COUNTIF(N54,0) + COUNTIF(Q54,0) + COUNTIF(T54,0) + COUNTIF(W54,0) + COUNTIF(Z54,0) + COUNTIF(AC54,0) + COUNTIF(AF54,0) + COUNTIF(AI54,0) + COUNTIF(AL54,0) + COUNTIF(AO54,0))  * 10</f>
        <v>0</v>
      </c>
      <c r="J54" s="14">
        <f>SUM(M54,P54,S54,V54,Y54,AB54,AE54,AH54,AK54,AN54)/10</f>
        <v>0</v>
      </c>
      <c r="K54" s="29">
        <f>SUM(N54,Q54,T54,W54,Z54,AC54,AF54,AI54,AL54,AO54)/10</f>
        <v>370.4</v>
      </c>
      <c r="L54" s="15">
        <f>SUM(O54,R54,U54,X54,AA54,AD54,AG54,AJ54,AM54,AP54)/10</f>
        <v>1000</v>
      </c>
      <c r="M54" s="10">
        <v>0</v>
      </c>
      <c r="N54" s="11">
        <v>3</v>
      </c>
      <c r="O54" s="12">
        <v>1000</v>
      </c>
      <c r="P54" s="10">
        <v>0</v>
      </c>
      <c r="Q54" s="11">
        <v>6</v>
      </c>
      <c r="R54" s="12">
        <v>1000</v>
      </c>
      <c r="S54" s="10">
        <v>0</v>
      </c>
      <c r="T54" s="11">
        <v>1210</v>
      </c>
      <c r="U54" s="12">
        <v>1000</v>
      </c>
      <c r="V54" s="10">
        <v>0</v>
      </c>
      <c r="W54" s="11">
        <v>12</v>
      </c>
      <c r="X54" s="12">
        <v>1000</v>
      </c>
      <c r="Y54" s="10">
        <v>0</v>
      </c>
      <c r="Z54" s="11">
        <v>4</v>
      </c>
      <c r="AA54" s="12">
        <v>1000</v>
      </c>
      <c r="AB54" s="10">
        <v>0</v>
      </c>
      <c r="AC54" s="11">
        <v>2336</v>
      </c>
      <c r="AD54" s="12">
        <v>1000</v>
      </c>
      <c r="AE54" s="10">
        <v>0</v>
      </c>
      <c r="AF54" s="11">
        <v>7</v>
      </c>
      <c r="AG54" s="12">
        <v>1000</v>
      </c>
      <c r="AH54" s="10">
        <v>0</v>
      </c>
      <c r="AI54" s="11">
        <v>96</v>
      </c>
      <c r="AJ54" s="12">
        <v>1000</v>
      </c>
      <c r="AK54" s="10">
        <v>0</v>
      </c>
      <c r="AL54" s="11">
        <v>16</v>
      </c>
      <c r="AM54" s="12">
        <v>1000</v>
      </c>
      <c r="AN54" s="10">
        <v>0</v>
      </c>
      <c r="AO54" s="11">
        <v>14</v>
      </c>
      <c r="AP54" s="12">
        <v>1000</v>
      </c>
    </row>
    <row r="55" spans="1:42" ht="15" thickBot="1" x14ac:dyDescent="0.35">
      <c r="A55" s="16"/>
      <c r="B55" s="16"/>
      <c r="C55" s="16"/>
      <c r="D55" s="16"/>
      <c r="E55" s="16"/>
      <c r="F55" s="17"/>
      <c r="G55" s="30"/>
      <c r="H55" s="23"/>
      <c r="I55" s="14"/>
      <c r="J55" s="14"/>
      <c r="K55" s="14"/>
      <c r="L55" s="15"/>
      <c r="M55" s="10"/>
      <c r="N55" s="11"/>
      <c r="O55" s="12"/>
      <c r="P55" s="10"/>
      <c r="Q55" s="11"/>
      <c r="R55" s="12"/>
      <c r="S55" s="10"/>
      <c r="T55" s="11"/>
      <c r="U55" s="12"/>
      <c r="V55" s="10"/>
      <c r="W55" s="11"/>
      <c r="X55" s="12"/>
      <c r="Y55" s="10"/>
      <c r="Z55" s="11"/>
      <c r="AA55" s="12"/>
      <c r="AB55" s="10"/>
      <c r="AC55" s="11"/>
      <c r="AD55" s="12"/>
      <c r="AE55" s="10"/>
      <c r="AF55" s="11"/>
      <c r="AG55" s="12"/>
      <c r="AH55" s="10"/>
      <c r="AI55" s="11"/>
      <c r="AJ55" s="12"/>
      <c r="AK55" s="10"/>
      <c r="AL55" s="11"/>
      <c r="AM55" s="12"/>
      <c r="AN55" s="10"/>
      <c r="AO55" s="11"/>
      <c r="AP55" s="12"/>
    </row>
    <row r="56" spans="1:42" ht="15" thickBot="1" x14ac:dyDescent="0.35">
      <c r="A56" s="11">
        <v>40</v>
      </c>
      <c r="B56" s="11">
        <v>40</v>
      </c>
      <c r="C56" s="11">
        <v>35</v>
      </c>
      <c r="D56" s="11">
        <v>35</v>
      </c>
      <c r="E56" s="11">
        <v>300</v>
      </c>
      <c r="F56" s="13">
        <v>15</v>
      </c>
      <c r="G56" s="31">
        <v>25</v>
      </c>
      <c r="H56" s="22">
        <f>(COUNTIF(M56,0) + COUNTIF(P56,0) + COUNTIF(S56,0) + COUNTIF(V56,0) + COUNTIF(Y56,0) + COUNTIF(AB56,0) + COUNTIF(AE56,0) + COUNTIF(AH56,0) + COUNTIF(AK56,0) + COUNTIF(AN56,0)) * 10</f>
        <v>60</v>
      </c>
      <c r="I56" s="29">
        <f>(COUNTIF(N56,0) + COUNTIF(Q56,0) + COUNTIF(T56,0) + COUNTIF(W56,0) + COUNTIF(Z56,0) + COUNTIF(AC56,0) + COUNTIF(AF56,0) + COUNTIF(AI56,0) + COUNTIF(AL56,0) + COUNTIF(AO56,0))*10</f>
        <v>0</v>
      </c>
      <c r="J56" s="14">
        <f>SUM(M56,P56,S56,V56,Y56,AB56,AE56,AH56,AK56,AN56)/10</f>
        <v>0.8</v>
      </c>
      <c r="K56" s="29">
        <f>SUM(N56,Q56,T56,W56,Z56,AC56,AF56,AI56,AL56,AO56)/10</f>
        <v>75.7</v>
      </c>
      <c r="L56" s="15">
        <f>SUM(O56,R56,U56,X56,AA56,AD56,AG56,AJ56,AM56,AP56)/10</f>
        <v>1000</v>
      </c>
      <c r="M56" s="10">
        <v>2</v>
      </c>
      <c r="N56" s="11">
        <v>1</v>
      </c>
      <c r="O56" s="12">
        <v>1000</v>
      </c>
      <c r="P56" s="10">
        <v>0</v>
      </c>
      <c r="Q56" s="11">
        <v>12</v>
      </c>
      <c r="R56" s="12">
        <v>1000</v>
      </c>
      <c r="S56" s="10">
        <v>4</v>
      </c>
      <c r="T56" s="11">
        <v>13</v>
      </c>
      <c r="U56" s="12">
        <v>1000</v>
      </c>
      <c r="V56" s="10">
        <v>0</v>
      </c>
      <c r="W56" s="11">
        <v>17</v>
      </c>
      <c r="X56" s="12">
        <v>1000</v>
      </c>
      <c r="Y56" s="10">
        <v>0</v>
      </c>
      <c r="Z56" s="11">
        <v>675</v>
      </c>
      <c r="AA56" s="12">
        <v>1000</v>
      </c>
      <c r="AB56" s="10">
        <v>0</v>
      </c>
      <c r="AC56" s="11">
        <v>17</v>
      </c>
      <c r="AD56" s="12">
        <v>1000</v>
      </c>
      <c r="AE56" s="10">
        <v>0</v>
      </c>
      <c r="AF56" s="11">
        <v>13</v>
      </c>
      <c r="AG56" s="12">
        <v>1000</v>
      </c>
      <c r="AH56" s="10">
        <v>1</v>
      </c>
      <c r="AI56" s="11">
        <v>1</v>
      </c>
      <c r="AJ56" s="12">
        <v>1000</v>
      </c>
      <c r="AK56" s="10">
        <v>1</v>
      </c>
      <c r="AL56" s="11">
        <v>2</v>
      </c>
      <c r="AM56" s="12">
        <v>1000</v>
      </c>
      <c r="AN56" s="10">
        <v>0</v>
      </c>
      <c r="AO56" s="11">
        <v>6</v>
      </c>
      <c r="AP56" s="12">
        <v>1000</v>
      </c>
    </row>
    <row r="57" spans="1:42" ht="15" thickBot="1" x14ac:dyDescent="0.35">
      <c r="A57" s="11"/>
      <c r="B57" s="11"/>
      <c r="C57" s="11"/>
      <c r="D57" s="11"/>
      <c r="E57" s="11"/>
      <c r="F57" s="13"/>
      <c r="G57" s="30"/>
      <c r="H57" s="23"/>
      <c r="I57" s="14"/>
      <c r="J57" s="14"/>
      <c r="K57" s="14"/>
      <c r="L57" s="15"/>
      <c r="M57" s="10"/>
      <c r="N57" s="11"/>
      <c r="O57" s="12"/>
      <c r="P57" s="10"/>
      <c r="Q57" s="11"/>
      <c r="R57" s="12"/>
      <c r="S57" s="10"/>
      <c r="T57" s="11"/>
      <c r="U57" s="12"/>
      <c r="V57" s="10"/>
      <c r="W57" s="11"/>
      <c r="X57" s="12"/>
      <c r="Y57" s="10"/>
      <c r="Z57" s="11"/>
      <c r="AA57" s="12"/>
      <c r="AB57" s="10"/>
      <c r="AC57" s="11"/>
      <c r="AD57" s="12"/>
      <c r="AE57" s="10"/>
      <c r="AF57" s="11"/>
      <c r="AG57" s="12"/>
      <c r="AH57" s="10"/>
      <c r="AI57" s="11"/>
      <c r="AJ57" s="12"/>
      <c r="AK57" s="10"/>
      <c r="AL57" s="11"/>
      <c r="AM57" s="12"/>
      <c r="AN57" s="10"/>
      <c r="AO57" s="11"/>
      <c r="AP57" s="12"/>
    </row>
    <row r="58" spans="1:42" ht="15" thickBot="1" x14ac:dyDescent="0.35">
      <c r="A58" s="11">
        <v>20</v>
      </c>
      <c r="B58" s="11">
        <v>20</v>
      </c>
      <c r="C58" s="11">
        <v>35</v>
      </c>
      <c r="D58" s="11">
        <v>35</v>
      </c>
      <c r="E58" s="11">
        <v>300</v>
      </c>
      <c r="F58" s="13">
        <v>5</v>
      </c>
      <c r="G58" s="31">
        <v>25</v>
      </c>
      <c r="H58" s="22">
        <f>(COUNTIF(M58,0) + COUNTIF(P58,0) + COUNTIF(S58,0) + COUNTIF(V58,0) + COUNTIF(Y58,0) + COUNTIF(AB58,0) + COUNTIF(AE58,0) + COUNTIF(AH58,0) + COUNTIF(AK58,0) + COUNTIF(AN58,0))*10</f>
        <v>60</v>
      </c>
      <c r="I58" s="29">
        <f>(COUNTIF(N58,0) + COUNTIF(Q58,0) + COUNTIF(T58,0) + COUNTIF(W58,0) + COUNTIF(Z58,0) + COUNTIF(AC58,0) + COUNTIF(AF58,0)+ COUNTIF(AI58,0) + COUNTIF(AL58,0) + COUNTIF(AO58,0))*10</f>
        <v>10</v>
      </c>
      <c r="J58" s="14">
        <f>SUM(M58,P58,S58,V58,Y58,AB58,AE58,AH58,AK58,AN58)/10</f>
        <v>0.9</v>
      </c>
      <c r="K58" s="29">
        <f>SUM(N58,Q58,T58,W58,Z58,AC58,AF58,AI58,AL58,AO58)/10</f>
        <v>54.1</v>
      </c>
      <c r="L58" s="15">
        <f>SUM(O58,R58,U58,X58,AA58,AD58,AG58,AJ58,AM58,AP58)/10</f>
        <v>1000</v>
      </c>
      <c r="M58" s="10">
        <v>1</v>
      </c>
      <c r="N58" s="11">
        <v>7</v>
      </c>
      <c r="O58" s="12">
        <v>1000</v>
      </c>
      <c r="P58" s="10">
        <v>0</v>
      </c>
      <c r="Q58" s="11">
        <v>425</v>
      </c>
      <c r="R58" s="12">
        <v>1000</v>
      </c>
      <c r="S58" s="10">
        <v>1</v>
      </c>
      <c r="T58" s="11">
        <v>15</v>
      </c>
      <c r="U58" s="12">
        <v>1000</v>
      </c>
      <c r="V58" s="10">
        <v>0</v>
      </c>
      <c r="W58" s="11">
        <v>11</v>
      </c>
      <c r="X58" s="12">
        <v>1000</v>
      </c>
      <c r="Y58" s="10">
        <v>0</v>
      </c>
      <c r="Z58" s="11">
        <v>3</v>
      </c>
      <c r="AA58" s="12">
        <v>1000</v>
      </c>
      <c r="AB58" s="10">
        <v>2</v>
      </c>
      <c r="AC58" s="11">
        <v>54</v>
      </c>
      <c r="AD58" s="12">
        <v>1000</v>
      </c>
      <c r="AE58" s="10">
        <v>5</v>
      </c>
      <c r="AF58" s="11">
        <v>0</v>
      </c>
      <c r="AG58" s="12">
        <v>1000</v>
      </c>
      <c r="AH58" s="10">
        <v>0</v>
      </c>
      <c r="AI58" s="11">
        <v>7</v>
      </c>
      <c r="AJ58" s="12">
        <v>1000</v>
      </c>
      <c r="AK58" s="10">
        <v>0</v>
      </c>
      <c r="AL58" s="11">
        <v>15</v>
      </c>
      <c r="AM58" s="12">
        <v>1000</v>
      </c>
      <c r="AN58" s="10">
        <v>0</v>
      </c>
      <c r="AO58" s="11">
        <v>4</v>
      </c>
      <c r="AP58" s="12">
        <v>1000</v>
      </c>
    </row>
    <row r="59" spans="1:42" ht="15" thickBot="1" x14ac:dyDescent="0.35">
      <c r="A59" s="11"/>
      <c r="B59" s="11"/>
      <c r="C59" s="11"/>
      <c r="D59" s="11"/>
      <c r="E59" s="11"/>
      <c r="F59" s="13"/>
      <c r="G59" s="30"/>
      <c r="H59" s="23"/>
      <c r="I59" s="14"/>
      <c r="J59" s="14"/>
      <c r="K59" s="14"/>
      <c r="L59" s="15"/>
      <c r="M59" s="10"/>
      <c r="N59" s="11"/>
      <c r="O59" s="12"/>
      <c r="P59" s="10"/>
      <c r="Q59" s="11"/>
      <c r="R59" s="12"/>
      <c r="S59" s="10"/>
      <c r="T59" s="11"/>
      <c r="U59" s="12"/>
      <c r="V59" s="10"/>
      <c r="W59" s="11"/>
      <c r="X59" s="12"/>
      <c r="Y59" s="10"/>
      <c r="Z59" s="11"/>
      <c r="AA59" s="12"/>
      <c r="AB59" s="10"/>
      <c r="AC59" s="11"/>
      <c r="AD59" s="12"/>
      <c r="AE59" s="10"/>
      <c r="AF59" s="11"/>
      <c r="AG59" s="12"/>
      <c r="AH59" s="10"/>
      <c r="AI59" s="11"/>
      <c r="AJ59" s="12"/>
      <c r="AK59" s="10"/>
      <c r="AL59" s="11"/>
      <c r="AM59" s="12"/>
      <c r="AN59" s="10"/>
      <c r="AO59" s="11"/>
      <c r="AP59" s="12"/>
    </row>
    <row r="63" spans="1:42" ht="15.75" customHeight="1" x14ac:dyDescent="0.3"/>
    <row r="64" spans="1:42" ht="15" thickBot="1" x14ac:dyDescent="0.35">
      <c r="A64" s="18" t="s">
        <v>43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1:42" ht="15" thickBo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42" ht="18.600000000000001" thickBo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 t="s">
        <v>0</v>
      </c>
      <c r="N66" s="19"/>
      <c r="O66" s="19"/>
      <c r="P66" s="20" t="s">
        <v>1</v>
      </c>
      <c r="Q66" s="20"/>
      <c r="R66" s="20"/>
      <c r="S66" s="20" t="s">
        <v>2</v>
      </c>
      <c r="T66" s="20"/>
      <c r="U66" s="20"/>
      <c r="V66" s="20" t="s">
        <v>3</v>
      </c>
      <c r="W66" s="20"/>
      <c r="X66" s="20"/>
      <c r="Y66" s="20" t="s">
        <v>4</v>
      </c>
      <c r="Z66" s="20"/>
      <c r="AA66" s="20"/>
      <c r="AB66" s="20" t="s">
        <v>5</v>
      </c>
      <c r="AC66" s="20"/>
      <c r="AD66" s="20"/>
      <c r="AE66" s="20" t="s">
        <v>6</v>
      </c>
      <c r="AF66" s="20"/>
      <c r="AG66" s="20"/>
      <c r="AH66" s="20" t="s">
        <v>7</v>
      </c>
      <c r="AI66" s="20"/>
      <c r="AJ66" s="20"/>
      <c r="AK66" s="20" t="s">
        <v>8</v>
      </c>
      <c r="AL66" s="20"/>
      <c r="AM66" s="20"/>
      <c r="AN66" s="21" t="s">
        <v>9</v>
      </c>
      <c r="AO66" s="21"/>
      <c r="AP66" s="21"/>
    </row>
    <row r="67" spans="1:42" ht="47.4" thickBot="1" x14ac:dyDescent="0.35">
      <c r="A67" s="1" t="s">
        <v>16</v>
      </c>
      <c r="B67" s="2" t="s">
        <v>17</v>
      </c>
      <c r="C67" s="2" t="s">
        <v>35</v>
      </c>
      <c r="D67" s="2" t="s">
        <v>37</v>
      </c>
      <c r="E67" s="2" t="s">
        <v>38</v>
      </c>
      <c r="F67" s="3" t="s">
        <v>39</v>
      </c>
      <c r="G67" s="35" t="s">
        <v>40</v>
      </c>
      <c r="H67" s="4" t="s">
        <v>29</v>
      </c>
      <c r="I67" s="4" t="s">
        <v>28</v>
      </c>
      <c r="J67" s="4" t="s">
        <v>20</v>
      </c>
      <c r="K67" s="4" t="s">
        <v>27</v>
      </c>
      <c r="L67" s="4" t="s">
        <v>10</v>
      </c>
      <c r="M67" s="5" t="s">
        <v>21</v>
      </c>
      <c r="N67" s="6" t="s">
        <v>22</v>
      </c>
      <c r="O67" s="7" t="s">
        <v>11</v>
      </c>
      <c r="P67" s="5" t="s">
        <v>21</v>
      </c>
      <c r="Q67" s="6" t="s">
        <v>22</v>
      </c>
      <c r="R67" s="7" t="s">
        <v>11</v>
      </c>
      <c r="S67" s="5" t="s">
        <v>21</v>
      </c>
      <c r="T67" s="6" t="s">
        <v>22</v>
      </c>
      <c r="U67" s="7" t="s">
        <v>11</v>
      </c>
      <c r="V67" s="5" t="s">
        <v>21</v>
      </c>
      <c r="W67" s="6" t="s">
        <v>22</v>
      </c>
      <c r="X67" s="7" t="s">
        <v>11</v>
      </c>
      <c r="Y67" s="5" t="s">
        <v>21</v>
      </c>
      <c r="Z67" s="6" t="s">
        <v>22</v>
      </c>
      <c r="AA67" s="7" t="s">
        <v>11</v>
      </c>
      <c r="AB67" s="5" t="s">
        <v>21</v>
      </c>
      <c r="AC67" s="6" t="s">
        <v>22</v>
      </c>
      <c r="AD67" s="7" t="s">
        <v>11</v>
      </c>
      <c r="AE67" s="5" t="s">
        <v>21</v>
      </c>
      <c r="AF67" s="6" t="s">
        <v>22</v>
      </c>
      <c r="AG67" s="7" t="s">
        <v>11</v>
      </c>
      <c r="AH67" s="5" t="s">
        <v>21</v>
      </c>
      <c r="AI67" s="6" t="s">
        <v>22</v>
      </c>
      <c r="AJ67" s="7" t="s">
        <v>11</v>
      </c>
      <c r="AK67" s="5" t="s">
        <v>21</v>
      </c>
      <c r="AL67" s="6" t="s">
        <v>22</v>
      </c>
      <c r="AM67" s="7" t="s">
        <v>11</v>
      </c>
      <c r="AN67" s="5" t="s">
        <v>21</v>
      </c>
      <c r="AO67" s="6" t="s">
        <v>22</v>
      </c>
      <c r="AP67" s="7" t="s">
        <v>11</v>
      </c>
    </row>
    <row r="68" spans="1:42" ht="15" thickBot="1" x14ac:dyDescent="0.35">
      <c r="A68" s="16">
        <v>60</v>
      </c>
      <c r="B68" s="16">
        <v>60</v>
      </c>
      <c r="C68" s="16">
        <v>35</v>
      </c>
      <c r="D68" s="16">
        <v>35</v>
      </c>
      <c r="E68" s="16">
        <v>300</v>
      </c>
      <c r="F68" s="17">
        <v>25</v>
      </c>
      <c r="G68" s="31">
        <v>20</v>
      </c>
      <c r="H68" s="22">
        <f>(COUNTIF(M68,0) + COUNTIF(P68,0) + COUNTIF(S68,0) + COUNTIF(V68,0) + COUNTIF(Y68,0) + COUNTIF(AB68,0) + COUNTIF(AE68,0) + COUNTIF(AH68,0) + COUNTIF(AK68,0) + COUNTIF(AN68,0)) * 10</f>
        <v>90</v>
      </c>
      <c r="I68" s="29">
        <f>(COUNTIF(N68,0) + COUNTIF(Q68,0) + COUNTIF(T68,0) + COUNTIF(W68,0) + COUNTIF(Z68,0) + COUNTIF(AC68,0) + COUNTIF(AF68,0) + COUNTIF(AI68,0) + COUNTIF(AL68,0) + COUNTIF(AO68,0))  * 10</f>
        <v>0</v>
      </c>
      <c r="J68" s="14">
        <f>SUM(M68,P68,S68,V68,Y68,AB68,AE68,AH68,AK68,AN68)/10</f>
        <v>0.1</v>
      </c>
      <c r="K68" s="29">
        <f>SUM(N68,Q68,T68,W68,Z68,AC68,AF68,AI68,AL68,AO68)/10</f>
        <v>936.5</v>
      </c>
      <c r="L68" s="15">
        <f>SUM(O68,R68,U68,X68,AA68,AD68,AG68,AJ68,AM68,AP68)/10</f>
        <v>1000</v>
      </c>
      <c r="M68" s="10">
        <v>0</v>
      </c>
      <c r="N68" s="11">
        <v>1463</v>
      </c>
      <c r="O68" s="12">
        <v>1000</v>
      </c>
      <c r="P68" s="10">
        <v>0</v>
      </c>
      <c r="Q68" s="11">
        <v>3318</v>
      </c>
      <c r="R68" s="12">
        <v>1000</v>
      </c>
      <c r="S68" s="10">
        <v>0</v>
      </c>
      <c r="T68" s="11">
        <v>10</v>
      </c>
      <c r="U68" s="12">
        <v>1000</v>
      </c>
      <c r="V68" s="10">
        <v>0</v>
      </c>
      <c r="W68" s="11">
        <v>3</v>
      </c>
      <c r="X68" s="12">
        <v>1000</v>
      </c>
      <c r="Y68" s="10">
        <v>0</v>
      </c>
      <c r="Z68" s="11">
        <v>7</v>
      </c>
      <c r="AA68" s="12">
        <v>1000</v>
      </c>
      <c r="AB68" s="10">
        <v>0</v>
      </c>
      <c r="AC68" s="11">
        <v>2716</v>
      </c>
      <c r="AD68" s="12">
        <v>1000</v>
      </c>
      <c r="AE68" s="10">
        <v>0</v>
      </c>
      <c r="AF68" s="11">
        <v>1822</v>
      </c>
      <c r="AG68" s="12">
        <v>1000</v>
      </c>
      <c r="AH68" s="10">
        <v>1</v>
      </c>
      <c r="AI68" s="11">
        <v>5</v>
      </c>
      <c r="AJ68" s="12">
        <v>1000</v>
      </c>
      <c r="AK68" s="10">
        <v>0</v>
      </c>
      <c r="AL68" s="11">
        <v>10</v>
      </c>
      <c r="AM68" s="12">
        <v>1000</v>
      </c>
      <c r="AN68" s="10">
        <v>0</v>
      </c>
      <c r="AO68" s="11">
        <v>11</v>
      </c>
      <c r="AP68" s="12">
        <v>1000</v>
      </c>
    </row>
    <row r="69" spans="1:42" ht="15" thickBot="1" x14ac:dyDescent="0.35">
      <c r="A69" s="16"/>
      <c r="B69" s="16"/>
      <c r="C69" s="16"/>
      <c r="D69" s="16"/>
      <c r="E69" s="16"/>
      <c r="F69" s="17"/>
      <c r="G69" s="30"/>
      <c r="H69" s="23"/>
      <c r="I69" s="14"/>
      <c r="J69" s="14"/>
      <c r="K69" s="14"/>
      <c r="L69" s="15"/>
      <c r="M69" s="10"/>
      <c r="N69" s="11"/>
      <c r="O69" s="12"/>
      <c r="P69" s="10"/>
      <c r="Q69" s="11"/>
      <c r="R69" s="12"/>
      <c r="S69" s="10"/>
      <c r="T69" s="11"/>
      <c r="U69" s="12"/>
      <c r="V69" s="10"/>
      <c r="W69" s="11"/>
      <c r="X69" s="12"/>
      <c r="Y69" s="10"/>
      <c r="Z69" s="11"/>
      <c r="AA69" s="12"/>
      <c r="AB69" s="10"/>
      <c r="AC69" s="11"/>
      <c r="AD69" s="12"/>
      <c r="AE69" s="10"/>
      <c r="AF69" s="11"/>
      <c r="AG69" s="12"/>
      <c r="AH69" s="10"/>
      <c r="AI69" s="11"/>
      <c r="AJ69" s="12"/>
      <c r="AK69" s="10"/>
      <c r="AL69" s="11"/>
      <c r="AM69" s="12"/>
      <c r="AN69" s="10"/>
      <c r="AO69" s="11"/>
      <c r="AP69" s="12"/>
    </row>
    <row r="70" spans="1:42" ht="15" thickBot="1" x14ac:dyDescent="0.35">
      <c r="A70" s="11">
        <v>40</v>
      </c>
      <c r="B70" s="11">
        <v>40</v>
      </c>
      <c r="C70" s="11">
        <v>35</v>
      </c>
      <c r="D70" s="11">
        <v>35</v>
      </c>
      <c r="E70" s="11">
        <v>300</v>
      </c>
      <c r="F70" s="13">
        <v>25</v>
      </c>
      <c r="G70" s="31">
        <v>10</v>
      </c>
      <c r="H70" s="22">
        <f>(COUNTIF(M70,0) + COUNTIF(P70,0) + COUNTIF(S70,0) + COUNTIF(V70,0) + COUNTIF(Y70,0) + COUNTIF(AB70,0) + COUNTIF(AE70,0) + COUNTIF(AH70,0) + COUNTIF(AK70,0) + COUNTIF(AN70,0)) * 10</f>
        <v>60</v>
      </c>
      <c r="I70" s="29">
        <f>(COUNTIF(N70,0) + COUNTIF(Q70,0) + COUNTIF(T70,0) + COUNTIF(W70,0) + COUNTIF(Z70,0) + COUNTIF(AC70,0) + COUNTIF(AF70,0) + COUNTIF(AI70,0) + COUNTIF(AL70,0) + COUNTIF(AO70,0))*10</f>
        <v>10</v>
      </c>
      <c r="J70" s="14">
        <f>SUM(M70,P70,S70,V70,Y70,AB70,AE70,AH70,AK70,AN70)/10</f>
        <v>0.6</v>
      </c>
      <c r="K70" s="29">
        <f>SUM(N70,Q70,T70,W70,Z70,AC70,AF70,AI70,AL70,AO70)/10</f>
        <v>179.1</v>
      </c>
      <c r="L70" s="15">
        <f>SUM(O70,R70,U70,X70,AA70,AD70,AG70,AJ70,AM70,AP70)/10</f>
        <v>1000</v>
      </c>
      <c r="M70" s="10">
        <v>1</v>
      </c>
      <c r="N70" s="11">
        <v>5</v>
      </c>
      <c r="O70" s="12">
        <v>1000</v>
      </c>
      <c r="P70" s="10">
        <v>0</v>
      </c>
      <c r="Q70" s="11">
        <v>1729</v>
      </c>
      <c r="R70" s="12">
        <v>1000</v>
      </c>
      <c r="S70" s="10">
        <v>0</v>
      </c>
      <c r="T70" s="11">
        <v>19</v>
      </c>
      <c r="U70" s="12">
        <v>1000</v>
      </c>
      <c r="V70" s="10">
        <v>2</v>
      </c>
      <c r="W70" s="11">
        <v>1</v>
      </c>
      <c r="X70" s="12">
        <v>1000</v>
      </c>
      <c r="Y70" s="10">
        <v>0</v>
      </c>
      <c r="Z70" s="11">
        <v>17</v>
      </c>
      <c r="AA70" s="12">
        <v>1000</v>
      </c>
      <c r="AB70" s="10">
        <v>2</v>
      </c>
      <c r="AC70" s="11">
        <v>1</v>
      </c>
      <c r="AD70" s="12">
        <v>1000</v>
      </c>
      <c r="AE70" s="10">
        <v>1</v>
      </c>
      <c r="AF70" s="11">
        <v>0</v>
      </c>
      <c r="AG70" s="12">
        <v>1000</v>
      </c>
      <c r="AH70" s="10">
        <v>0</v>
      </c>
      <c r="AI70" s="11">
        <v>3</v>
      </c>
      <c r="AJ70" s="12">
        <v>1000</v>
      </c>
      <c r="AK70" s="10">
        <v>0</v>
      </c>
      <c r="AL70" s="11">
        <v>6</v>
      </c>
      <c r="AM70" s="12">
        <v>1000</v>
      </c>
      <c r="AN70" s="10">
        <v>0</v>
      </c>
      <c r="AO70" s="11">
        <v>10</v>
      </c>
      <c r="AP70" s="12">
        <v>1000</v>
      </c>
    </row>
    <row r="71" spans="1:42" ht="15" thickBot="1" x14ac:dyDescent="0.35">
      <c r="A71" s="11"/>
      <c r="B71" s="11"/>
      <c r="C71" s="11"/>
      <c r="D71" s="11"/>
      <c r="E71" s="11"/>
      <c r="F71" s="13"/>
      <c r="G71" s="30"/>
      <c r="H71" s="23"/>
      <c r="I71" s="14"/>
      <c r="J71" s="14"/>
      <c r="K71" s="14"/>
      <c r="L71" s="15"/>
      <c r="M71" s="10"/>
      <c r="N71" s="11"/>
      <c r="O71" s="12"/>
      <c r="P71" s="10"/>
      <c r="Q71" s="11"/>
      <c r="R71" s="12"/>
      <c r="S71" s="10"/>
      <c r="T71" s="11"/>
      <c r="U71" s="12"/>
      <c r="V71" s="10"/>
      <c r="W71" s="11"/>
      <c r="X71" s="12"/>
      <c r="Y71" s="10"/>
      <c r="Z71" s="11"/>
      <c r="AA71" s="12"/>
      <c r="AB71" s="10"/>
      <c r="AC71" s="11"/>
      <c r="AD71" s="12"/>
      <c r="AE71" s="10"/>
      <c r="AF71" s="11"/>
      <c r="AG71" s="12"/>
      <c r="AH71" s="10"/>
      <c r="AI71" s="11"/>
      <c r="AJ71" s="12"/>
      <c r="AK71" s="10"/>
      <c r="AL71" s="11"/>
      <c r="AM71" s="12"/>
      <c r="AN71" s="10"/>
      <c r="AO71" s="11"/>
      <c r="AP71" s="12"/>
    </row>
    <row r="72" spans="1:42" ht="15" thickBot="1" x14ac:dyDescent="0.35">
      <c r="A72" s="11">
        <v>20</v>
      </c>
      <c r="B72" s="11">
        <v>20</v>
      </c>
      <c r="C72" s="11">
        <v>35</v>
      </c>
      <c r="D72" s="11">
        <v>35</v>
      </c>
      <c r="E72" s="11">
        <v>300</v>
      </c>
      <c r="F72" s="13">
        <v>25</v>
      </c>
      <c r="G72" s="31">
        <v>5</v>
      </c>
      <c r="H72" s="22">
        <f>(COUNTIF(M72,0) + COUNTIF(P72,0) + COUNTIF(S72,0) + COUNTIF(V72,0) + COUNTIF(Y72,0) + COUNTIF(AB72,0) + COUNTIF(AE72,0) + COUNTIF(AH72,0) + COUNTIF(AK72,0) + COUNTIF(AN72,0))*10</f>
        <v>70</v>
      </c>
      <c r="I72" s="29">
        <f>(COUNTIF(N72,0) + COUNTIF(Q72,0) + COUNTIF(T72,0) + COUNTIF(W72,0) + COUNTIF(Z72,0) + COUNTIF(AC72,0) + COUNTIF(AF72,0)+ COUNTIF(AI72,0) + COUNTIF(AL72,0) + COUNTIF(AO72,0))*10</f>
        <v>10</v>
      </c>
      <c r="J72" s="14">
        <f>SUM(M72,P72,S72,V72,Y72,AB72,AE72,AH72,AK72,AN72)/10</f>
        <v>0.8</v>
      </c>
      <c r="K72" s="29">
        <f>SUM(N72,Q72,T72,W72,Z72,AC72,AF72,AI72,AL72,AO72)/10</f>
        <v>159.5</v>
      </c>
      <c r="L72" s="15">
        <f>SUM(O72,R72,U72,X72,AA72,AD72,AG72,AJ72,AM72,AP72)/10</f>
        <v>1000</v>
      </c>
      <c r="M72" s="10">
        <v>1</v>
      </c>
      <c r="N72" s="11">
        <v>2</v>
      </c>
      <c r="O72" s="12">
        <v>1000</v>
      </c>
      <c r="P72" s="10">
        <v>0</v>
      </c>
      <c r="Q72" s="11">
        <v>17</v>
      </c>
      <c r="R72" s="12">
        <v>1000</v>
      </c>
      <c r="S72" s="10">
        <v>0</v>
      </c>
      <c r="T72" s="11">
        <v>7</v>
      </c>
      <c r="U72" s="12">
        <v>1000</v>
      </c>
      <c r="V72" s="10">
        <v>0</v>
      </c>
      <c r="W72" s="11">
        <v>17</v>
      </c>
      <c r="X72" s="12">
        <v>1000</v>
      </c>
      <c r="Y72" s="10">
        <v>5</v>
      </c>
      <c r="Z72" s="11">
        <v>1</v>
      </c>
      <c r="AA72" s="12">
        <v>1000</v>
      </c>
      <c r="AB72" s="10">
        <v>0</v>
      </c>
      <c r="AC72" s="11">
        <v>5</v>
      </c>
      <c r="AD72" s="12">
        <v>1000</v>
      </c>
      <c r="AE72" s="10">
        <v>0</v>
      </c>
      <c r="AF72" s="11">
        <v>1504</v>
      </c>
      <c r="AG72" s="12">
        <v>1000</v>
      </c>
      <c r="AH72" s="10">
        <v>2</v>
      </c>
      <c r="AI72" s="11">
        <v>0</v>
      </c>
      <c r="AJ72" s="12">
        <v>1000</v>
      </c>
      <c r="AK72" s="10">
        <v>0</v>
      </c>
      <c r="AL72" s="11">
        <v>11</v>
      </c>
      <c r="AM72" s="12">
        <v>1000</v>
      </c>
      <c r="AN72" s="10">
        <v>0</v>
      </c>
      <c r="AO72" s="11">
        <v>31</v>
      </c>
      <c r="AP72" s="12">
        <v>1000</v>
      </c>
    </row>
    <row r="73" spans="1:42" ht="15" thickBot="1" x14ac:dyDescent="0.35">
      <c r="A73" s="11"/>
      <c r="B73" s="11"/>
      <c r="C73" s="11"/>
      <c r="D73" s="11"/>
      <c r="E73" s="11"/>
      <c r="F73" s="13"/>
      <c r="G73" s="30"/>
      <c r="H73" s="23"/>
      <c r="I73" s="14"/>
      <c r="J73" s="14"/>
      <c r="K73" s="14"/>
      <c r="L73" s="15"/>
      <c r="M73" s="10"/>
      <c r="N73" s="11"/>
      <c r="O73" s="12"/>
      <c r="P73" s="10"/>
      <c r="Q73" s="11"/>
      <c r="R73" s="12"/>
      <c r="S73" s="10"/>
      <c r="T73" s="11"/>
      <c r="U73" s="12"/>
      <c r="V73" s="10"/>
      <c r="W73" s="11"/>
      <c r="X73" s="12"/>
      <c r="Y73" s="10"/>
      <c r="Z73" s="11"/>
      <c r="AA73" s="12"/>
      <c r="AB73" s="10"/>
      <c r="AC73" s="11"/>
      <c r="AD73" s="12"/>
      <c r="AE73" s="10"/>
      <c r="AF73" s="11"/>
      <c r="AG73" s="12"/>
      <c r="AH73" s="10"/>
      <c r="AI73" s="11"/>
      <c r="AJ73" s="12"/>
      <c r="AK73" s="10"/>
      <c r="AL73" s="11"/>
      <c r="AM73" s="12"/>
      <c r="AN73" s="10"/>
      <c r="AO73" s="11"/>
      <c r="AP73" s="12"/>
    </row>
  </sheetData>
  <mergeCells count="685">
    <mergeCell ref="AK72:AK73"/>
    <mergeCell ref="AL72:AL73"/>
    <mergeCell ref="AM72:AM73"/>
    <mergeCell ref="AN72:AN73"/>
    <mergeCell ref="AO72:AO73"/>
    <mergeCell ref="AP72:AP73"/>
    <mergeCell ref="AB72:AB73"/>
    <mergeCell ref="AC72:AC73"/>
    <mergeCell ref="AD72:AD73"/>
    <mergeCell ref="AE72:AE73"/>
    <mergeCell ref="AF72:AF73"/>
    <mergeCell ref="AG72:AG73"/>
    <mergeCell ref="AH72:AH73"/>
    <mergeCell ref="AI72:AI73"/>
    <mergeCell ref="AJ72:AJ73"/>
    <mergeCell ref="S72:S73"/>
    <mergeCell ref="T72:T73"/>
    <mergeCell ref="U72:U73"/>
    <mergeCell ref="V72:V73"/>
    <mergeCell ref="W72:W73"/>
    <mergeCell ref="X72:X73"/>
    <mergeCell ref="Y72:Y73"/>
    <mergeCell ref="Z72:Z73"/>
    <mergeCell ref="AA72:AA73"/>
    <mergeCell ref="AK70:AK71"/>
    <mergeCell ref="AL70:AL71"/>
    <mergeCell ref="AM70:AM71"/>
    <mergeCell ref="AN70:AN71"/>
    <mergeCell ref="AO70:AO71"/>
    <mergeCell ref="AP70:AP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S70:S71"/>
    <mergeCell ref="T70:T71"/>
    <mergeCell ref="U70:U71"/>
    <mergeCell ref="V70:V71"/>
    <mergeCell ref="W70:W71"/>
    <mergeCell ref="X70:X71"/>
    <mergeCell ref="Y70:Y71"/>
    <mergeCell ref="Z70:Z71"/>
    <mergeCell ref="AA70:AA71"/>
    <mergeCell ref="AK68:AK69"/>
    <mergeCell ref="AL68:AL69"/>
    <mergeCell ref="AM68:AM69"/>
    <mergeCell ref="AN68:AN69"/>
    <mergeCell ref="AO68:AO69"/>
    <mergeCell ref="AP68:AP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P70:P71"/>
    <mergeCell ref="Q70:Q71"/>
    <mergeCell ref="R70:R71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AO58:AO59"/>
    <mergeCell ref="AP58:AP59"/>
    <mergeCell ref="A64:L66"/>
    <mergeCell ref="M66:O66"/>
    <mergeCell ref="P66:R66"/>
    <mergeCell ref="S66:U66"/>
    <mergeCell ref="V66:X66"/>
    <mergeCell ref="Y66:AA66"/>
    <mergeCell ref="AB66:AD66"/>
    <mergeCell ref="AE66:AG66"/>
    <mergeCell ref="AH66:AJ66"/>
    <mergeCell ref="AK66:AM66"/>
    <mergeCell ref="AN66:AP66"/>
    <mergeCell ref="AF58:AF59"/>
    <mergeCell ref="AG58:AG59"/>
    <mergeCell ref="AH58:AH59"/>
    <mergeCell ref="AI58:AI59"/>
    <mergeCell ref="AJ58:AJ59"/>
    <mergeCell ref="AK58:AK59"/>
    <mergeCell ref="AL58:AL59"/>
    <mergeCell ref="AM58:AM59"/>
    <mergeCell ref="AN58:AN59"/>
    <mergeCell ref="W58:W59"/>
    <mergeCell ref="X58:X59"/>
    <mergeCell ref="Y58:Y59"/>
    <mergeCell ref="Z58:Z59"/>
    <mergeCell ref="AA58:AA59"/>
    <mergeCell ref="AB58:AB59"/>
    <mergeCell ref="AC58:AC59"/>
    <mergeCell ref="AD58:AD59"/>
    <mergeCell ref="AE58:AE59"/>
    <mergeCell ref="AO56:AO57"/>
    <mergeCell ref="AP56:AP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U58:U59"/>
    <mergeCell ref="V58:V59"/>
    <mergeCell ref="AF56:AF57"/>
    <mergeCell ref="AG56:AG57"/>
    <mergeCell ref="AH56:AH57"/>
    <mergeCell ref="AI56:AI57"/>
    <mergeCell ref="AJ56:AJ57"/>
    <mergeCell ref="AK56:AK57"/>
    <mergeCell ref="AL56:AL57"/>
    <mergeCell ref="AM56:AM57"/>
    <mergeCell ref="AN56:AN57"/>
    <mergeCell ref="W56:W57"/>
    <mergeCell ref="X56:X57"/>
    <mergeCell ref="Y56:Y57"/>
    <mergeCell ref="Z56:Z57"/>
    <mergeCell ref="AA56:AA57"/>
    <mergeCell ref="AB56:AB57"/>
    <mergeCell ref="AC56:AC57"/>
    <mergeCell ref="AD56:AD57"/>
    <mergeCell ref="AE56:AE57"/>
    <mergeCell ref="AO54:AO55"/>
    <mergeCell ref="AP54:AP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S56:S57"/>
    <mergeCell ref="T56:T57"/>
    <mergeCell ref="U56:U57"/>
    <mergeCell ref="V56:V57"/>
    <mergeCell ref="AF54:AF55"/>
    <mergeCell ref="AG54:AG55"/>
    <mergeCell ref="AH54:AH55"/>
    <mergeCell ref="AI54:AI55"/>
    <mergeCell ref="AJ54:AJ55"/>
    <mergeCell ref="AK54:AK55"/>
    <mergeCell ref="AL54:AL55"/>
    <mergeCell ref="AM54:AM55"/>
    <mergeCell ref="AN54:AN55"/>
    <mergeCell ref="W54:W55"/>
    <mergeCell ref="X54:X55"/>
    <mergeCell ref="Y54:Y55"/>
    <mergeCell ref="Z54:Z55"/>
    <mergeCell ref="AA54:AA55"/>
    <mergeCell ref="AB54:AB55"/>
    <mergeCell ref="AC54:AC55"/>
    <mergeCell ref="AD54:AD55"/>
    <mergeCell ref="AE54:AE55"/>
    <mergeCell ref="AK52:AM52"/>
    <mergeCell ref="AN52:AP52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A50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P44:AP45"/>
    <mergeCell ref="AN38:AP38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U40:U41"/>
    <mergeCell ref="V40:V41"/>
    <mergeCell ref="W40:W41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T42:T43"/>
    <mergeCell ref="AB42:AB43"/>
    <mergeCell ref="AC42:AC43"/>
    <mergeCell ref="AD42:AD43"/>
    <mergeCell ref="AE42:AE43"/>
    <mergeCell ref="AF42:AF43"/>
    <mergeCell ref="AG42:AG43"/>
    <mergeCell ref="AH42:AH43"/>
    <mergeCell ref="AI42:AI43"/>
    <mergeCell ref="AJ42:AJ43"/>
    <mergeCell ref="AB44:AB45"/>
    <mergeCell ref="AC44:AC45"/>
    <mergeCell ref="AD44:AD45"/>
    <mergeCell ref="AE44:AE45"/>
    <mergeCell ref="AF44:AF45"/>
    <mergeCell ref="AG44:AG45"/>
    <mergeCell ref="U42:U43"/>
    <mergeCell ref="V42:V43"/>
    <mergeCell ref="W42:W43"/>
    <mergeCell ref="X42:X43"/>
    <mergeCell ref="Y42:Y43"/>
    <mergeCell ref="Z42:Z43"/>
    <mergeCell ref="AA42:AA43"/>
    <mergeCell ref="S44:S45"/>
    <mergeCell ref="T44:T45"/>
    <mergeCell ref="U44:U45"/>
    <mergeCell ref="V44:V45"/>
    <mergeCell ref="W44:W45"/>
    <mergeCell ref="X44:X45"/>
    <mergeCell ref="Y44:Y45"/>
    <mergeCell ref="Z44:Z45"/>
    <mergeCell ref="J44:J45"/>
    <mergeCell ref="K44:K45"/>
    <mergeCell ref="L44:L45"/>
    <mergeCell ref="M44:M45"/>
    <mergeCell ref="N44:N45"/>
    <mergeCell ref="O44:O45"/>
    <mergeCell ref="P44:P45"/>
    <mergeCell ref="Q44:Q45"/>
    <mergeCell ref="R44:R45"/>
    <mergeCell ref="A42:A43"/>
    <mergeCell ref="B42:B43"/>
    <mergeCell ref="C42:C43"/>
    <mergeCell ref="D42:D43"/>
    <mergeCell ref="E42:E43"/>
    <mergeCell ref="F42:F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AH40:AH41"/>
    <mergeCell ref="AI40:AI41"/>
    <mergeCell ref="AJ40:AJ41"/>
    <mergeCell ref="AK40:AK41"/>
    <mergeCell ref="AL40:AL41"/>
    <mergeCell ref="AM40:AM41"/>
    <mergeCell ref="AN40:AN41"/>
    <mergeCell ref="AO40:AO41"/>
    <mergeCell ref="AP40:AP41"/>
    <mergeCell ref="AK42:AK43"/>
    <mergeCell ref="AL42:AL43"/>
    <mergeCell ref="AM42:AM43"/>
    <mergeCell ref="AN42:AN43"/>
    <mergeCell ref="AO42:AO43"/>
    <mergeCell ref="AP42:AP43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X40:X41"/>
    <mergeCell ref="AN30:AN31"/>
    <mergeCell ref="AO30:AO31"/>
    <mergeCell ref="AP30:AP31"/>
    <mergeCell ref="A36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AK38:AM38"/>
    <mergeCell ref="AE30:AE31"/>
    <mergeCell ref="AF30:AF31"/>
    <mergeCell ref="AG30:AG31"/>
    <mergeCell ref="AH30:AH31"/>
    <mergeCell ref="AI30:AI31"/>
    <mergeCell ref="AJ30:AJ31"/>
    <mergeCell ref="AK30:AK31"/>
    <mergeCell ref="AL30:AL31"/>
    <mergeCell ref="AM30:AM31"/>
    <mergeCell ref="V30:V31"/>
    <mergeCell ref="W30:W31"/>
    <mergeCell ref="X30:X31"/>
    <mergeCell ref="Y30:Y31"/>
    <mergeCell ref="Z30:Z31"/>
    <mergeCell ref="AA30:AA31"/>
    <mergeCell ref="AB30:AB31"/>
    <mergeCell ref="AC30:AC31"/>
    <mergeCell ref="AD30:AD31"/>
    <mergeCell ref="AN28:AN29"/>
    <mergeCell ref="AO28:AO29"/>
    <mergeCell ref="AP28:AP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U30:U31"/>
    <mergeCell ref="AN26:AN27"/>
    <mergeCell ref="AO26:AO27"/>
    <mergeCell ref="AP26:A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AN16:AN17"/>
    <mergeCell ref="AO16:AO17"/>
    <mergeCell ref="AP16:AP17"/>
    <mergeCell ref="G12:G13"/>
    <mergeCell ref="G14:G15"/>
    <mergeCell ref="G16:G17"/>
    <mergeCell ref="A22:L24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AM16:AM17"/>
    <mergeCell ref="V16:V17"/>
    <mergeCell ref="W16:W17"/>
    <mergeCell ref="X16:X17"/>
    <mergeCell ref="Y16:Y17"/>
    <mergeCell ref="Z16:Z17"/>
    <mergeCell ref="AA16:AA17"/>
    <mergeCell ref="AB16:AB17"/>
    <mergeCell ref="AC16:AC17"/>
    <mergeCell ref="AD16:AD17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AD14:AD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U14:U15"/>
    <mergeCell ref="V14:V15"/>
    <mergeCell ref="W14:W15"/>
    <mergeCell ref="X14:X15"/>
    <mergeCell ref="Y14:Y15"/>
    <mergeCell ref="Z14:Z15"/>
    <mergeCell ref="AA14:AA15"/>
    <mergeCell ref="AB14:AB15"/>
    <mergeCell ref="AC14:AC15"/>
    <mergeCell ref="AK10:AM10"/>
    <mergeCell ref="AN10:AP10"/>
    <mergeCell ref="H12:H13"/>
    <mergeCell ref="AO12:AO13"/>
    <mergeCell ref="AP12:AP13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A8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A12:A13"/>
    <mergeCell ref="B12:B13"/>
    <mergeCell ref="C12:C13"/>
    <mergeCell ref="D12:D13"/>
    <mergeCell ref="E12:E13"/>
    <mergeCell ref="F12:F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AI12:AI13"/>
    <mergeCell ref="AJ12:AJ13"/>
    <mergeCell ref="AK12:AK13"/>
    <mergeCell ref="AL12:AL13"/>
    <mergeCell ref="AM12:AM13"/>
    <mergeCell ref="AN12:AN13"/>
    <mergeCell ref="S26:S27"/>
    <mergeCell ref="T26:T27"/>
    <mergeCell ref="U26:U27"/>
    <mergeCell ref="V26:V27"/>
    <mergeCell ref="W26:W27"/>
    <mergeCell ref="X26:X27"/>
    <mergeCell ref="Y26:Y27"/>
    <mergeCell ref="Z26:Z27"/>
    <mergeCell ref="AA26:AA27"/>
    <mergeCell ref="AB26:AB27"/>
    <mergeCell ref="AC26:AC27"/>
    <mergeCell ref="AD26:AD27"/>
    <mergeCell ref="AE26:AE27"/>
    <mergeCell ref="AF26:AF27"/>
    <mergeCell ref="AG26:AG27"/>
    <mergeCell ref="AH26:AH27"/>
    <mergeCell ref="AI26:AI27"/>
    <mergeCell ref="V28:V29"/>
    <mergeCell ref="W28:W29"/>
    <mergeCell ref="X28:X29"/>
    <mergeCell ref="Y28:Y29"/>
    <mergeCell ref="Z28:Z29"/>
    <mergeCell ref="AA28:AA29"/>
    <mergeCell ref="AB28:AB29"/>
    <mergeCell ref="AC28:AC29"/>
    <mergeCell ref="AD28:AD29"/>
    <mergeCell ref="AJ26:AJ27"/>
    <mergeCell ref="AK26:AK27"/>
    <mergeCell ref="AL26:AL27"/>
    <mergeCell ref="AM26:AM27"/>
    <mergeCell ref="AE28:AE29"/>
    <mergeCell ref="AF28:AF29"/>
    <mergeCell ref="AG28:AG29"/>
    <mergeCell ref="AH28:AH29"/>
    <mergeCell ref="AI28:AI29"/>
    <mergeCell ref="AJ28:AJ29"/>
    <mergeCell ref="AK28:AK29"/>
    <mergeCell ref="AL28:AL29"/>
    <mergeCell ref="AM28:AM29"/>
    <mergeCell ref="AA44:AA4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ASUS</cp:lastModifiedBy>
  <cp:revision>27</cp:revision>
  <dcterms:created xsi:type="dcterms:W3CDTF">2020-11-04T17:02:39Z</dcterms:created>
  <dcterms:modified xsi:type="dcterms:W3CDTF">2023-10-22T21:58:34Z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