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9110\Downloads\"/>
    </mc:Choice>
  </mc:AlternateContent>
  <bookViews>
    <workbookView xWindow="0" yWindow="0" windowWidth="20490" windowHeight="7620" firstSheet="2" activeTab="2"/>
  </bookViews>
  <sheets>
    <sheet name="FORMATO" sheetId="1" state="hidden" r:id="rId1"/>
    <sheet name="FORMATO_Nuevo" sheetId="7" state="hidden" r:id="rId2"/>
    <sheet name="Formato_Acta" sheetId="8" r:id="rId3"/>
    <sheet name="Definicicón de Campos" sheetId="2" state="hidden" r:id="rId4"/>
  </sheets>
  <definedNames>
    <definedName name="_xlnm.Print_Area" localSheetId="2">Formato_Acta!$B$3:$J$60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8" l="1"/>
  <c r="O10" i="7" l="1"/>
  <c r="M10" i="7"/>
  <c r="K10" i="7"/>
  <c r="C16" i="8" l="1"/>
</calcChain>
</file>

<file path=xl/sharedStrings.xml><?xml version="1.0" encoding="utf-8"?>
<sst xmlns="http://schemas.openxmlformats.org/spreadsheetml/2006/main" count="466" uniqueCount="171">
  <si>
    <t>TICKET</t>
  </si>
  <si>
    <t>TIPO DE ACTA</t>
  </si>
  <si>
    <t>GERENCIA</t>
  </si>
  <si>
    <t>PROVEEDOR</t>
  </si>
  <si>
    <t>TIPO DE ACTIVO</t>
  </si>
  <si>
    <t>TIPO DE OBRA</t>
  </si>
  <si>
    <t>PEP2</t>
  </si>
  <si>
    <t>ORDEN DE COMPRA</t>
  </si>
  <si>
    <t>POSICIÓN</t>
  </si>
  <si>
    <t>CANTIDAD A CERTIFICAR</t>
  </si>
  <si>
    <t>MODELO</t>
  </si>
  <si>
    <t>NUMERO DE SERIE PRINCIPAL</t>
  </si>
  <si>
    <t>DEPARTAMENTO</t>
  </si>
  <si>
    <t>PROVINCIA</t>
  </si>
  <si>
    <t>DISTRITO</t>
  </si>
  <si>
    <t>COORDENADA
X</t>
  </si>
  <si>
    <t>COORDENADA
Y</t>
  </si>
  <si>
    <t>TIPO MONEDA</t>
  </si>
  <si>
    <t>IMPORTE</t>
  </si>
  <si>
    <t>REPARO</t>
  </si>
  <si>
    <t>FECHA DE SUBSANACIÓN DE REPARO</t>
  </si>
  <si>
    <t>FECHA DE TERMINO DE LA OBRA</t>
  </si>
  <si>
    <t>ESTADO</t>
  </si>
  <si>
    <t>FECHA PREVISTA PUESTA EN SERVICIO DE LA OBRA</t>
  </si>
  <si>
    <t>Se mantiene y es obligatorio</t>
  </si>
  <si>
    <t>Varía: tanto para servicios y suministros. Y es obligatorio</t>
  </si>
  <si>
    <t>Se mantiene y es obligatorio (en caso exista el dato)</t>
  </si>
  <si>
    <t>OBRA ASOCIADA</t>
  </si>
  <si>
    <t>BUSQUEDA Y SANEAMIENTO</t>
  </si>
  <si>
    <t>ANTENAS</t>
  </si>
  <si>
    <t>ESTRUCTURA METALICA - TORRES</t>
  </si>
  <si>
    <t>ESTRUCTURA METALICA - MASTILES</t>
  </si>
  <si>
    <t>ESTRUCTURA METALICA - SOPORTE</t>
  </si>
  <si>
    <t>ACOMETIDA ELECTRICA - AEREA</t>
  </si>
  <si>
    <t>CAMPO</t>
  </si>
  <si>
    <t>DESCRIPCIÓN</t>
  </si>
  <si>
    <t>Existen 3 tipos: PEN, EUR, USD</t>
  </si>
  <si>
    <t>Es la cantidad a certificar de la posición de la Orden de Compra</t>
  </si>
  <si>
    <t>ACOMETIDA ELECTRICA - SUBTERRANEA</t>
  </si>
  <si>
    <t>OBRA ESPECIFICA - 2G</t>
  </si>
  <si>
    <t>OBRA ESPECIFICA - 3G</t>
  </si>
  <si>
    <t>OBRA ESPECIFICA - 4G</t>
  </si>
  <si>
    <t>Se mantiene y es opcional</t>
  </si>
  <si>
    <t>IMPORTE SOLES</t>
  </si>
  <si>
    <t>TIPO DE CAMBIO</t>
  </si>
  <si>
    <t>Este campo es un codigo que diferencia un acta de otro.</t>
  </si>
  <si>
    <t>FINAL</t>
  </si>
  <si>
    <t>ACCESO MOVIL LIMA</t>
  </si>
  <si>
    <t>ACCESO MOVIL PROVINCIA</t>
  </si>
  <si>
    <t>NUEVO</t>
  </si>
  <si>
    <t>MEJORA</t>
  </si>
  <si>
    <t>POSTCAPITALIZACION</t>
  </si>
  <si>
    <t>PROYECTO NO EXITOSO</t>
  </si>
  <si>
    <t>EQUIPO</t>
  </si>
  <si>
    <t>PEN</t>
  </si>
  <si>
    <t>EUR</t>
  </si>
  <si>
    <t>USD</t>
  </si>
  <si>
    <t>SI</t>
  </si>
  <si>
    <t>NO</t>
  </si>
  <si>
    <t>EN SERVICIO</t>
  </si>
  <si>
    <t>LISTO PARA FUNCIONAR</t>
  </si>
  <si>
    <t>ALMACEN</t>
  </si>
  <si>
    <t>OBRA EN CURSO</t>
  </si>
  <si>
    <t>SERVICIO</t>
  </si>
  <si>
    <t>INSTANGIBLE</t>
  </si>
  <si>
    <t>PEP2 DEL EQUIPO ASOCIADO</t>
  </si>
  <si>
    <t>POSICION OC DEL EQUIPO ASOCIADO</t>
  </si>
  <si>
    <t>Solo para Nokia, Ericsson y Huawei</t>
  </si>
  <si>
    <t>NOMBRE SITIO</t>
  </si>
  <si>
    <t>Campo adicional</t>
  </si>
  <si>
    <r>
      <t xml:space="preserve">Si se va a certificar un suministro, colocar la cantidad a certificar.
Si se va a certificar un </t>
    </r>
    <r>
      <rPr>
        <b/>
        <sz val="10"/>
        <rFont val="Calibri"/>
        <family val="2"/>
        <scheme val="minor"/>
      </rPr>
      <t>servicio,</t>
    </r>
    <r>
      <rPr>
        <sz val="10"/>
        <rFont val="Calibri"/>
        <family val="2"/>
        <scheme val="minor"/>
      </rPr>
      <t xml:space="preserve"> colocar la cantidad del suministro asociado a dicha posición de servicio.</t>
    </r>
  </si>
  <si>
    <r>
      <t>El número de serie se colocará no solo cuando sea un tipo de obra:</t>
    </r>
    <r>
      <rPr>
        <b/>
        <sz val="10"/>
        <color theme="1"/>
        <rFont val="Calibri"/>
        <family val="2"/>
        <scheme val="minor"/>
      </rPr>
      <t>EQUIPO,</t>
    </r>
    <r>
      <rPr>
        <sz val="10"/>
        <color theme="1"/>
        <rFont val="Calibri"/>
        <family val="2"/>
        <scheme val="minor"/>
      </rPr>
      <t xml:space="preserve"> tambien se colocará cuando sea un tipo de obra: </t>
    </r>
    <r>
      <rPr>
        <b/>
        <sz val="10"/>
        <color theme="1"/>
        <rFont val="Calibri"/>
        <family val="2"/>
        <scheme val="minor"/>
      </rPr>
      <t>SERVICIO</t>
    </r>
    <r>
      <rPr>
        <sz val="10"/>
        <color theme="1"/>
        <rFont val="Calibri"/>
        <family val="2"/>
        <scheme val="minor"/>
      </rPr>
      <t>, con la finalidad de ubicar el equipo asociado rapidamente.</t>
    </r>
  </si>
  <si>
    <r>
      <rPr>
        <b/>
        <sz val="10"/>
        <color rgb="FFFF0000"/>
        <rFont val="Calibri"/>
        <family val="2"/>
        <scheme val="minor"/>
      </rPr>
      <t>Nota</t>
    </r>
    <r>
      <rPr>
        <sz val="10"/>
        <rFont val="Calibri"/>
        <family val="2"/>
        <scheme val="minor"/>
      </rPr>
      <t xml:space="preserve">: En caso dicho </t>
    </r>
    <r>
      <rPr>
        <b/>
        <sz val="10"/>
        <rFont val="Calibri"/>
        <family val="2"/>
        <scheme val="minor"/>
      </rPr>
      <t>servicio</t>
    </r>
    <r>
      <rPr>
        <sz val="10"/>
        <rFont val="Calibri"/>
        <family val="2"/>
        <scheme val="minor"/>
      </rPr>
      <t xml:space="preserve"> es asignado a diferentes emplazamientos, entonces colocar la cantidad de suministros asociados a los emplazamientos.</t>
    </r>
  </si>
  <si>
    <t>Cuando el Tipo de Obra sea Servicio, registrar la pep2 del Equipo Principal Asociado.</t>
  </si>
  <si>
    <t>Según el acta</t>
  </si>
  <si>
    <t>Cantidad a certificar en moneda nacional</t>
  </si>
  <si>
    <t>El tipo de cambio es referencial</t>
  </si>
  <si>
    <t>Cantidad a certificar en la moneda seleccionada</t>
  </si>
  <si>
    <t>La que corresponde al activo a certificar</t>
  </si>
  <si>
    <t>Es el Distrito donde se encuentra ubicado o donde se instala el suministro</t>
  </si>
  <si>
    <t>Es la provincia donde se encuentra ubicado o donde se instala el suministro</t>
  </si>
  <si>
    <t>Es el Departamento donde se encuentra ubicado o donde se instala el suministro</t>
  </si>
  <si>
    <t>Es el número de serie principal del suministro</t>
  </si>
  <si>
    <t>Es la posición asociada a la Orden de Compra. La posición es un único numero por fila</t>
  </si>
  <si>
    <t>Es el código asignado a un determinado subproyecto</t>
  </si>
  <si>
    <t>Es el nombre del Proveedor solicitante</t>
  </si>
  <si>
    <t>Es el nombre de la Gerencia responsable de la Solicitud</t>
  </si>
  <si>
    <t>Es el código que diferencia un acta de otra</t>
  </si>
  <si>
    <t>ANULAR</t>
  </si>
  <si>
    <t>CODIGO UNICO DEL SITIO ( SOLO PARA EBC )</t>
  </si>
  <si>
    <t xml:space="preserve"> </t>
  </si>
  <si>
    <t xml:space="preserve">Título del Proyecto/Obra   </t>
  </si>
  <si>
    <t>Datos Obligatorios</t>
  </si>
  <si>
    <t>FECHA PREVISTA DE PUESTA EN SERVICIO</t>
  </si>
  <si>
    <t>FIRMA POR EL PROVEEDOR O CONTRATISTA EJECUTOR DE LA OBRA, SUMINISTRO O SERVICIO</t>
  </si>
  <si>
    <t>MARCA-MODELO</t>
  </si>
  <si>
    <t>OC_POS DEL EQUIPO ASOCIADO</t>
  </si>
  <si>
    <t>PROMOTOR</t>
  </si>
  <si>
    <t>Existen 3 tipos: SUMINISTRO (EQUIPO), SERVICIO, INTANGIBLE (Software, Licencias, Upgrades, Desarrollos, etc.).</t>
  </si>
  <si>
    <t>Es la marca y modelo del suministro</t>
  </si>
  <si>
    <t>Corresponde el promotor respectivo  (Ej.: Sistemas, Red, Empresas, etc.)</t>
  </si>
  <si>
    <t>Es la fecha puesta en servicio de la obra</t>
  </si>
  <si>
    <t>Colocar "SI" en caso se deba retener un % del pago (debe existir una cláusula de retención en el  contrato)</t>
  </si>
  <si>
    <t>Es el código dependiente de la pep2 referente a una determinada obra o servicio.</t>
  </si>
  <si>
    <t>Cuando el Tipo de Obra sea Servicio, registrar OC del Equipo Principal Asociado. En el caso que existiese mas de una Orden de Compra el gestor técnico tendrá que duplicar la fila y colocar la Orden de Compra correspondiente</t>
  </si>
  <si>
    <t>Campo de Acceso Móvil, resto Gerencias colocar N/A</t>
  </si>
  <si>
    <t>TCER17C-10079</t>
  </si>
  <si>
    <t>POST-CAPITALIZACION</t>
  </si>
  <si>
    <t>Red</t>
  </si>
  <si>
    <t>GMC</t>
  </si>
  <si>
    <t>Ingeniería Despliegue de Acceso Móvil</t>
  </si>
  <si>
    <t>OBRA ESPECIFICA</t>
  </si>
  <si>
    <t>P-0055-17-0109-00112-710</t>
  </si>
  <si>
    <t>NO APLICA</t>
  </si>
  <si>
    <t>CAJAMARCA</t>
  </si>
  <si>
    <t>JAEN</t>
  </si>
  <si>
    <t>BELLAVISTA</t>
  </si>
  <si>
    <t>EL_POTRERO</t>
  </si>
  <si>
    <t>Proveedor</t>
  </si>
  <si>
    <t>Importe a Certificar</t>
  </si>
  <si>
    <t>Aplica
( Si o No ):</t>
  </si>
  <si>
    <t>PENALIDAD</t>
  </si>
  <si>
    <t>% Penalidad</t>
  </si>
  <si>
    <t>2.- La Recepción definitiva de la obra, suministro o servicio, queda condicionada a la comprobación y levantamiento de la Hoja de Reparos.    Así como a las normas y penalidades estipuladas en la Orden de Compra generada para este caso.</t>
  </si>
  <si>
    <t>Posiciones  a certificar</t>
  </si>
  <si>
    <t>Importe Total de la OC</t>
  </si>
  <si>
    <t>Nro O/C</t>
  </si>
  <si>
    <t>FECHA TERMINO DE OBRA</t>
  </si>
  <si>
    <t xml:space="preserve">Si se va a certificar un suministro, colocar la cantidad a certificar.
</t>
  </si>
  <si>
    <t>TIPO DE OBRA EBC</t>
  </si>
  <si>
    <t>Existe 4 tipos de Activos: NUEVO, MEJORA, POST-CAPITALIZACIÓN y PROYECTO NO EXITOSO</t>
  </si>
  <si>
    <t>Existen 4 tipos para EBC: BUSQUEDA Y SANEAMIENTO, ESTRUCTURAS METALICAS - TORRES, ESTRUCTURAS METALICAS - MASTILES, ESTRUCTURAS METALICAS - SOPORTE, OBRA ASOCIADA, OBRA ESPECIFICA - 2G, OBRA ESPECIFICA - 3G, OBRA ESPECIFICA - 4G, ACOMETIDA ELECTRICA - AEREA, ACOMETIDA ELECTRICA - SUBTERRANEO,  ANTENAS, ETC</t>
  </si>
  <si>
    <t>Existen 5 estados: EN SERVICIO, LISTO PARA FUNCIONAR, ALMACEN, OBRA EN CURSO, PROYECTO NO EXITOSO</t>
  </si>
  <si>
    <t>Puede ser de 2 tipos: CAMPO (Contiene reparos) y FINAL (Obra sin reparos)</t>
  </si>
  <si>
    <t>1.- La firma de la presente  ACTA DE ACEPTACION es constancia que la obra, suministro o servicio que ampara se ha ejecutado de conformidad con el Proyecto asignado.</t>
  </si>
  <si>
    <t xml:space="preserve">3.- Para la aplicación de PENALIDADES por demoras en la entrega o en el levantamiento de los reparos, se respetarán las condiciones pactadas en el Contrato Marco o Contrato Particular de cada obra, suministro o servicio firmado entre las partes. </t>
  </si>
  <si>
    <t>Fecha</t>
  </si>
  <si>
    <t xml:space="preserve">Nombre : </t>
  </si>
  <si>
    <t>Nombre :</t>
  </si>
  <si>
    <t xml:space="preserve">Cargo: </t>
  </si>
  <si>
    <t>Resto de la planta</t>
  </si>
  <si>
    <t>Gerencia Despliegue Acceso Fijo y Planta Externa</t>
  </si>
  <si>
    <r>
      <t>El número de serie se colocará no solo cuando sea un tipo de obra:</t>
    </r>
    <r>
      <rPr>
        <b/>
        <sz val="8"/>
        <color theme="1"/>
        <rFont val="Calibri"/>
        <family val="2"/>
        <scheme val="minor"/>
      </rPr>
      <t>EQUIPO,</t>
    </r>
    <r>
      <rPr>
        <sz val="8"/>
        <color theme="1"/>
        <rFont val="Calibri"/>
        <family val="2"/>
        <scheme val="minor"/>
      </rPr>
      <t xml:space="preserve"> tambien se colocará cuando sea un tipo de obra: </t>
    </r>
    <r>
      <rPr>
        <b/>
        <sz val="8"/>
        <color theme="1"/>
        <rFont val="Calibri"/>
        <family val="2"/>
        <scheme val="minor"/>
      </rPr>
      <t>SERVICIO</t>
    </r>
    <r>
      <rPr>
        <sz val="8"/>
        <color theme="1"/>
        <rFont val="Calibri"/>
        <family val="2"/>
        <scheme val="minor"/>
      </rPr>
      <t>, con la finalidad de ubicar el equipo asociado rapidamente.</t>
    </r>
  </si>
  <si>
    <t xml:space="preserve">Nombre: </t>
  </si>
  <si>
    <t>LIMA</t>
  </si>
  <si>
    <t>P-0055-17-0300-00001-001</t>
  </si>
  <si>
    <t>P-0055-19-0009-00010-001</t>
  </si>
  <si>
    <t>DOMINION</t>
  </si>
  <si>
    <t>CHORRILLOS</t>
  </si>
  <si>
    <t>P-0055-19-0024-00032-001</t>
  </si>
  <si>
    <t>P-0055-19-0083-00002-001</t>
  </si>
  <si>
    <t>P-0055-19-0028-00016-001</t>
  </si>
  <si>
    <t>EMPRESAS</t>
  </si>
  <si>
    <t>LI00219</t>
  </si>
  <si>
    <t>SAN JUAN DE MIRAFLORES</t>
  </si>
  <si>
    <t>LI00797</t>
  </si>
  <si>
    <t>CA00439</t>
  </si>
  <si>
    <t>JOSE GALVEZ</t>
  </si>
  <si>
    <t>-78.1479</t>
  </si>
  <si>
    <t>-6.9126</t>
  </si>
  <si>
    <t>LI04497</t>
  </si>
  <si>
    <t>LURIN</t>
  </si>
  <si>
    <t>-76.86852833</t>
  </si>
  <si>
    <t>-12.27569083</t>
  </si>
  <si>
    <t>FIRMA POR PANGEA</t>
  </si>
  <si>
    <t>Cargo: Representante Legal</t>
  </si>
  <si>
    <t>Cargo: Gerente Operaciones</t>
  </si>
  <si>
    <t>Nombre:</t>
  </si>
  <si>
    <t>PIN FTTH</t>
  </si>
  <si>
    <t>LARI</t>
  </si>
  <si>
    <t>ACTA DE ACEPTACION - PANGEA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</si>
</sst>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_(* #,##0.00_);_(* \(#,##0.00\);_(* &quot;-&quot;??_);_(@_)"/>
    <numFmt numFmtId="165" formatCode="[$S/.-280A]\ #,##0.00"/>
    <numFmt numFmtId="166" formatCode="&quot;$&quot;#,##0.00_);\(&quot;$&quot;#,##0.00\)"/>
    <numFmt numFmtId="167" formatCode="&quot;S/&quot;#,##0.00"/>
  </numFmts>
  <fonts count="20" x14ac:knownFonts="1">
    <font>
      <sz val="11"/>
      <color theme="1"/>
      <name val="Calibri"/>
      <family val="2"/>
      <scheme val="minor"/>
    </font>
    <font>
      <sz val="10"/>
      <color theme="0"/>
      <name val="Calibri"/>
      <family val="2"/>
      <scheme val="minor"/>
    </font>
    <font>
      <sz val="10"/>
      <color theme="1"/>
      <name val="Calibri"/>
      <family val="2"/>
      <scheme val="minor"/>
    </font>
    <font>
      <sz val="11"/>
      <color theme="0"/>
      <name val="Calibri"/>
      <family val="2"/>
      <scheme val="minor"/>
    </font>
    <font>
      <b/>
      <sz val="9"/>
      <name val="Calibri"/>
      <family val="2"/>
      <scheme val="minor"/>
    </font>
    <font>
      <b/>
      <sz val="10"/>
      <color theme="1"/>
      <name val="Calibri"/>
      <family val="2"/>
      <scheme val="minor"/>
    </font>
    <font>
      <b/>
      <sz val="10"/>
      <name val="Calibri"/>
      <family val="2"/>
      <scheme val="minor"/>
    </font>
    <font>
      <sz val="10"/>
      <name val="Calibri"/>
      <family val="2"/>
      <scheme val="minor"/>
    </font>
    <font>
      <b/>
      <sz val="10"/>
      <color rgb="FFFF0000"/>
      <name val="Calibri"/>
      <family val="2"/>
      <scheme val="minor"/>
    </font>
    <font>
      <sz val="10"/>
      <name val="Arial"/>
      <family val="2"/>
    </font>
    <font>
      <sz val="10"/>
      <name val="Arial"/>
      <family val="2"/>
    </font>
    <font>
      <b/>
      <sz val="16"/>
      <name val="Calibri"/>
      <family val="2"/>
      <scheme val="minor"/>
    </font>
    <font>
      <sz val="16"/>
      <name val="Calibri"/>
      <family val="2"/>
      <scheme val="minor"/>
    </font>
    <font>
      <sz val="16"/>
      <color theme="1"/>
      <name val="Calibri"/>
      <family val="2"/>
      <scheme val="minor"/>
    </font>
    <font>
      <b/>
      <sz val="24"/>
      <name val="Calibri"/>
      <family val="2"/>
      <scheme val="minor"/>
    </font>
    <font>
      <sz val="8"/>
      <color theme="0"/>
      <name val="Calibri"/>
      <family val="2"/>
      <scheme val="minor"/>
    </font>
    <font>
      <sz val="8"/>
      <color theme="1"/>
      <name val="Calibri"/>
      <family val="2"/>
      <scheme val="minor"/>
    </font>
    <font>
      <sz val="8"/>
      <name val="Calibri"/>
      <family val="2"/>
      <scheme val="minor"/>
    </font>
    <font>
      <b/>
      <sz val="8"/>
      <color theme="1"/>
      <name val="Calibri"/>
      <family val="2"/>
      <scheme val="minor"/>
    </font>
    <font>
      <b/>
      <sz val="16"/>
      <color theme="1"/>
      <name val="Calibri"/>
      <family val="2"/>
      <scheme val="minor"/>
    </font>
  </fonts>
  <fills count="10">
    <fill>
      <patternFill patternType="none"/>
    </fill>
    <fill>
      <patternFill patternType="gray125"/>
    </fill>
    <fill>
      <patternFill patternType="solid">
        <fgColor rgb="FF00206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C00000"/>
        <bgColor indexed="64"/>
      </patternFill>
    </fill>
    <fill>
      <patternFill patternType="solid">
        <fgColor theme="7"/>
        <bgColor indexed="64"/>
      </patternFill>
    </fill>
    <fill>
      <patternFill patternType="solid">
        <fgColor rgb="FF00B050"/>
        <bgColor indexed="64"/>
      </patternFill>
    </fill>
    <fill>
      <patternFill patternType="solid">
        <fgColor theme="7"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4">
    <xf numFmtId="0" fontId="0" fillId="0" borderId="0"/>
    <xf numFmtId="0" fontId="9" fillId="0" borderId="0"/>
    <xf numFmtId="164" fontId="10" fillId="0" borderId="0" applyFont="0" applyFill="0" applyBorder="0" applyAlignment="0" applyProtection="0"/>
    <xf numFmtId="43" fontId="9" fillId="0" borderId="0" applyFont="0" applyFill="0" applyBorder="0" applyAlignment="0" applyProtection="0"/>
  </cellStyleXfs>
  <cellXfs count="135">
    <xf numFmtId="0" fontId="0" fillId="0" borderId="0" xfId="0"/>
    <xf numFmtId="0" fontId="3" fillId="2" borderId="1" xfId="0" applyFont="1" applyFill="1" applyBorder="1" applyAlignment="1">
      <alignment horizontal="center" vertical="center"/>
    </xf>
    <xf numFmtId="0" fontId="7" fillId="4" borderId="1" xfId="0" applyFont="1" applyFill="1" applyBorder="1" applyAlignment="1" applyProtection="1">
      <alignment horizontal="center" vertical="center" wrapText="1"/>
    </xf>
    <xf numFmtId="0" fontId="7" fillId="5" borderId="1" xfId="0" applyFont="1" applyFill="1" applyBorder="1" applyAlignment="1" applyProtection="1">
      <alignment horizontal="center" vertical="center" wrapText="1"/>
    </xf>
    <xf numFmtId="0" fontId="2" fillId="0" borderId="0" xfId="0" applyFont="1" applyAlignment="1">
      <alignment wrapText="1"/>
    </xf>
    <xf numFmtId="0" fontId="0" fillId="0" borderId="0" xfId="0" applyAlignment="1">
      <alignment horizontal="center" wrapText="1"/>
    </xf>
    <xf numFmtId="0" fontId="0" fillId="0" borderId="0" xfId="0" applyAlignment="1">
      <alignment wrapText="1"/>
    </xf>
    <xf numFmtId="0" fontId="1" fillId="2"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2" fillId="0" borderId="0" xfId="0" applyFont="1" applyAlignment="1">
      <alignment horizontal="center" wrapText="1"/>
    </xf>
    <xf numFmtId="0" fontId="2" fillId="3" borderId="0" xfId="0" applyFont="1" applyFill="1" applyAlignment="1">
      <alignment vertical="center" wrapText="1"/>
    </xf>
    <xf numFmtId="0" fontId="2" fillId="3" borderId="0" xfId="0" applyFont="1" applyFill="1" applyAlignment="1">
      <alignment horizontal="center" vertical="center" wrapText="1"/>
    </xf>
    <xf numFmtId="0" fontId="1" fillId="8" borderId="1" xfId="0" applyFont="1" applyFill="1" applyBorder="1" applyAlignment="1">
      <alignment horizontal="center" vertical="center" wrapText="1"/>
    </xf>
    <xf numFmtId="0" fontId="9" fillId="0" borderId="0" xfId="1"/>
    <xf numFmtId="0" fontId="9" fillId="0" borderId="0" xfId="1" applyBorder="1"/>
    <xf numFmtId="0" fontId="0" fillId="0" borderId="0" xfId="0" applyAlignment="1">
      <alignment horizontal="center" vertical="center" wrapText="1"/>
    </xf>
    <xf numFmtId="0" fontId="0" fillId="0" borderId="0" xfId="0" applyFill="1" applyAlignment="1">
      <alignment wrapText="1"/>
    </xf>
    <xf numFmtId="14" fontId="7" fillId="4" borderId="1" xfId="0" applyNumberFormat="1" applyFont="1" applyFill="1" applyBorder="1" applyAlignment="1" applyProtection="1">
      <alignment horizontal="center" vertical="center" wrapText="1"/>
    </xf>
    <xf numFmtId="14" fontId="7" fillId="5" borderId="1" xfId="0" applyNumberFormat="1" applyFont="1" applyFill="1" applyBorder="1" applyAlignment="1" applyProtection="1">
      <alignment horizontal="center" vertical="center" wrapText="1"/>
    </xf>
    <xf numFmtId="0" fontId="11" fillId="0" borderId="3" xfId="1" applyFont="1" applyBorder="1" applyAlignment="1">
      <alignment horizontal="center"/>
    </xf>
    <xf numFmtId="0" fontId="11" fillId="0" borderId="4" xfId="1" applyFont="1" applyBorder="1" applyAlignment="1">
      <alignment horizontal="center"/>
    </xf>
    <xf numFmtId="0" fontId="11" fillId="0" borderId="5" xfId="1" applyFont="1" applyBorder="1" applyAlignment="1">
      <alignment horizontal="center"/>
    </xf>
    <xf numFmtId="0" fontId="11" fillId="0" borderId="0" xfId="1" applyFont="1" applyBorder="1" applyAlignment="1">
      <alignment horizontal="center" vertical="center"/>
    </xf>
    <xf numFmtId="0" fontId="12" fillId="0" borderId="6" xfId="1" applyFont="1" applyBorder="1"/>
    <xf numFmtId="0" fontId="11" fillId="0" borderId="0" xfId="1" applyFont="1" applyBorder="1" applyAlignment="1"/>
    <xf numFmtId="0" fontId="11" fillId="0" borderId="7" xfId="1" applyFont="1" applyBorder="1" applyAlignment="1"/>
    <xf numFmtId="0" fontId="12" fillId="0" borderId="0" xfId="1" applyFont="1" applyBorder="1"/>
    <xf numFmtId="0" fontId="12" fillId="0" borderId="0" xfId="1" applyFont="1" applyFill="1" applyBorder="1"/>
    <xf numFmtId="0" fontId="12" fillId="0" borderId="7" xfId="1" applyFont="1" applyBorder="1"/>
    <xf numFmtId="0" fontId="11" fillId="0" borderId="6" xfId="1" applyFont="1" applyFill="1" applyBorder="1" applyAlignment="1">
      <alignment horizontal="center" vertical="center"/>
    </xf>
    <xf numFmtId="0" fontId="12" fillId="0" borderId="6" xfId="1" applyFont="1" applyFill="1" applyBorder="1" applyAlignment="1">
      <alignment horizontal="center" vertical="center"/>
    </xf>
    <xf numFmtId="0" fontId="12" fillId="0" borderId="0" xfId="1" applyFont="1" applyFill="1" applyBorder="1" applyAlignment="1">
      <alignment horizontal="center" vertical="center"/>
    </xf>
    <xf numFmtId="0" fontId="13" fillId="0" borderId="0" xfId="0" applyFont="1" applyBorder="1" applyAlignment="1">
      <alignment horizontal="center" vertical="center"/>
    </xf>
    <xf numFmtId="0" fontId="12" fillId="0" borderId="7" xfId="1" applyFont="1" applyFill="1" applyBorder="1" applyAlignment="1">
      <alignment horizontal="center" vertical="center"/>
    </xf>
    <xf numFmtId="0" fontId="11" fillId="0" borderId="3" xfId="1" applyFont="1" applyBorder="1" applyAlignment="1">
      <alignment horizontal="center" vertical="center"/>
    </xf>
    <xf numFmtId="0" fontId="11" fillId="0" borderId="4" xfId="1" applyFont="1" applyBorder="1" applyAlignment="1">
      <alignment horizontal="center" vertical="center"/>
    </xf>
    <xf numFmtId="0" fontId="11" fillId="0" borderId="5" xfId="1" applyFont="1" applyBorder="1" applyAlignment="1">
      <alignment horizontal="center" vertical="center"/>
    </xf>
    <xf numFmtId="0" fontId="11" fillId="0" borderId="6" xfId="1" applyFont="1" applyBorder="1" applyAlignment="1">
      <alignment horizontal="center" vertical="center"/>
    </xf>
    <xf numFmtId="0" fontId="11" fillId="0" borderId="7" xfId="1" applyFont="1" applyBorder="1" applyAlignment="1">
      <alignment horizontal="center" vertical="center"/>
    </xf>
    <xf numFmtId="0" fontId="11" fillId="0" borderId="3" xfId="1" applyFont="1" applyBorder="1" applyAlignment="1">
      <alignment horizontal="left" vertical="center"/>
    </xf>
    <xf numFmtId="0" fontId="9" fillId="0" borderId="0" xfId="1" applyAlignment="1">
      <alignment horizontal="left"/>
    </xf>
    <xf numFmtId="0" fontId="4" fillId="3" borderId="1" xfId="0" applyFont="1" applyFill="1" applyBorder="1" applyAlignment="1" applyProtection="1">
      <alignment horizontal="center" vertical="center" wrapText="1"/>
    </xf>
    <xf numFmtId="0" fontId="0" fillId="0" borderId="0" xfId="0"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9" fillId="0" borderId="4" xfId="1" applyBorder="1"/>
    <xf numFmtId="0" fontId="9" fillId="0" borderId="5" xfId="1" applyBorder="1"/>
    <xf numFmtId="0" fontId="9" fillId="0" borderId="13" xfId="1" applyBorder="1"/>
    <xf numFmtId="0" fontId="9" fillId="0" borderId="10" xfId="1" applyBorder="1"/>
    <xf numFmtId="0" fontId="9" fillId="0" borderId="11" xfId="1" applyBorder="1"/>
    <xf numFmtId="0" fontId="9" fillId="0" borderId="6" xfId="1" applyBorder="1"/>
    <xf numFmtId="0" fontId="9" fillId="0" borderId="7" xfId="1" applyBorder="1"/>
    <xf numFmtId="0" fontId="15" fillId="2" borderId="1" xfId="0" applyFont="1" applyFill="1" applyBorder="1" applyAlignment="1">
      <alignment horizontal="center" vertical="center" wrapText="1"/>
    </xf>
    <xf numFmtId="0" fontId="16" fillId="0" borderId="0" xfId="0" applyFont="1" applyAlignment="1">
      <alignment wrapText="1"/>
    </xf>
    <xf numFmtId="0" fontId="17" fillId="0" borderId="1" xfId="0" applyFont="1" applyFill="1" applyBorder="1" applyAlignment="1" applyProtection="1">
      <alignment horizontal="center" vertical="center" wrapText="1"/>
    </xf>
    <xf numFmtId="0" fontId="16" fillId="0" borderId="1" xfId="0" applyFont="1" applyBorder="1" applyAlignment="1">
      <alignment horizontal="center" vertical="center" wrapText="1"/>
    </xf>
    <xf numFmtId="0" fontId="17" fillId="3" borderId="1" xfId="0" applyFont="1" applyFill="1" applyBorder="1" applyAlignment="1" applyProtection="1">
      <alignment horizontal="center" vertical="center" wrapText="1"/>
    </xf>
    <xf numFmtId="167" fontId="17" fillId="0" borderId="1" xfId="0" applyNumberFormat="1" applyFont="1" applyFill="1" applyBorder="1" applyAlignment="1" applyProtection="1">
      <alignment horizontal="center" vertical="center" wrapText="1"/>
    </xf>
    <xf numFmtId="0" fontId="16" fillId="0" borderId="0" xfId="0" applyFont="1" applyAlignment="1">
      <alignment horizontal="center" vertical="center" wrapText="1"/>
    </xf>
    <xf numFmtId="14" fontId="17" fillId="0" borderId="1" xfId="0" applyNumberFormat="1" applyFont="1" applyFill="1" applyBorder="1" applyAlignment="1" applyProtection="1">
      <alignment horizontal="center" vertical="center" wrapText="1"/>
    </xf>
    <xf numFmtId="0" fontId="16" fillId="0" borderId="0" xfId="0" applyFont="1" applyAlignment="1">
      <alignment horizontal="center" wrapText="1"/>
    </xf>
    <xf numFmtId="0" fontId="16" fillId="3" borderId="0" xfId="0" applyFont="1" applyFill="1" applyAlignment="1">
      <alignment vertical="center" wrapText="1"/>
    </xf>
    <xf numFmtId="0" fontId="16" fillId="3" borderId="0" xfId="0" applyFont="1" applyFill="1" applyAlignment="1">
      <alignment horizontal="center" vertical="center" wrapText="1"/>
    </xf>
    <xf numFmtId="0" fontId="16" fillId="3" borderId="1" xfId="0" applyFont="1" applyFill="1" applyBorder="1" applyAlignment="1">
      <alignment horizontal="center" vertical="center" wrapText="1"/>
    </xf>
    <xf numFmtId="0" fontId="17" fillId="0" borderId="0" xfId="0" applyFont="1" applyFill="1" applyBorder="1" applyAlignment="1" applyProtection="1">
      <alignment horizontal="center" vertical="center" wrapText="1"/>
    </xf>
    <xf numFmtId="0" fontId="16" fillId="0" borderId="0" xfId="0" applyFont="1" applyBorder="1" applyAlignment="1">
      <alignment horizontal="center" vertical="center" wrapText="1"/>
    </xf>
    <xf numFmtId="14" fontId="17" fillId="0" borderId="0" xfId="0" applyNumberFormat="1" applyFont="1" applyFill="1" applyBorder="1" applyAlignment="1" applyProtection="1">
      <alignment horizontal="center" vertical="center" wrapText="1"/>
    </xf>
    <xf numFmtId="3" fontId="17" fillId="0" borderId="1" xfId="0" applyNumberFormat="1" applyFont="1" applyFill="1" applyBorder="1" applyAlignment="1" applyProtection="1">
      <alignment horizontal="center" vertical="center" wrapText="1"/>
    </xf>
    <xf numFmtId="3" fontId="17" fillId="0" borderId="0" xfId="0" applyNumberFormat="1" applyFont="1" applyFill="1" applyBorder="1" applyAlignment="1" applyProtection="1">
      <alignment horizontal="center" vertical="center" wrapText="1"/>
    </xf>
    <xf numFmtId="167" fontId="16" fillId="0" borderId="0" xfId="0" applyNumberFormat="1" applyFont="1" applyAlignment="1">
      <alignment wrapText="1"/>
    </xf>
    <xf numFmtId="167" fontId="16" fillId="0" borderId="0" xfId="0" applyNumberFormat="1" applyFont="1" applyAlignment="1">
      <alignment horizontal="center" wrapText="1"/>
    </xf>
    <xf numFmtId="0" fontId="16" fillId="3" borderId="1" xfId="0" applyFont="1" applyFill="1" applyBorder="1" applyAlignment="1" applyProtection="1">
      <alignment horizontal="center" vertical="center" wrapText="1"/>
    </xf>
    <xf numFmtId="0" fontId="11" fillId="0" borderId="1" xfId="1" applyFont="1" applyFill="1" applyBorder="1" applyAlignment="1">
      <alignment horizontal="left" vertical="center"/>
    </xf>
    <xf numFmtId="0" fontId="11" fillId="0" borderId="8" xfId="1" applyFont="1" applyFill="1" applyBorder="1" applyAlignment="1">
      <alignment horizontal="left" vertical="center"/>
    </xf>
    <xf numFmtId="0" fontId="12" fillId="0" borderId="1" xfId="0" applyFont="1" applyFill="1" applyBorder="1" applyAlignment="1">
      <alignment horizontal="center" vertical="center" wrapText="1"/>
    </xf>
    <xf numFmtId="0" fontId="12" fillId="0" borderId="1" xfId="0" applyFont="1" applyFill="1" applyBorder="1" applyAlignment="1">
      <alignment horizontal="center" vertical="center"/>
    </xf>
    <xf numFmtId="0" fontId="13" fillId="0" borderId="1" xfId="0" applyFont="1" applyFill="1" applyBorder="1" applyAlignment="1">
      <alignment horizontal="center" vertical="center"/>
    </xf>
    <xf numFmtId="0" fontId="12" fillId="0" borderId="13" xfId="1" applyFont="1" applyBorder="1" applyAlignment="1">
      <alignment horizontal="center" vertical="center"/>
    </xf>
    <xf numFmtId="0" fontId="12" fillId="0" borderId="10" xfId="1" applyFont="1" applyBorder="1" applyAlignment="1">
      <alignment horizontal="center" vertical="center"/>
    </xf>
    <xf numFmtId="0" fontId="12" fillId="0" borderId="11" xfId="1" applyFont="1" applyBorder="1" applyAlignment="1">
      <alignment horizontal="center" vertical="center"/>
    </xf>
    <xf numFmtId="0" fontId="12" fillId="0" borderId="6" xfId="1" applyFont="1" applyBorder="1" applyAlignment="1">
      <alignment horizontal="center" vertical="center"/>
    </xf>
    <xf numFmtId="0" fontId="12" fillId="0" borderId="0" xfId="1" applyFont="1" applyBorder="1" applyAlignment="1">
      <alignment horizontal="center" vertical="center"/>
    </xf>
    <xf numFmtId="0" fontId="12" fillId="0" borderId="7" xfId="1" applyFont="1" applyBorder="1" applyAlignment="1">
      <alignment horizontal="center" vertical="center"/>
    </xf>
    <xf numFmtId="0" fontId="11" fillId="0" borderId="0" xfId="1" applyFont="1" applyBorder="1" applyAlignment="1">
      <alignment horizontal="center"/>
    </xf>
    <xf numFmtId="0" fontId="11" fillId="0" borderId="7" xfId="1" applyFont="1" applyBorder="1" applyAlignment="1">
      <alignment horizontal="center"/>
    </xf>
    <xf numFmtId="14" fontId="19" fillId="0" borderId="1" xfId="1" applyNumberFormat="1" applyFont="1" applyBorder="1" applyAlignment="1">
      <alignment horizontal="center" vertical="center"/>
    </xf>
    <xf numFmtId="0" fontId="19" fillId="0" borderId="8" xfId="1" applyFont="1" applyFill="1" applyBorder="1" applyAlignment="1">
      <alignment horizontal="center" vertical="center"/>
    </xf>
    <xf numFmtId="0" fontId="19" fillId="0" borderId="1" xfId="1" applyFont="1" applyFill="1" applyBorder="1" applyAlignment="1">
      <alignment horizontal="center" vertical="center"/>
    </xf>
    <xf numFmtId="0" fontId="7" fillId="3" borderId="2" xfId="0" applyFont="1" applyFill="1" applyBorder="1" applyAlignment="1" applyProtection="1">
      <alignment horizontal="center" vertical="center" wrapText="1"/>
    </xf>
    <xf numFmtId="0" fontId="7" fillId="3" borderId="0" xfId="0" applyFont="1" applyFill="1" applyBorder="1" applyAlignment="1" applyProtection="1">
      <alignment horizontal="center" vertical="center" wrapText="1"/>
    </xf>
    <xf numFmtId="0" fontId="2" fillId="3" borderId="2"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16" fillId="3" borderId="0" xfId="0" applyFont="1" applyFill="1" applyBorder="1" applyAlignment="1">
      <alignment horizontal="center" vertical="center" wrapText="1"/>
    </xf>
    <xf numFmtId="0" fontId="14" fillId="0" borderId="0" xfId="1" applyFont="1" applyBorder="1" applyAlignment="1">
      <alignment horizontal="center" vertical="center"/>
    </xf>
    <xf numFmtId="0" fontId="19" fillId="0" borderId="1" xfId="1" applyFont="1" applyFill="1" applyBorder="1" applyAlignment="1">
      <alignment horizontal="center" vertical="center" wrapText="1"/>
    </xf>
    <xf numFmtId="14" fontId="12" fillId="0" borderId="1" xfId="1" applyNumberFormat="1" applyFont="1" applyFill="1" applyBorder="1" applyAlignment="1">
      <alignment horizontal="center" vertical="center"/>
    </xf>
    <xf numFmtId="14" fontId="12" fillId="0" borderId="9" xfId="1" applyNumberFormat="1" applyFont="1" applyFill="1" applyBorder="1" applyAlignment="1">
      <alignment horizontal="center" vertical="center"/>
    </xf>
    <xf numFmtId="0" fontId="13" fillId="0" borderId="12" xfId="1" applyFont="1" applyFill="1" applyBorder="1" applyAlignment="1">
      <alignment horizontal="center" vertical="center"/>
    </xf>
    <xf numFmtId="0" fontId="13" fillId="0" borderId="17" xfId="1" applyFont="1" applyFill="1" applyBorder="1" applyAlignment="1">
      <alignment horizontal="center" vertical="center"/>
    </xf>
    <xf numFmtId="0" fontId="13" fillId="0" borderId="16" xfId="1" applyFont="1" applyFill="1" applyBorder="1" applyAlignment="1">
      <alignment horizontal="center" vertical="center"/>
    </xf>
    <xf numFmtId="49" fontId="12" fillId="9" borderId="1" xfId="1" applyNumberFormat="1" applyFont="1" applyFill="1" applyBorder="1" applyAlignment="1">
      <alignment horizontal="center" vertical="center"/>
    </xf>
    <xf numFmtId="49" fontId="12" fillId="9" borderId="9" xfId="1" applyNumberFormat="1" applyFont="1" applyFill="1" applyBorder="1" applyAlignment="1">
      <alignment horizontal="center" vertical="center"/>
    </xf>
    <xf numFmtId="165" fontId="12" fillId="3" borderId="12" xfId="1" applyNumberFormat="1" applyFont="1" applyFill="1" applyBorder="1" applyAlignment="1">
      <alignment horizontal="center" vertical="center"/>
    </xf>
    <xf numFmtId="165" fontId="12" fillId="3" borderId="17" xfId="1" applyNumberFormat="1" applyFont="1" applyFill="1" applyBorder="1" applyAlignment="1">
      <alignment horizontal="center" vertical="center"/>
    </xf>
    <xf numFmtId="165" fontId="12" fillId="3" borderId="16" xfId="1" applyNumberFormat="1" applyFont="1" applyFill="1" applyBorder="1" applyAlignment="1">
      <alignment horizontal="center" vertical="center"/>
    </xf>
    <xf numFmtId="165" fontId="12" fillId="3" borderId="1" xfId="1" applyNumberFormat="1" applyFont="1" applyFill="1" applyBorder="1" applyAlignment="1">
      <alignment horizontal="center" vertical="center"/>
    </xf>
    <xf numFmtId="165" fontId="12" fillId="3" borderId="9" xfId="1" applyNumberFormat="1" applyFont="1" applyFill="1" applyBorder="1" applyAlignment="1">
      <alignment horizontal="center" vertical="center"/>
    </xf>
    <xf numFmtId="166" fontId="12" fillId="0" borderId="0" xfId="1" applyNumberFormat="1" applyFont="1" applyFill="1" applyBorder="1" applyAlignment="1">
      <alignment horizontal="center" vertical="center"/>
    </xf>
    <xf numFmtId="0" fontId="13" fillId="3" borderId="12" xfId="1" applyNumberFormat="1" applyFont="1" applyFill="1" applyBorder="1" applyAlignment="1">
      <alignment horizontal="center" vertical="center"/>
    </xf>
    <xf numFmtId="0" fontId="13" fillId="3" borderId="17" xfId="1" applyNumberFormat="1" applyFont="1" applyFill="1" applyBorder="1" applyAlignment="1">
      <alignment horizontal="center" vertical="center"/>
    </xf>
    <xf numFmtId="0" fontId="13" fillId="3" borderId="18" xfId="1" applyNumberFormat="1" applyFont="1" applyFill="1" applyBorder="1" applyAlignment="1">
      <alignment horizontal="center" vertical="center"/>
    </xf>
    <xf numFmtId="0" fontId="12" fillId="0" borderId="3" xfId="1" applyFont="1" applyBorder="1" applyAlignment="1">
      <alignment horizontal="center" vertical="center"/>
    </xf>
    <xf numFmtId="0" fontId="12" fillId="0" borderId="4" xfId="1" applyFont="1" applyBorder="1" applyAlignment="1">
      <alignment horizontal="center" vertical="center"/>
    </xf>
    <xf numFmtId="0" fontId="12" fillId="0" borderId="5" xfId="1" applyFont="1" applyBorder="1" applyAlignment="1">
      <alignment horizontal="center" vertical="center"/>
    </xf>
    <xf numFmtId="0" fontId="12" fillId="0" borderId="6" xfId="1" applyFont="1" applyBorder="1" applyAlignment="1">
      <alignment horizontal="center" vertical="center"/>
    </xf>
    <xf numFmtId="0" fontId="12" fillId="0" borderId="0" xfId="1" applyFont="1" applyBorder="1" applyAlignment="1">
      <alignment horizontal="center" vertical="center"/>
    </xf>
    <xf numFmtId="0" fontId="12" fillId="0" borderId="7" xfId="1" applyFont="1" applyBorder="1" applyAlignment="1">
      <alignment horizontal="center" vertical="center"/>
    </xf>
    <xf numFmtId="0" fontId="19" fillId="0" borderId="1" xfId="1" applyFont="1" applyFill="1" applyBorder="1" applyAlignment="1">
      <alignment horizontal="center" vertical="center"/>
    </xf>
    <xf numFmtId="0" fontId="19" fillId="9" borderId="1" xfId="1" applyFont="1" applyFill="1" applyBorder="1" applyAlignment="1">
      <alignment horizontal="center" vertical="center"/>
    </xf>
    <xf numFmtId="0" fontId="19" fillId="9" borderId="9" xfId="1" applyFont="1" applyFill="1" applyBorder="1" applyAlignment="1">
      <alignment horizontal="center" vertical="center"/>
    </xf>
    <xf numFmtId="0" fontId="11" fillId="0" borderId="15" xfId="0" applyFont="1" applyBorder="1" applyAlignment="1">
      <alignment horizontal="center" vertical="center"/>
    </xf>
    <xf numFmtId="0" fontId="11" fillId="0" borderId="14" xfId="0" applyFont="1" applyBorder="1" applyAlignment="1">
      <alignment horizontal="center" vertical="center"/>
    </xf>
    <xf numFmtId="0" fontId="12" fillId="0" borderId="12" xfId="0" applyFont="1" applyBorder="1" applyAlignment="1">
      <alignment horizontal="center" vertical="center" wrapText="1"/>
    </xf>
    <xf numFmtId="0" fontId="13" fillId="0" borderId="16" xfId="0" applyFont="1" applyBorder="1" applyAlignment="1">
      <alignment horizontal="center" vertical="center"/>
    </xf>
    <xf numFmtId="0" fontId="11" fillId="0" borderId="1" xfId="0" applyFont="1" applyFill="1" applyBorder="1" applyAlignment="1">
      <alignment horizontal="center" vertical="center"/>
    </xf>
    <xf numFmtId="0" fontId="13" fillId="0" borderId="1" xfId="0" applyFont="1" applyBorder="1" applyAlignment="1">
      <alignment horizontal="center" vertical="center"/>
    </xf>
    <xf numFmtId="0" fontId="12" fillId="0" borderId="8" xfId="1" applyFont="1" applyFill="1" applyBorder="1" applyAlignment="1">
      <alignment horizontal="center" vertical="center"/>
    </xf>
    <xf numFmtId="0" fontId="12" fillId="0" borderId="1" xfId="1" applyFont="1" applyFill="1" applyBorder="1" applyAlignment="1">
      <alignment horizontal="center" vertical="center"/>
    </xf>
    <xf numFmtId="0" fontId="12" fillId="0" borderId="6" xfId="1" applyFont="1" applyBorder="1" applyAlignment="1">
      <alignment horizontal="left" vertical="center" wrapText="1"/>
    </xf>
    <xf numFmtId="0" fontId="12" fillId="0" borderId="0" xfId="1" applyFont="1" applyBorder="1" applyAlignment="1">
      <alignment horizontal="left" vertical="center" wrapText="1"/>
    </xf>
    <xf numFmtId="0" fontId="12" fillId="0" borderId="7" xfId="1" applyFont="1" applyBorder="1" applyAlignment="1">
      <alignment horizontal="left" vertical="center" wrapText="1"/>
    </xf>
    <xf numFmtId="0" fontId="12" fillId="0" borderId="13" xfId="1" applyFont="1" applyBorder="1" applyAlignment="1">
      <alignment horizontal="center" vertical="center"/>
    </xf>
    <xf numFmtId="0" fontId="12" fillId="0" borderId="10" xfId="1" applyFont="1" applyBorder="1" applyAlignment="1">
      <alignment horizontal="center" vertical="center"/>
    </xf>
    <xf numFmtId="0" fontId="12" fillId="0" borderId="11" xfId="1" applyFont="1" applyBorder="1" applyAlignment="1">
      <alignment horizontal="center" vertical="center"/>
    </xf>
  </cellXfs>
  <cellStyles count="4">
    <cellStyle name="Millares 2" xfId="2"/>
    <cellStyle name="Millares 2 2" xfId="3"/>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H19"/>
  <sheetViews>
    <sheetView zoomScaleNormal="100" workbookViewId="0">
      <selection activeCell="G1" sqref="G1"/>
    </sheetView>
  </sheetViews>
  <sheetFormatPr baseColWidth="10" defaultColWidth="12.5703125" defaultRowHeight="15" x14ac:dyDescent="0.25"/>
  <cols>
    <col min="1" max="1" width="18" style="5" customWidth="1"/>
    <col min="2" max="3" width="12.5703125" style="6"/>
    <col min="4" max="4" width="25.28515625" style="6" customWidth="1"/>
    <col min="5" max="5" width="12.5703125" style="6"/>
    <col min="6" max="6" width="17.5703125" style="6" customWidth="1"/>
    <col min="7" max="7" width="17.42578125" style="6" customWidth="1"/>
    <col min="8" max="8" width="26.85546875" style="16" customWidth="1"/>
    <col min="9" max="11" width="15.28515625" style="6" bestFit="1" customWidth="1"/>
    <col min="12" max="12" width="17.5703125" style="6" customWidth="1"/>
    <col min="13" max="14" width="15.28515625" style="6" bestFit="1" customWidth="1"/>
    <col min="15" max="16" width="12.5703125" style="6"/>
    <col min="17" max="17" width="16.7109375" style="6" customWidth="1"/>
    <col min="18" max="18" width="15.5703125" style="6" bestFit="1" customWidth="1"/>
    <col min="19" max="19" width="19.85546875" style="6" customWidth="1"/>
    <col min="20" max="21" width="15.28515625" style="6" bestFit="1" customWidth="1"/>
    <col min="22" max="22" width="15.7109375" style="6" bestFit="1" customWidth="1"/>
    <col min="23" max="23" width="15.7109375" style="6" customWidth="1"/>
    <col min="24" max="29" width="15.28515625" style="6" bestFit="1" customWidth="1"/>
    <col min="30" max="32" width="12.5703125" style="6"/>
    <col min="33" max="33" width="15.28515625" style="6" customWidth="1"/>
    <col min="34" max="34" width="17.7109375" style="6" bestFit="1" customWidth="1"/>
    <col min="35" max="16384" width="12.5703125" style="6"/>
  </cols>
  <sheetData>
    <row r="1" spans="1:34" x14ac:dyDescent="0.25">
      <c r="G1" s="17" t="s">
        <v>88</v>
      </c>
      <c r="S1" s="6" t="s">
        <v>88</v>
      </c>
      <c r="U1" s="6" t="s">
        <v>88</v>
      </c>
      <c r="AE1" s="6" t="s">
        <v>88</v>
      </c>
    </row>
    <row r="2" spans="1:34" s="4" customFormat="1" ht="42" customHeight="1" x14ac:dyDescent="0.2">
      <c r="A2" s="7" t="s">
        <v>0</v>
      </c>
      <c r="B2" s="7" t="s">
        <v>97</v>
      </c>
      <c r="C2" s="13" t="s">
        <v>1</v>
      </c>
      <c r="D2" s="13" t="s">
        <v>2</v>
      </c>
      <c r="E2" s="13" t="s">
        <v>3</v>
      </c>
      <c r="F2" s="7" t="s">
        <v>4</v>
      </c>
      <c r="G2" s="13" t="s">
        <v>5</v>
      </c>
      <c r="H2" s="7" t="s">
        <v>5</v>
      </c>
      <c r="I2" s="7" t="s">
        <v>6</v>
      </c>
      <c r="J2" s="7" t="s">
        <v>7</v>
      </c>
      <c r="K2" s="7" t="s">
        <v>8</v>
      </c>
      <c r="L2" s="7" t="s">
        <v>9</v>
      </c>
      <c r="M2" s="7" t="s">
        <v>17</v>
      </c>
      <c r="N2" s="7" t="s">
        <v>18</v>
      </c>
      <c r="O2" s="9" t="s">
        <v>44</v>
      </c>
      <c r="P2" s="9" t="s">
        <v>43</v>
      </c>
      <c r="Q2" s="8" t="s">
        <v>65</v>
      </c>
      <c r="R2" s="8" t="s">
        <v>96</v>
      </c>
      <c r="S2" s="8" t="s">
        <v>66</v>
      </c>
      <c r="T2" s="7" t="s">
        <v>95</v>
      </c>
      <c r="U2" s="7" t="s">
        <v>10</v>
      </c>
      <c r="V2" s="7" t="s">
        <v>11</v>
      </c>
      <c r="W2" s="7" t="s">
        <v>89</v>
      </c>
      <c r="X2" s="8" t="s">
        <v>68</v>
      </c>
      <c r="Y2" s="8" t="s">
        <v>12</v>
      </c>
      <c r="Z2" s="8" t="s">
        <v>13</v>
      </c>
      <c r="AA2" s="8" t="s">
        <v>14</v>
      </c>
      <c r="AB2" s="8" t="s">
        <v>15</v>
      </c>
      <c r="AC2" s="8" t="s">
        <v>16</v>
      </c>
      <c r="AD2" s="7" t="s">
        <v>19</v>
      </c>
      <c r="AE2" s="7" t="s">
        <v>20</v>
      </c>
      <c r="AF2" s="7" t="s">
        <v>21</v>
      </c>
      <c r="AG2" s="7" t="s">
        <v>22</v>
      </c>
      <c r="AH2" s="7" t="s">
        <v>23</v>
      </c>
    </row>
    <row r="3" spans="1:34" ht="25.5" x14ac:dyDescent="0.25">
      <c r="A3" s="3" t="s">
        <v>106</v>
      </c>
      <c r="B3" s="2" t="s">
        <v>108</v>
      </c>
      <c r="C3" s="2" t="s">
        <v>46</v>
      </c>
      <c r="D3" s="2" t="s">
        <v>110</v>
      </c>
      <c r="E3" s="2" t="s">
        <v>109</v>
      </c>
      <c r="F3" s="2" t="s">
        <v>107</v>
      </c>
      <c r="G3" s="2"/>
      <c r="H3" s="2" t="s">
        <v>111</v>
      </c>
      <c r="I3" s="2" t="s">
        <v>112</v>
      </c>
      <c r="J3" s="2">
        <v>9401479410</v>
      </c>
      <c r="K3" s="2">
        <v>1</v>
      </c>
      <c r="L3" s="2">
        <v>1</v>
      </c>
      <c r="M3" s="2" t="s">
        <v>54</v>
      </c>
      <c r="N3" s="2">
        <v>5455.16</v>
      </c>
      <c r="O3" s="3">
        <v>1</v>
      </c>
      <c r="P3" s="3">
        <v>5455.16</v>
      </c>
      <c r="Q3" s="2" t="s">
        <v>113</v>
      </c>
      <c r="R3" s="2" t="s">
        <v>113</v>
      </c>
      <c r="S3" s="2" t="s">
        <v>113</v>
      </c>
      <c r="T3" s="3" t="s">
        <v>113</v>
      </c>
      <c r="U3" s="3" t="s">
        <v>113</v>
      </c>
      <c r="V3" s="3" t="s">
        <v>113</v>
      </c>
      <c r="W3" s="2"/>
      <c r="X3" s="2" t="s">
        <v>117</v>
      </c>
      <c r="Y3" s="2" t="s">
        <v>114</v>
      </c>
      <c r="Z3" s="2" t="s">
        <v>115</v>
      </c>
      <c r="AA3" s="2" t="s">
        <v>116</v>
      </c>
      <c r="AB3" s="2">
        <v>-78.702669999999998</v>
      </c>
      <c r="AC3" s="2">
        <v>-5.6514499999999996</v>
      </c>
      <c r="AD3" s="2" t="s">
        <v>58</v>
      </c>
      <c r="AE3" s="18"/>
      <c r="AF3" s="18">
        <v>43028</v>
      </c>
      <c r="AG3" s="2" t="s">
        <v>60</v>
      </c>
      <c r="AH3" s="19">
        <v>43099</v>
      </c>
    </row>
    <row r="4" spans="1:34" ht="25.5" x14ac:dyDescent="0.25">
      <c r="A4" s="3" t="s">
        <v>106</v>
      </c>
      <c r="B4" s="2" t="s">
        <v>108</v>
      </c>
      <c r="C4" s="2" t="s">
        <v>46</v>
      </c>
      <c r="D4" s="2" t="s">
        <v>110</v>
      </c>
      <c r="E4" s="2" t="s">
        <v>109</v>
      </c>
      <c r="F4" s="2" t="s">
        <v>107</v>
      </c>
      <c r="G4" s="2"/>
      <c r="H4" s="2" t="s">
        <v>111</v>
      </c>
      <c r="I4" s="2" t="s">
        <v>112</v>
      </c>
      <c r="J4" s="2">
        <v>9401479410</v>
      </c>
      <c r="K4" s="2">
        <v>2</v>
      </c>
      <c r="L4" s="2">
        <v>1</v>
      </c>
      <c r="M4" s="2" t="s">
        <v>54</v>
      </c>
      <c r="N4" s="2">
        <v>400</v>
      </c>
      <c r="O4" s="3">
        <v>1</v>
      </c>
      <c r="P4" s="3">
        <v>400</v>
      </c>
      <c r="Q4" s="2" t="s">
        <v>113</v>
      </c>
      <c r="R4" s="2" t="s">
        <v>113</v>
      </c>
      <c r="S4" s="2" t="s">
        <v>113</v>
      </c>
      <c r="T4" s="3" t="s">
        <v>113</v>
      </c>
      <c r="U4" s="3" t="s">
        <v>113</v>
      </c>
      <c r="V4" s="3" t="s">
        <v>113</v>
      </c>
      <c r="W4" s="2"/>
      <c r="X4" s="2" t="s">
        <v>117</v>
      </c>
      <c r="Y4" s="2" t="s">
        <v>114</v>
      </c>
      <c r="Z4" s="2" t="s">
        <v>115</v>
      </c>
      <c r="AA4" s="2" t="s">
        <v>116</v>
      </c>
      <c r="AB4" s="2">
        <v>-78.702669999999998</v>
      </c>
      <c r="AC4" s="2">
        <v>-5.6514499999999996</v>
      </c>
      <c r="AD4" s="2" t="s">
        <v>58</v>
      </c>
      <c r="AE4" s="18"/>
      <c r="AF4" s="18">
        <v>43028</v>
      </c>
      <c r="AG4" s="2" t="s">
        <v>60</v>
      </c>
      <c r="AH4" s="19">
        <v>43099</v>
      </c>
    </row>
    <row r="5" spans="1:34" ht="51" x14ac:dyDescent="0.25">
      <c r="A5" s="3" t="s">
        <v>45</v>
      </c>
      <c r="B5" s="2" t="s">
        <v>24</v>
      </c>
      <c r="C5" s="2" t="s">
        <v>24</v>
      </c>
      <c r="D5" s="2" t="s">
        <v>24</v>
      </c>
      <c r="E5" s="2" t="s">
        <v>24</v>
      </c>
      <c r="F5" s="2" t="s">
        <v>24</v>
      </c>
      <c r="G5" s="2" t="s">
        <v>24</v>
      </c>
      <c r="H5" s="2" t="s">
        <v>24</v>
      </c>
      <c r="I5" s="2" t="s">
        <v>24</v>
      </c>
      <c r="J5" s="2" t="s">
        <v>24</v>
      </c>
      <c r="K5" s="2" t="s">
        <v>24</v>
      </c>
      <c r="L5" s="2" t="s">
        <v>25</v>
      </c>
      <c r="M5" s="2" t="s">
        <v>24</v>
      </c>
      <c r="N5" s="2" t="s">
        <v>24</v>
      </c>
      <c r="O5" s="3" t="s">
        <v>42</v>
      </c>
      <c r="P5" s="3" t="s">
        <v>42</v>
      </c>
      <c r="Q5" s="2" t="s">
        <v>67</v>
      </c>
      <c r="R5" s="2" t="s">
        <v>67</v>
      </c>
      <c r="S5" s="2" t="s">
        <v>67</v>
      </c>
      <c r="T5" s="3" t="s">
        <v>26</v>
      </c>
      <c r="U5" s="3" t="s">
        <v>26</v>
      </c>
      <c r="V5" s="3" t="s">
        <v>26</v>
      </c>
      <c r="W5" s="2" t="s">
        <v>69</v>
      </c>
      <c r="X5" s="2" t="s">
        <v>24</v>
      </c>
      <c r="Y5" s="2" t="s">
        <v>24</v>
      </c>
      <c r="Z5" s="2" t="s">
        <v>24</v>
      </c>
      <c r="AA5" s="2" t="s">
        <v>24</v>
      </c>
      <c r="AB5" s="2" t="s">
        <v>24</v>
      </c>
      <c r="AC5" s="2" t="s">
        <v>24</v>
      </c>
      <c r="AD5" s="2" t="s">
        <v>24</v>
      </c>
      <c r="AE5" s="2" t="s">
        <v>24</v>
      </c>
      <c r="AF5" s="2" t="s">
        <v>24</v>
      </c>
      <c r="AG5" s="2" t="s">
        <v>24</v>
      </c>
      <c r="AH5" s="3" t="s">
        <v>42</v>
      </c>
    </row>
    <row r="6" spans="1:34" s="4" customFormat="1" ht="12.75" x14ac:dyDescent="0.2">
      <c r="A6" s="10"/>
      <c r="C6" s="11" t="s">
        <v>34</v>
      </c>
      <c r="D6" s="11" t="s">
        <v>47</v>
      </c>
      <c r="F6" s="11" t="s">
        <v>49</v>
      </c>
      <c r="G6" s="11" t="s">
        <v>53</v>
      </c>
      <c r="H6" s="12" t="s">
        <v>27</v>
      </c>
      <c r="L6" s="89" t="s">
        <v>70</v>
      </c>
      <c r="M6" s="12" t="s">
        <v>54</v>
      </c>
      <c r="T6" s="91" t="s">
        <v>71</v>
      </c>
      <c r="U6" s="91" t="s">
        <v>71</v>
      </c>
      <c r="V6" s="91" t="s">
        <v>71</v>
      </c>
      <c r="AD6" s="12" t="s">
        <v>57</v>
      </c>
      <c r="AG6" s="12" t="s">
        <v>59</v>
      </c>
    </row>
    <row r="7" spans="1:34" s="4" customFormat="1" ht="25.5" x14ac:dyDescent="0.2">
      <c r="A7" s="10"/>
      <c r="C7" s="11" t="s">
        <v>46</v>
      </c>
      <c r="D7" s="11" t="s">
        <v>48</v>
      </c>
      <c r="F7" s="11" t="s">
        <v>50</v>
      </c>
      <c r="G7" s="11" t="s">
        <v>63</v>
      </c>
      <c r="H7" s="12" t="s">
        <v>28</v>
      </c>
      <c r="L7" s="90"/>
      <c r="M7" s="12" t="s">
        <v>55</v>
      </c>
      <c r="T7" s="92"/>
      <c r="U7" s="92"/>
      <c r="V7" s="92"/>
      <c r="AD7" s="12" t="s">
        <v>58</v>
      </c>
      <c r="AG7" s="12" t="s">
        <v>60</v>
      </c>
    </row>
    <row r="8" spans="1:34" s="4" customFormat="1" ht="25.5" x14ac:dyDescent="0.2">
      <c r="A8" s="10"/>
      <c r="F8" s="11" t="s">
        <v>51</v>
      </c>
      <c r="G8" s="11" t="s">
        <v>64</v>
      </c>
      <c r="H8" s="12" t="s">
        <v>33</v>
      </c>
      <c r="L8" s="90"/>
      <c r="M8" s="12" t="s">
        <v>56</v>
      </c>
      <c r="T8" s="92"/>
      <c r="U8" s="92"/>
      <c r="V8" s="92"/>
      <c r="AG8" s="12" t="s">
        <v>61</v>
      </c>
    </row>
    <row r="9" spans="1:34" s="4" customFormat="1" ht="25.5" x14ac:dyDescent="0.2">
      <c r="A9" s="10"/>
      <c r="F9" s="11" t="s">
        <v>52</v>
      </c>
      <c r="H9" s="12" t="s">
        <v>38</v>
      </c>
      <c r="L9" s="90"/>
      <c r="T9" s="92"/>
      <c r="U9" s="92"/>
      <c r="V9" s="92"/>
      <c r="AG9" s="12" t="s">
        <v>62</v>
      </c>
    </row>
    <row r="10" spans="1:34" s="4" customFormat="1" ht="25.5" x14ac:dyDescent="0.2">
      <c r="A10" s="10"/>
      <c r="H10" s="12" t="s">
        <v>29</v>
      </c>
      <c r="L10" s="90"/>
      <c r="T10" s="92"/>
      <c r="U10" s="92"/>
      <c r="V10" s="92"/>
      <c r="AG10" s="12" t="s">
        <v>52</v>
      </c>
    </row>
    <row r="11" spans="1:34" s="4" customFormat="1" ht="12.75" x14ac:dyDescent="0.2">
      <c r="A11" s="10"/>
      <c r="H11" s="12" t="s">
        <v>30</v>
      </c>
      <c r="L11" s="90"/>
      <c r="T11" s="92"/>
      <c r="U11" s="92"/>
      <c r="V11" s="92"/>
    </row>
    <row r="12" spans="1:34" s="4" customFormat="1" ht="25.5" customHeight="1" x14ac:dyDescent="0.2">
      <c r="A12" s="10"/>
      <c r="H12" s="12" t="s">
        <v>31</v>
      </c>
      <c r="L12" s="89" t="s">
        <v>72</v>
      </c>
      <c r="T12" s="92"/>
      <c r="U12" s="92"/>
      <c r="V12" s="92"/>
    </row>
    <row r="13" spans="1:34" s="4" customFormat="1" ht="25.5" x14ac:dyDescent="0.2">
      <c r="A13" s="10"/>
      <c r="H13" s="12" t="s">
        <v>32</v>
      </c>
      <c r="L13" s="90"/>
      <c r="T13" s="92"/>
      <c r="U13" s="92"/>
      <c r="V13" s="92"/>
    </row>
    <row r="14" spans="1:34" s="4" customFormat="1" ht="12.75" x14ac:dyDescent="0.2">
      <c r="A14" s="10"/>
      <c r="H14" s="12" t="s">
        <v>39</v>
      </c>
      <c r="L14" s="90"/>
    </row>
    <row r="15" spans="1:34" s="4" customFormat="1" ht="12.75" x14ac:dyDescent="0.2">
      <c r="A15" s="10"/>
      <c r="H15" s="12" t="s">
        <v>40</v>
      </c>
      <c r="L15" s="90"/>
    </row>
    <row r="16" spans="1:34" s="4" customFormat="1" ht="12.75" x14ac:dyDescent="0.2">
      <c r="A16" s="10"/>
      <c r="H16" s="12" t="s">
        <v>41</v>
      </c>
      <c r="L16" s="90"/>
    </row>
    <row r="17" spans="8:12" x14ac:dyDescent="0.25">
      <c r="H17" s="12" t="s">
        <v>53</v>
      </c>
      <c r="L17" s="90"/>
    </row>
    <row r="18" spans="8:12" x14ac:dyDescent="0.25">
      <c r="H18" s="12" t="s">
        <v>63</v>
      </c>
      <c r="L18" s="90"/>
    </row>
    <row r="19" spans="8:12" x14ac:dyDescent="0.25">
      <c r="H19" s="12" t="s">
        <v>64</v>
      </c>
    </row>
  </sheetData>
  <mergeCells count="5">
    <mergeCell ref="L6:L11"/>
    <mergeCell ref="V6:V13"/>
    <mergeCell ref="U6:U13"/>
    <mergeCell ref="T6:T13"/>
    <mergeCell ref="L12:L18"/>
  </mergeCells>
  <pageMargins left="0.7" right="0.7" top="0.75" bottom="0.75" header="0.3" footer="0.3"/>
  <pageSetup paperSize="9" orientation="portrait" horizontalDpi="4294967292"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2:AD24"/>
  <sheetViews>
    <sheetView zoomScale="130" zoomScaleNormal="130" workbookViewId="0">
      <selection activeCell="D10" sqref="D10"/>
    </sheetView>
  </sheetViews>
  <sheetFormatPr baseColWidth="10" defaultColWidth="12.5703125" defaultRowHeight="11.25" x14ac:dyDescent="0.2"/>
  <cols>
    <col min="1" max="1" width="12.7109375" style="61" customWidth="1"/>
    <col min="2" max="2" width="8.5703125" style="54" bestFit="1" customWidth="1"/>
    <col min="3" max="3" width="9.7109375" style="54" customWidth="1"/>
    <col min="4" max="4" width="24" style="54" bestFit="1" customWidth="1"/>
    <col min="5" max="5" width="8.85546875" style="54" bestFit="1" customWidth="1"/>
    <col min="6" max="6" width="11.7109375" style="54" customWidth="1"/>
    <col min="7" max="7" width="24.7109375" style="59" customWidth="1"/>
    <col min="8" max="8" width="24" style="54" customWidth="1"/>
    <col min="9" max="9" width="13.5703125" style="54" bestFit="1" customWidth="1"/>
    <col min="10" max="10" width="7.28515625" style="54" bestFit="1" customWidth="1"/>
    <col min="11" max="11" width="16.5703125" style="54" bestFit="1" customWidth="1"/>
    <col min="12" max="12" width="10.140625" style="54" bestFit="1" customWidth="1"/>
    <col min="13" max="13" width="12.5703125" style="54" customWidth="1"/>
    <col min="14" max="14" width="11.5703125" style="54" bestFit="1" customWidth="1"/>
    <col min="15" max="15" width="11" style="54" bestFit="1" customWidth="1"/>
    <col min="16" max="16" width="12.28515625" style="54" bestFit="1" customWidth="1"/>
    <col min="17" max="17" width="14.140625" style="54" bestFit="1" customWidth="1"/>
    <col min="18" max="18" width="11.85546875" style="54" bestFit="1" customWidth="1"/>
    <col min="19" max="19" width="23" style="54" customWidth="1"/>
    <col min="20" max="20" width="16.85546875" style="54" customWidth="1"/>
    <col min="21" max="21" width="10.28515625" style="54" bestFit="1" customWidth="1"/>
    <col min="22" max="22" width="11.5703125" style="54" bestFit="1" customWidth="1"/>
    <col min="23" max="23" width="14.85546875" style="54" customWidth="1"/>
    <col min="24" max="24" width="11.140625" style="54" customWidth="1"/>
    <col min="25" max="25" width="10.42578125" style="54" bestFit="1" customWidth="1"/>
    <col min="26" max="26" width="10.28515625" style="54" bestFit="1" customWidth="1"/>
    <col min="27" max="27" width="6.140625" style="54" bestFit="1" customWidth="1"/>
    <col min="28" max="28" width="10.85546875" style="54" bestFit="1" customWidth="1"/>
    <col min="29" max="29" width="11.28515625" style="54" bestFit="1" customWidth="1"/>
    <col min="30" max="30" width="16.7109375" style="54" bestFit="1" customWidth="1"/>
    <col min="31" max="16384" width="12.5703125" style="54"/>
  </cols>
  <sheetData>
    <row r="2" spans="1:30" ht="42" customHeight="1" x14ac:dyDescent="0.2">
      <c r="A2" s="53" t="s">
        <v>0</v>
      </c>
      <c r="B2" s="53" t="s">
        <v>97</v>
      </c>
      <c r="C2" s="53" t="s">
        <v>1</v>
      </c>
      <c r="D2" s="53" t="s">
        <v>2</v>
      </c>
      <c r="E2" s="53" t="s">
        <v>3</v>
      </c>
      <c r="F2" s="53" t="s">
        <v>4</v>
      </c>
      <c r="G2" s="53" t="s">
        <v>5</v>
      </c>
      <c r="H2" s="53" t="s">
        <v>6</v>
      </c>
      <c r="I2" s="53" t="s">
        <v>7</v>
      </c>
      <c r="J2" s="53" t="s">
        <v>8</v>
      </c>
      <c r="K2" s="53" t="s">
        <v>9</v>
      </c>
      <c r="L2" s="53" t="s">
        <v>17</v>
      </c>
      <c r="M2" s="53" t="s">
        <v>18</v>
      </c>
      <c r="N2" s="53" t="s">
        <v>44</v>
      </c>
      <c r="O2" s="53" t="s">
        <v>43</v>
      </c>
      <c r="P2" s="53" t="s">
        <v>65</v>
      </c>
      <c r="Q2" s="53" t="s">
        <v>96</v>
      </c>
      <c r="R2" s="53" t="s">
        <v>95</v>
      </c>
      <c r="S2" s="53" t="s">
        <v>11</v>
      </c>
      <c r="T2" s="53" t="s">
        <v>89</v>
      </c>
      <c r="U2" s="53" t="s">
        <v>68</v>
      </c>
      <c r="V2" s="53" t="s">
        <v>12</v>
      </c>
      <c r="W2" s="53" t="s">
        <v>13</v>
      </c>
      <c r="X2" s="53" t="s">
        <v>14</v>
      </c>
      <c r="Y2" s="53" t="s">
        <v>15</v>
      </c>
      <c r="Z2" s="53" t="s">
        <v>16</v>
      </c>
      <c r="AA2" s="53" t="s">
        <v>19</v>
      </c>
      <c r="AB2" s="53" t="s">
        <v>21</v>
      </c>
      <c r="AC2" s="53" t="s">
        <v>22</v>
      </c>
      <c r="AD2" s="53" t="s">
        <v>23</v>
      </c>
    </row>
    <row r="3" spans="1:30" ht="22.5" x14ac:dyDescent="0.2">
      <c r="A3" s="55" t="s">
        <v>140</v>
      </c>
      <c r="B3" s="55" t="s">
        <v>108</v>
      </c>
      <c r="C3" s="55" t="s">
        <v>46</v>
      </c>
      <c r="D3" s="56" t="s">
        <v>141</v>
      </c>
      <c r="E3" s="55" t="s">
        <v>147</v>
      </c>
      <c r="F3" s="55" t="s">
        <v>49</v>
      </c>
      <c r="G3" s="55" t="s">
        <v>63</v>
      </c>
      <c r="H3" s="57" t="s">
        <v>149</v>
      </c>
      <c r="I3" s="55">
        <v>9402403284</v>
      </c>
      <c r="J3" s="55">
        <v>1</v>
      </c>
      <c r="K3" s="68">
        <v>493679</v>
      </c>
      <c r="L3" s="55" t="s">
        <v>54</v>
      </c>
      <c r="M3" s="58">
        <v>20902.37</v>
      </c>
      <c r="N3" s="55">
        <v>1</v>
      </c>
      <c r="O3" s="58">
        <v>20902.37</v>
      </c>
      <c r="P3" s="55" t="s">
        <v>145</v>
      </c>
      <c r="Q3" s="55">
        <v>9401299303</v>
      </c>
      <c r="R3" s="55" t="s">
        <v>113</v>
      </c>
      <c r="S3" s="55" t="s">
        <v>113</v>
      </c>
      <c r="T3" s="57" t="s">
        <v>153</v>
      </c>
      <c r="U3" s="55" t="s">
        <v>144</v>
      </c>
      <c r="V3" s="55" t="s">
        <v>144</v>
      </c>
      <c r="W3" s="55" t="s">
        <v>144</v>
      </c>
      <c r="X3" s="55" t="s">
        <v>154</v>
      </c>
      <c r="Y3" s="64">
        <v>-76.966354999999993</v>
      </c>
      <c r="Z3" s="64">
        <v>-12.166383</v>
      </c>
      <c r="AA3" s="55" t="s">
        <v>58</v>
      </c>
      <c r="AB3" s="60">
        <v>43497</v>
      </c>
      <c r="AC3" s="55" t="s">
        <v>60</v>
      </c>
      <c r="AD3" s="60">
        <v>43524</v>
      </c>
    </row>
    <row r="4" spans="1:30" ht="22.5" x14ac:dyDescent="0.2">
      <c r="A4" s="55" t="s">
        <v>140</v>
      </c>
      <c r="B4" s="55" t="s">
        <v>108</v>
      </c>
      <c r="C4" s="55" t="s">
        <v>46</v>
      </c>
      <c r="D4" s="56" t="s">
        <v>141</v>
      </c>
      <c r="E4" s="55" t="s">
        <v>147</v>
      </c>
      <c r="F4" s="55" t="s">
        <v>49</v>
      </c>
      <c r="G4" s="55" t="s">
        <v>63</v>
      </c>
      <c r="H4" s="57" t="s">
        <v>149</v>
      </c>
      <c r="I4" s="55">
        <v>9402403284</v>
      </c>
      <c r="J4" s="55">
        <v>2</v>
      </c>
      <c r="K4" s="68">
        <v>32954</v>
      </c>
      <c r="L4" s="55" t="s">
        <v>54</v>
      </c>
      <c r="M4" s="58">
        <v>1395.27</v>
      </c>
      <c r="N4" s="55">
        <v>1</v>
      </c>
      <c r="O4" s="58">
        <v>1395.27</v>
      </c>
      <c r="P4" s="55" t="s">
        <v>145</v>
      </c>
      <c r="Q4" s="55">
        <v>9401299303</v>
      </c>
      <c r="R4" s="55" t="s">
        <v>113</v>
      </c>
      <c r="S4" s="55" t="s">
        <v>113</v>
      </c>
      <c r="T4" s="57" t="s">
        <v>155</v>
      </c>
      <c r="U4" s="55" t="s">
        <v>144</v>
      </c>
      <c r="V4" s="55" t="s">
        <v>144</v>
      </c>
      <c r="W4" s="55" t="s">
        <v>144</v>
      </c>
      <c r="X4" s="55" t="s">
        <v>148</v>
      </c>
      <c r="Y4" s="64">
        <v>-77.023817321600006</v>
      </c>
      <c r="Z4" s="64">
        <v>-12.162084807099999</v>
      </c>
      <c r="AA4" s="55" t="s">
        <v>58</v>
      </c>
      <c r="AB4" s="60">
        <v>43497</v>
      </c>
      <c r="AC4" s="55" t="s">
        <v>60</v>
      </c>
      <c r="AD4" s="60">
        <v>43524</v>
      </c>
    </row>
    <row r="5" spans="1:30" ht="22.5" x14ac:dyDescent="0.2">
      <c r="A5" s="55" t="s">
        <v>140</v>
      </c>
      <c r="B5" s="55" t="s">
        <v>108</v>
      </c>
      <c r="C5" s="55" t="s">
        <v>46</v>
      </c>
      <c r="D5" s="56" t="s">
        <v>141</v>
      </c>
      <c r="E5" s="55" t="s">
        <v>147</v>
      </c>
      <c r="F5" s="55" t="s">
        <v>49</v>
      </c>
      <c r="G5" s="55" t="s">
        <v>63</v>
      </c>
      <c r="H5" s="57" t="s">
        <v>149</v>
      </c>
      <c r="I5" s="55">
        <v>9402403284</v>
      </c>
      <c r="J5" s="55">
        <v>3</v>
      </c>
      <c r="K5" s="68">
        <v>53516</v>
      </c>
      <c r="L5" s="55" t="s">
        <v>54</v>
      </c>
      <c r="M5" s="58">
        <v>2265.87</v>
      </c>
      <c r="N5" s="55">
        <v>1</v>
      </c>
      <c r="O5" s="58">
        <v>2265.87</v>
      </c>
      <c r="P5" s="55" t="s">
        <v>145</v>
      </c>
      <c r="Q5" s="55">
        <v>9401240567</v>
      </c>
      <c r="R5" s="55" t="s">
        <v>113</v>
      </c>
      <c r="S5" s="55" t="s">
        <v>113</v>
      </c>
      <c r="T5" s="57" t="s">
        <v>153</v>
      </c>
      <c r="U5" s="55" t="s">
        <v>144</v>
      </c>
      <c r="V5" s="55" t="s">
        <v>144</v>
      </c>
      <c r="W5" s="55" t="s">
        <v>144</v>
      </c>
      <c r="X5" s="55" t="s">
        <v>154</v>
      </c>
      <c r="Y5" s="64">
        <v>-76.966354999999993</v>
      </c>
      <c r="Z5" s="64">
        <v>-12.166383</v>
      </c>
      <c r="AA5" s="55" t="s">
        <v>58</v>
      </c>
      <c r="AB5" s="60">
        <v>43497</v>
      </c>
      <c r="AC5" s="55" t="s">
        <v>60</v>
      </c>
      <c r="AD5" s="60">
        <v>43524</v>
      </c>
    </row>
    <row r="6" spans="1:30" ht="22.5" x14ac:dyDescent="0.2">
      <c r="A6" s="55" t="s">
        <v>140</v>
      </c>
      <c r="B6" s="55" t="s">
        <v>152</v>
      </c>
      <c r="C6" s="55" t="s">
        <v>46</v>
      </c>
      <c r="D6" s="56" t="s">
        <v>141</v>
      </c>
      <c r="E6" s="55" t="s">
        <v>147</v>
      </c>
      <c r="F6" s="55" t="s">
        <v>49</v>
      </c>
      <c r="G6" s="55" t="s">
        <v>63</v>
      </c>
      <c r="H6" s="72" t="s">
        <v>150</v>
      </c>
      <c r="I6" s="55">
        <v>9402403284</v>
      </c>
      <c r="J6" s="55">
        <v>4</v>
      </c>
      <c r="K6" s="68">
        <v>5100</v>
      </c>
      <c r="L6" s="55" t="s">
        <v>54</v>
      </c>
      <c r="M6" s="58">
        <v>215.93</v>
      </c>
      <c r="N6" s="55">
        <v>1</v>
      </c>
      <c r="O6" s="58">
        <v>215.93</v>
      </c>
      <c r="P6" s="55"/>
      <c r="Q6" s="55"/>
      <c r="R6" s="55" t="s">
        <v>113</v>
      </c>
      <c r="S6" s="55" t="s">
        <v>113</v>
      </c>
      <c r="T6" s="57" t="s">
        <v>156</v>
      </c>
      <c r="U6" s="55" t="s">
        <v>144</v>
      </c>
      <c r="V6" s="55" t="s">
        <v>144</v>
      </c>
      <c r="W6" s="55" t="s">
        <v>144</v>
      </c>
      <c r="X6" s="55" t="s">
        <v>157</v>
      </c>
      <c r="Y6" s="64" t="s">
        <v>158</v>
      </c>
      <c r="Z6" s="64" t="s">
        <v>159</v>
      </c>
      <c r="AA6" s="55" t="s">
        <v>58</v>
      </c>
      <c r="AB6" s="60">
        <v>43497</v>
      </c>
      <c r="AC6" s="55" t="s">
        <v>60</v>
      </c>
      <c r="AD6" s="60">
        <v>43524</v>
      </c>
    </row>
    <row r="7" spans="1:30" ht="22.5" x14ac:dyDescent="0.2">
      <c r="A7" s="55" t="s">
        <v>140</v>
      </c>
      <c r="B7" s="55" t="s">
        <v>152</v>
      </c>
      <c r="C7" s="55" t="s">
        <v>46</v>
      </c>
      <c r="D7" s="56" t="s">
        <v>141</v>
      </c>
      <c r="E7" s="55" t="s">
        <v>147</v>
      </c>
      <c r="F7" s="55" t="s">
        <v>49</v>
      </c>
      <c r="G7" s="55" t="s">
        <v>63</v>
      </c>
      <c r="H7" s="72" t="s">
        <v>150</v>
      </c>
      <c r="I7" s="55">
        <v>9402403284</v>
      </c>
      <c r="J7" s="55">
        <v>5</v>
      </c>
      <c r="K7" s="68">
        <v>5100</v>
      </c>
      <c r="L7" s="55" t="s">
        <v>54</v>
      </c>
      <c r="M7" s="58">
        <v>215.93</v>
      </c>
      <c r="N7" s="55">
        <v>1</v>
      </c>
      <c r="O7" s="58">
        <v>215.93</v>
      </c>
      <c r="P7" s="55"/>
      <c r="Q7" s="55"/>
      <c r="R7" s="55" t="s">
        <v>113</v>
      </c>
      <c r="S7" s="55" t="s">
        <v>113</v>
      </c>
      <c r="T7" s="57" t="s">
        <v>160</v>
      </c>
      <c r="U7" s="55" t="s">
        <v>144</v>
      </c>
      <c r="V7" s="55" t="s">
        <v>144</v>
      </c>
      <c r="W7" s="55" t="s">
        <v>144</v>
      </c>
      <c r="X7" s="55" t="s">
        <v>161</v>
      </c>
      <c r="Y7" s="64" t="s">
        <v>162</v>
      </c>
      <c r="Z7" s="64" t="s">
        <v>163</v>
      </c>
      <c r="AA7" s="55" t="s">
        <v>58</v>
      </c>
      <c r="AB7" s="60">
        <v>43497</v>
      </c>
      <c r="AC7" s="55" t="s">
        <v>60</v>
      </c>
      <c r="AD7" s="60">
        <v>43524</v>
      </c>
    </row>
    <row r="8" spans="1:30" ht="22.5" x14ac:dyDescent="0.2">
      <c r="A8" s="55" t="s">
        <v>140</v>
      </c>
      <c r="B8" s="55" t="s">
        <v>152</v>
      </c>
      <c r="C8" s="55" t="s">
        <v>46</v>
      </c>
      <c r="D8" s="56" t="s">
        <v>141</v>
      </c>
      <c r="E8" s="55" t="s">
        <v>147</v>
      </c>
      <c r="F8" s="55" t="s">
        <v>49</v>
      </c>
      <c r="G8" s="55" t="s">
        <v>63</v>
      </c>
      <c r="H8" s="72" t="s">
        <v>151</v>
      </c>
      <c r="I8" s="55">
        <v>9402403284</v>
      </c>
      <c r="J8" s="55">
        <v>6</v>
      </c>
      <c r="K8" s="68">
        <v>56487</v>
      </c>
      <c r="L8" s="55" t="s">
        <v>54</v>
      </c>
      <c r="M8" s="58">
        <v>2391.66</v>
      </c>
      <c r="N8" s="55">
        <v>1</v>
      </c>
      <c r="O8" s="58">
        <v>2391.66</v>
      </c>
      <c r="P8" s="55"/>
      <c r="Q8" s="55"/>
      <c r="R8" s="55" t="s">
        <v>113</v>
      </c>
      <c r="S8" s="55" t="s">
        <v>113</v>
      </c>
      <c r="T8" s="57" t="s">
        <v>155</v>
      </c>
      <c r="U8" s="55" t="s">
        <v>144</v>
      </c>
      <c r="V8" s="55" t="s">
        <v>144</v>
      </c>
      <c r="W8" s="55" t="s">
        <v>144</v>
      </c>
      <c r="X8" s="55" t="s">
        <v>148</v>
      </c>
      <c r="Y8" s="64">
        <v>-77.023817321600006</v>
      </c>
      <c r="Z8" s="64">
        <v>-12.162084807099999</v>
      </c>
      <c r="AA8" s="55" t="s">
        <v>58</v>
      </c>
      <c r="AB8" s="60">
        <v>43497</v>
      </c>
      <c r="AC8" s="55" t="s">
        <v>60</v>
      </c>
      <c r="AD8" s="60">
        <v>43524</v>
      </c>
    </row>
    <row r="9" spans="1:30" ht="22.5" x14ac:dyDescent="0.2">
      <c r="A9" s="55" t="s">
        <v>140</v>
      </c>
      <c r="B9" s="55" t="s">
        <v>108</v>
      </c>
      <c r="C9" s="55" t="s">
        <v>46</v>
      </c>
      <c r="D9" s="56" t="s">
        <v>141</v>
      </c>
      <c r="E9" s="55" t="s">
        <v>147</v>
      </c>
      <c r="F9" s="55" t="s">
        <v>49</v>
      </c>
      <c r="G9" s="55" t="s">
        <v>63</v>
      </c>
      <c r="H9" s="72" t="s">
        <v>146</v>
      </c>
      <c r="I9" s="55">
        <v>9402403284</v>
      </c>
      <c r="J9" s="55">
        <v>7</v>
      </c>
      <c r="K9" s="68">
        <v>10203</v>
      </c>
      <c r="L9" s="55" t="s">
        <v>54</v>
      </c>
      <c r="M9" s="58">
        <v>432</v>
      </c>
      <c r="N9" s="55">
        <v>1</v>
      </c>
      <c r="O9" s="58">
        <v>432</v>
      </c>
      <c r="P9" s="55" t="s">
        <v>145</v>
      </c>
      <c r="Q9" s="55">
        <v>9401240567</v>
      </c>
      <c r="R9" s="55" t="s">
        <v>113</v>
      </c>
      <c r="S9" s="55" t="s">
        <v>113</v>
      </c>
      <c r="T9" s="57" t="s">
        <v>155</v>
      </c>
      <c r="U9" s="55" t="s">
        <v>144</v>
      </c>
      <c r="V9" s="55" t="s">
        <v>144</v>
      </c>
      <c r="W9" s="55" t="s">
        <v>144</v>
      </c>
      <c r="X9" s="55" t="s">
        <v>148</v>
      </c>
      <c r="Y9" s="64">
        <v>-77.023817321600006</v>
      </c>
      <c r="Z9" s="64">
        <v>-12.162084807099999</v>
      </c>
      <c r="AA9" s="55" t="s">
        <v>58</v>
      </c>
      <c r="AB9" s="60">
        <v>43497</v>
      </c>
      <c r="AC9" s="55" t="s">
        <v>60</v>
      </c>
      <c r="AD9" s="60">
        <v>43524</v>
      </c>
    </row>
    <row r="10" spans="1:30" ht="22.5" customHeight="1" x14ac:dyDescent="0.2">
      <c r="A10" s="65"/>
      <c r="B10" s="65"/>
      <c r="C10" s="65"/>
      <c r="D10" s="66"/>
      <c r="E10" s="65"/>
      <c r="F10" s="65"/>
      <c r="G10" s="65"/>
      <c r="I10" s="65"/>
      <c r="J10" s="65"/>
      <c r="K10" s="69">
        <f>SUM(K3:K9)</f>
        <v>657039</v>
      </c>
      <c r="L10" s="65"/>
      <c r="M10" s="71">
        <f>SUM(M2:M9)</f>
        <v>27819.03</v>
      </c>
      <c r="N10" s="65"/>
      <c r="O10" s="71">
        <f>SUM(O2:O9)</f>
        <v>27819.03</v>
      </c>
      <c r="P10" s="65"/>
      <c r="Q10" s="65"/>
      <c r="R10" s="65"/>
      <c r="S10" s="65"/>
      <c r="AA10" s="65"/>
      <c r="AB10" s="67"/>
      <c r="AC10" s="65"/>
      <c r="AD10" s="67"/>
    </row>
    <row r="11" spans="1:30" ht="12.75" customHeight="1" x14ac:dyDescent="0.2">
      <c r="C11" s="62" t="s">
        <v>34</v>
      </c>
      <c r="D11" s="62" t="s">
        <v>47</v>
      </c>
      <c r="F11" s="62" t="s">
        <v>49</v>
      </c>
      <c r="G11" s="63" t="s">
        <v>27</v>
      </c>
      <c r="K11" s="93" t="s">
        <v>128</v>
      </c>
      <c r="L11" s="63" t="s">
        <v>54</v>
      </c>
      <c r="M11" s="70" t="s">
        <v>90</v>
      </c>
      <c r="S11" s="93" t="s">
        <v>142</v>
      </c>
      <c r="U11" s="54" t="s">
        <v>90</v>
      </c>
      <c r="AA11" s="63" t="s">
        <v>57</v>
      </c>
      <c r="AC11" s="63" t="s">
        <v>59</v>
      </c>
    </row>
    <row r="12" spans="1:30" ht="22.5" x14ac:dyDescent="0.2">
      <c r="C12" s="62" t="s">
        <v>46</v>
      </c>
      <c r="D12" s="62" t="s">
        <v>48</v>
      </c>
      <c r="F12" s="62" t="s">
        <v>50</v>
      </c>
      <c r="G12" s="63" t="s">
        <v>28</v>
      </c>
      <c r="K12" s="93"/>
      <c r="L12" s="63" t="s">
        <v>55</v>
      </c>
      <c r="S12" s="93"/>
      <c r="AA12" s="63" t="s">
        <v>58</v>
      </c>
      <c r="AC12" s="63" t="s">
        <v>60</v>
      </c>
    </row>
    <row r="13" spans="1:30" ht="22.5" x14ac:dyDescent="0.2">
      <c r="F13" s="62" t="s">
        <v>51</v>
      </c>
      <c r="G13" s="63" t="s">
        <v>33</v>
      </c>
      <c r="K13" s="93"/>
      <c r="L13" s="63" t="s">
        <v>56</v>
      </c>
      <c r="S13" s="93"/>
      <c r="AC13" s="63" t="s">
        <v>61</v>
      </c>
    </row>
    <row r="14" spans="1:30" ht="22.5" x14ac:dyDescent="0.2">
      <c r="F14" s="62" t="s">
        <v>52</v>
      </c>
      <c r="G14" s="63" t="s">
        <v>38</v>
      </c>
      <c r="S14" s="93"/>
      <c r="U14" s="54" t="s">
        <v>90</v>
      </c>
      <c r="V14" s="54" t="s">
        <v>90</v>
      </c>
      <c r="AC14" s="63" t="s">
        <v>62</v>
      </c>
    </row>
    <row r="15" spans="1:30" ht="22.5" x14ac:dyDescent="0.2">
      <c r="G15" s="63" t="s">
        <v>29</v>
      </c>
      <c r="S15" s="93"/>
      <c r="AC15" s="63" t="s">
        <v>52</v>
      </c>
    </row>
    <row r="16" spans="1:30" x14ac:dyDescent="0.2">
      <c r="G16" s="63" t="s">
        <v>30</v>
      </c>
      <c r="S16" s="93"/>
    </row>
    <row r="17" spans="7:19" ht="25.5" customHeight="1" x14ac:dyDescent="0.2">
      <c r="G17" s="63" t="s">
        <v>31</v>
      </c>
      <c r="S17" s="93"/>
    </row>
    <row r="18" spans="7:19" x14ac:dyDescent="0.2">
      <c r="G18" s="63" t="s">
        <v>32</v>
      </c>
      <c r="S18" s="93"/>
    </row>
    <row r="19" spans="7:19" x14ac:dyDescent="0.2">
      <c r="G19" s="63" t="s">
        <v>39</v>
      </c>
    </row>
    <row r="20" spans="7:19" x14ac:dyDescent="0.2">
      <c r="G20" s="63" t="s">
        <v>40</v>
      </c>
    </row>
    <row r="21" spans="7:19" x14ac:dyDescent="0.2">
      <c r="G21" s="63" t="s">
        <v>41</v>
      </c>
    </row>
    <row r="22" spans="7:19" x14ac:dyDescent="0.2">
      <c r="G22" s="63" t="s">
        <v>53</v>
      </c>
    </row>
    <row r="23" spans="7:19" x14ac:dyDescent="0.2">
      <c r="G23" s="63" t="s">
        <v>63</v>
      </c>
    </row>
    <row r="24" spans="7:19" x14ac:dyDescent="0.2">
      <c r="G24" s="63" t="s">
        <v>64</v>
      </c>
    </row>
  </sheetData>
  <mergeCells count="2">
    <mergeCell ref="S11:S18"/>
    <mergeCell ref="K11:K13"/>
  </mergeCells>
  <pageMargins left="0.7" right="0.7" top="0.75" bottom="0.75" header="0.3" footer="0.3"/>
  <pageSetup paperSize="9"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59"/>
  <sheetViews>
    <sheetView showGridLines="0" tabSelected="1" view="pageBreakPreview" topLeftCell="A2" zoomScale="62" zoomScaleNormal="62" zoomScaleSheetLayoutView="62" workbookViewId="0">
      <selection activeCell="F12" sqref="F12"/>
    </sheetView>
  </sheetViews>
  <sheetFormatPr baseColWidth="10" defaultColWidth="11.42578125" defaultRowHeight="12.75" x14ac:dyDescent="0.2"/>
  <cols>
    <col min="1" max="1" width="5.42578125" style="14" customWidth="1"/>
    <col min="2" max="2" width="35.5703125" style="14" customWidth="1"/>
    <col min="3" max="3" width="19" style="14" customWidth="1"/>
    <col min="4" max="4" width="13.28515625" style="14" customWidth="1"/>
    <col min="5" max="5" width="22.140625" style="14" customWidth="1"/>
    <col min="6" max="6" width="27.42578125" style="14" customWidth="1"/>
    <col min="7" max="7" width="28.42578125" style="14" customWidth="1"/>
    <col min="8" max="8" width="19.28515625" style="14" customWidth="1"/>
    <col min="9" max="9" width="17.7109375" style="14" customWidth="1"/>
    <col min="10" max="10" width="14.5703125" style="14" customWidth="1"/>
    <col min="11" max="12" width="11.42578125" style="14"/>
    <col min="13" max="13" width="12.140625" style="14" bestFit="1" customWidth="1"/>
    <col min="14" max="16384" width="11.42578125" style="14"/>
  </cols>
  <sheetData>
    <row r="1" spans="2:12" ht="92.25" customHeight="1" x14ac:dyDescent="0.2"/>
    <row r="2" spans="2:12" ht="21.75" thickBot="1" x14ac:dyDescent="0.4">
      <c r="B2" s="84"/>
      <c r="C2" s="84"/>
      <c r="D2" s="84"/>
      <c r="E2" s="84"/>
      <c r="F2" s="84"/>
      <c r="G2" s="84"/>
      <c r="H2" s="84"/>
      <c r="I2" s="84"/>
      <c r="J2" s="84"/>
    </row>
    <row r="3" spans="2:12" ht="21" x14ac:dyDescent="0.35">
      <c r="B3" s="20"/>
      <c r="C3" s="21"/>
      <c r="D3" s="36"/>
      <c r="E3" s="36"/>
      <c r="F3" s="36"/>
      <c r="G3" s="36"/>
      <c r="H3" s="36"/>
      <c r="I3" s="21"/>
      <c r="J3" s="22"/>
    </row>
    <row r="4" spans="2:12" ht="31.5" x14ac:dyDescent="0.35">
      <c r="B4" s="24"/>
      <c r="C4" s="25"/>
      <c r="D4" s="94" t="s">
        <v>170</v>
      </c>
      <c r="E4" s="94"/>
      <c r="F4" s="94"/>
      <c r="G4" s="94"/>
      <c r="H4" s="94"/>
      <c r="I4" s="25"/>
      <c r="J4" s="26"/>
    </row>
    <row r="5" spans="2:12" ht="9.75" customHeight="1" x14ac:dyDescent="0.35">
      <c r="B5" s="24"/>
      <c r="C5" s="27"/>
      <c r="D5" s="27"/>
      <c r="E5" s="27"/>
      <c r="F5" s="27"/>
      <c r="G5" s="27"/>
      <c r="H5" s="27"/>
      <c r="I5" s="28"/>
      <c r="J5" s="29"/>
    </row>
    <row r="6" spans="2:12" ht="9.75" customHeight="1" x14ac:dyDescent="0.35">
      <c r="B6" s="81"/>
      <c r="C6" s="82" t="s">
        <v>90</v>
      </c>
      <c r="D6" s="82"/>
      <c r="E6" s="82"/>
      <c r="F6" s="82"/>
      <c r="G6" s="82"/>
      <c r="H6" s="82"/>
      <c r="I6" s="84"/>
      <c r="J6" s="85"/>
    </row>
    <row r="7" spans="2:12" ht="63" customHeight="1" x14ac:dyDescent="0.2">
      <c r="B7" s="74" t="s">
        <v>91</v>
      </c>
      <c r="C7" s="95" t="s">
        <v>168</v>
      </c>
      <c r="D7" s="95"/>
      <c r="E7" s="95"/>
      <c r="F7" s="95"/>
      <c r="G7" s="73" t="s">
        <v>136</v>
      </c>
      <c r="H7" s="96">
        <f ca="1">+TODAY()</f>
        <v>44795</v>
      </c>
      <c r="I7" s="96"/>
      <c r="J7" s="97"/>
    </row>
    <row r="8" spans="2:12" ht="21" customHeight="1" x14ac:dyDescent="0.2">
      <c r="B8" s="74" t="s">
        <v>118</v>
      </c>
      <c r="C8" s="98" t="s">
        <v>169</v>
      </c>
      <c r="D8" s="99"/>
      <c r="E8" s="99"/>
      <c r="F8" s="100"/>
      <c r="G8" s="73" t="s">
        <v>124</v>
      </c>
      <c r="H8" s="101"/>
      <c r="I8" s="101"/>
      <c r="J8" s="102"/>
    </row>
    <row r="9" spans="2:12" ht="30" customHeight="1" x14ac:dyDescent="0.2">
      <c r="B9" s="74" t="s">
        <v>125</v>
      </c>
      <c r="C9" s="103">
        <v>386.73</v>
      </c>
      <c r="D9" s="104"/>
      <c r="E9" s="104"/>
      <c r="F9" s="105"/>
      <c r="G9" s="73" t="s">
        <v>119</v>
      </c>
      <c r="H9" s="106">
        <v>386.73</v>
      </c>
      <c r="I9" s="106"/>
      <c r="J9" s="107"/>
      <c r="L9" s="14" t="s">
        <v>90</v>
      </c>
    </row>
    <row r="10" spans="2:12" ht="18.95" customHeight="1" x14ac:dyDescent="0.2">
      <c r="B10" s="30"/>
      <c r="C10" s="108"/>
      <c r="D10" s="108"/>
      <c r="E10" s="108"/>
      <c r="F10" s="108"/>
      <c r="G10" s="73" t="s">
        <v>126</v>
      </c>
      <c r="H10" s="109">
        <v>4720873371</v>
      </c>
      <c r="I10" s="110"/>
      <c r="J10" s="111"/>
      <c r="K10" s="14" t="s">
        <v>90</v>
      </c>
    </row>
    <row r="11" spans="2:12" ht="16.5" customHeight="1" x14ac:dyDescent="0.2">
      <c r="B11" s="31"/>
      <c r="C11" s="32"/>
      <c r="D11" s="32"/>
      <c r="E11" s="32"/>
      <c r="F11" s="32"/>
      <c r="G11" s="82"/>
      <c r="H11" s="82"/>
      <c r="I11" s="82"/>
      <c r="J11" s="83"/>
    </row>
    <row r="12" spans="2:12" ht="16.5" customHeight="1" x14ac:dyDescent="0.2">
      <c r="B12" s="31"/>
      <c r="C12" s="32"/>
      <c r="D12" s="32"/>
      <c r="E12" s="32"/>
      <c r="F12" s="32"/>
      <c r="G12" s="82"/>
      <c r="H12" s="82"/>
      <c r="I12" s="82"/>
      <c r="J12" s="83"/>
    </row>
    <row r="13" spans="2:12" ht="16.5" customHeight="1" x14ac:dyDescent="0.2">
      <c r="B13" s="87" t="s">
        <v>12</v>
      </c>
      <c r="C13" s="118" t="s">
        <v>144</v>
      </c>
      <c r="D13" s="118"/>
      <c r="E13" s="88" t="s">
        <v>13</v>
      </c>
      <c r="F13" s="118" t="s">
        <v>144</v>
      </c>
      <c r="G13" s="118"/>
      <c r="H13" s="88" t="s">
        <v>14</v>
      </c>
      <c r="I13" s="119" t="s">
        <v>144</v>
      </c>
      <c r="J13" s="120"/>
    </row>
    <row r="14" spans="2:12" ht="16.5" customHeight="1" x14ac:dyDescent="0.2">
      <c r="B14" s="31"/>
      <c r="C14" s="82"/>
      <c r="D14" s="32"/>
      <c r="E14" s="82"/>
      <c r="F14" s="82" t="s">
        <v>90</v>
      </c>
      <c r="G14" s="82"/>
      <c r="H14" s="82"/>
      <c r="I14" s="82"/>
      <c r="J14" s="83"/>
    </row>
    <row r="15" spans="2:12" ht="42" x14ac:dyDescent="0.2">
      <c r="B15" s="121" t="s">
        <v>19</v>
      </c>
      <c r="C15" s="123" t="s">
        <v>120</v>
      </c>
      <c r="D15" s="124"/>
      <c r="E15" s="33"/>
      <c r="F15" s="125" t="s">
        <v>121</v>
      </c>
      <c r="G15" s="75" t="s">
        <v>120</v>
      </c>
      <c r="H15" s="76" t="s">
        <v>122</v>
      </c>
      <c r="I15" s="32"/>
      <c r="J15" s="34"/>
      <c r="K15" s="15"/>
    </row>
    <row r="16" spans="2:12" ht="16.5" customHeight="1" x14ac:dyDescent="0.2">
      <c r="B16" s="122"/>
      <c r="C16" s="126" t="str">
        <f>+FORMATO!AD3</f>
        <v>NO</v>
      </c>
      <c r="D16" s="126"/>
      <c r="E16" s="33"/>
      <c r="F16" s="125"/>
      <c r="G16" s="76" t="s">
        <v>58</v>
      </c>
      <c r="H16" s="77">
        <v>0</v>
      </c>
      <c r="I16" s="32"/>
      <c r="J16" s="34"/>
    </row>
    <row r="17" spans="2:10" ht="16.5" customHeight="1" x14ac:dyDescent="0.2">
      <c r="B17" s="81" t="s">
        <v>92</v>
      </c>
      <c r="C17" s="82"/>
      <c r="D17" s="82"/>
      <c r="E17" s="82"/>
      <c r="F17" s="82"/>
      <c r="G17" s="82"/>
      <c r="H17" s="82"/>
      <c r="I17" s="82"/>
      <c r="J17" s="83"/>
    </row>
    <row r="18" spans="2:10" ht="24.75" customHeight="1" x14ac:dyDescent="0.35">
      <c r="B18" s="127" t="s">
        <v>127</v>
      </c>
      <c r="C18" s="128"/>
      <c r="D18" s="128"/>
      <c r="E18" s="86">
        <v>44652</v>
      </c>
      <c r="F18" s="27"/>
      <c r="G18" s="82"/>
      <c r="H18" s="82"/>
      <c r="I18" s="82"/>
      <c r="J18" s="83"/>
    </row>
    <row r="19" spans="2:10" ht="24.75" customHeight="1" x14ac:dyDescent="0.35">
      <c r="B19" s="127" t="s">
        <v>93</v>
      </c>
      <c r="C19" s="128"/>
      <c r="D19" s="128"/>
      <c r="E19" s="86">
        <v>44652</v>
      </c>
      <c r="F19" s="27"/>
      <c r="G19" s="82"/>
      <c r="H19" s="82"/>
      <c r="I19" s="82"/>
      <c r="J19" s="83"/>
    </row>
    <row r="20" spans="2:10" ht="21" x14ac:dyDescent="0.2">
      <c r="B20" s="81"/>
      <c r="C20" s="82"/>
      <c r="D20" s="82"/>
      <c r="E20" s="82"/>
      <c r="F20" s="82"/>
      <c r="G20" s="82"/>
      <c r="H20" s="82"/>
      <c r="I20" s="82"/>
      <c r="J20" s="83"/>
    </row>
    <row r="21" spans="2:10" s="41" customFormat="1" ht="44.25" customHeight="1" x14ac:dyDescent="0.2">
      <c r="B21" s="129" t="s">
        <v>134</v>
      </c>
      <c r="C21" s="130"/>
      <c r="D21" s="130"/>
      <c r="E21" s="130"/>
      <c r="F21" s="130"/>
      <c r="G21" s="130"/>
      <c r="H21" s="130"/>
      <c r="I21" s="130"/>
      <c r="J21" s="131"/>
    </row>
    <row r="22" spans="2:10" s="41" customFormat="1" ht="44.25" customHeight="1" x14ac:dyDescent="0.2">
      <c r="B22" s="129" t="s">
        <v>123</v>
      </c>
      <c r="C22" s="130"/>
      <c r="D22" s="130"/>
      <c r="E22" s="130"/>
      <c r="F22" s="130"/>
      <c r="G22" s="130"/>
      <c r="H22" s="130"/>
      <c r="I22" s="130"/>
      <c r="J22" s="131"/>
    </row>
    <row r="23" spans="2:10" s="41" customFormat="1" ht="44.25" customHeight="1" x14ac:dyDescent="0.2">
      <c r="B23" s="129" t="s">
        <v>135</v>
      </c>
      <c r="C23" s="130"/>
      <c r="D23" s="130"/>
      <c r="E23" s="130"/>
      <c r="F23" s="130"/>
      <c r="G23" s="130"/>
      <c r="H23" s="130"/>
      <c r="I23" s="130"/>
      <c r="J23" s="131"/>
    </row>
    <row r="24" spans="2:10" ht="21.75" thickBot="1" x14ac:dyDescent="0.25">
      <c r="B24" s="78"/>
      <c r="C24" s="79"/>
      <c r="D24" s="79"/>
      <c r="E24" s="79"/>
      <c r="F24" s="79"/>
      <c r="G24" s="79"/>
      <c r="H24" s="79"/>
      <c r="I24" s="79"/>
      <c r="J24" s="80"/>
    </row>
    <row r="25" spans="2:10" ht="21" x14ac:dyDescent="0.2">
      <c r="B25" s="35" t="s">
        <v>164</v>
      </c>
      <c r="C25" s="36"/>
      <c r="D25" s="36"/>
      <c r="E25" s="36"/>
      <c r="F25" s="36"/>
      <c r="G25" s="36"/>
      <c r="H25" s="36"/>
      <c r="I25" s="36"/>
      <c r="J25" s="37"/>
    </row>
    <row r="26" spans="2:10" ht="15" customHeight="1" thickBot="1" x14ac:dyDescent="0.25">
      <c r="B26" s="38"/>
      <c r="C26" s="23"/>
      <c r="D26" s="23"/>
      <c r="E26" s="23"/>
      <c r="F26" s="23"/>
      <c r="G26" s="23"/>
      <c r="H26" s="23"/>
      <c r="I26" s="23"/>
      <c r="J26" s="39"/>
    </row>
    <row r="27" spans="2:10" x14ac:dyDescent="0.2">
      <c r="B27" s="112"/>
      <c r="C27" s="113"/>
      <c r="D27" s="114"/>
      <c r="E27" s="112"/>
      <c r="F27" s="113"/>
      <c r="G27" s="114"/>
      <c r="H27" s="112"/>
      <c r="I27" s="113"/>
      <c r="J27" s="114"/>
    </row>
    <row r="28" spans="2:10" x14ac:dyDescent="0.2">
      <c r="B28" s="115"/>
      <c r="C28" s="116"/>
      <c r="D28" s="117"/>
      <c r="E28" s="115"/>
      <c r="F28" s="116"/>
      <c r="G28" s="117"/>
      <c r="H28" s="115"/>
      <c r="I28" s="116"/>
      <c r="J28" s="117"/>
    </row>
    <row r="29" spans="2:10" x14ac:dyDescent="0.2">
      <c r="B29" s="115"/>
      <c r="C29" s="116"/>
      <c r="D29" s="117"/>
      <c r="E29" s="115"/>
      <c r="F29" s="116"/>
      <c r="G29" s="117"/>
      <c r="H29" s="115"/>
      <c r="I29" s="116"/>
      <c r="J29" s="117"/>
    </row>
    <row r="30" spans="2:10" x14ac:dyDescent="0.2">
      <c r="B30" s="115"/>
      <c r="C30" s="116"/>
      <c r="D30" s="117"/>
      <c r="E30" s="115"/>
      <c r="F30" s="116"/>
      <c r="G30" s="117"/>
      <c r="H30" s="115"/>
      <c r="I30" s="116"/>
      <c r="J30" s="117"/>
    </row>
    <row r="31" spans="2:10" x14ac:dyDescent="0.2">
      <c r="B31" s="115"/>
      <c r="C31" s="116"/>
      <c r="D31" s="117"/>
      <c r="E31" s="115"/>
      <c r="F31" s="116"/>
      <c r="G31" s="117"/>
      <c r="H31" s="115"/>
      <c r="I31" s="116"/>
      <c r="J31" s="117"/>
    </row>
    <row r="32" spans="2:10" x14ac:dyDescent="0.2">
      <c r="B32" s="115"/>
      <c r="C32" s="116"/>
      <c r="D32" s="117"/>
      <c r="E32" s="115"/>
      <c r="F32" s="116"/>
      <c r="G32" s="117"/>
      <c r="H32" s="115"/>
      <c r="I32" s="116"/>
      <c r="J32" s="117"/>
    </row>
    <row r="33" spans="2:10" x14ac:dyDescent="0.2">
      <c r="B33" s="115"/>
      <c r="C33" s="116"/>
      <c r="D33" s="117"/>
      <c r="E33" s="115"/>
      <c r="F33" s="116"/>
      <c r="G33" s="117"/>
      <c r="H33" s="115"/>
      <c r="I33" s="116"/>
      <c r="J33" s="117"/>
    </row>
    <row r="34" spans="2:10" x14ac:dyDescent="0.2">
      <c r="B34" s="115"/>
      <c r="C34" s="116"/>
      <c r="D34" s="117"/>
      <c r="E34" s="115"/>
      <c r="F34" s="116"/>
      <c r="G34" s="117"/>
      <c r="H34" s="115"/>
      <c r="I34" s="116"/>
      <c r="J34" s="117"/>
    </row>
    <row r="35" spans="2:10" x14ac:dyDescent="0.2">
      <c r="B35" s="115"/>
      <c r="C35" s="116"/>
      <c r="D35" s="117"/>
      <c r="E35" s="115"/>
      <c r="F35" s="116"/>
      <c r="G35" s="117"/>
      <c r="H35" s="115"/>
      <c r="I35" s="116"/>
      <c r="J35" s="117"/>
    </row>
    <row r="36" spans="2:10" x14ac:dyDescent="0.2">
      <c r="B36" s="115"/>
      <c r="C36" s="116"/>
      <c r="D36" s="117"/>
      <c r="E36" s="115"/>
      <c r="F36" s="116"/>
      <c r="G36" s="117"/>
      <c r="H36" s="115"/>
      <c r="I36" s="116"/>
      <c r="J36" s="117"/>
    </row>
    <row r="37" spans="2:10" x14ac:dyDescent="0.2">
      <c r="B37" s="115"/>
      <c r="C37" s="116"/>
      <c r="D37" s="117"/>
      <c r="E37" s="115"/>
      <c r="F37" s="116"/>
      <c r="G37" s="117"/>
      <c r="H37" s="115"/>
      <c r="I37" s="116"/>
      <c r="J37" s="117"/>
    </row>
    <row r="38" spans="2:10" x14ac:dyDescent="0.2">
      <c r="B38" s="115"/>
      <c r="C38" s="116"/>
      <c r="D38" s="117"/>
      <c r="E38" s="115"/>
      <c r="F38" s="116"/>
      <c r="G38" s="117"/>
      <c r="H38" s="115"/>
      <c r="I38" s="116"/>
      <c r="J38" s="117"/>
    </row>
    <row r="39" spans="2:10" ht="5.25" customHeight="1" x14ac:dyDescent="0.2">
      <c r="B39" s="115"/>
      <c r="C39" s="116"/>
      <c r="D39" s="117"/>
      <c r="E39" s="115"/>
      <c r="F39" s="116"/>
      <c r="G39" s="117"/>
      <c r="H39" s="115"/>
      <c r="I39" s="116"/>
      <c r="J39" s="117"/>
    </row>
    <row r="40" spans="2:10" hidden="1" x14ac:dyDescent="0.2">
      <c r="B40" s="115"/>
      <c r="C40" s="116"/>
      <c r="D40" s="117"/>
      <c r="E40" s="115"/>
      <c r="F40" s="116"/>
      <c r="G40" s="117"/>
      <c r="H40" s="115"/>
      <c r="I40" s="116"/>
      <c r="J40" s="117"/>
    </row>
    <row r="41" spans="2:10" ht="21" x14ac:dyDescent="0.2">
      <c r="B41" s="115" t="s">
        <v>167</v>
      </c>
      <c r="C41" s="116"/>
      <c r="D41" s="117"/>
      <c r="E41" s="115" t="s">
        <v>137</v>
      </c>
      <c r="F41" s="116"/>
      <c r="G41" s="117"/>
      <c r="H41" s="115" t="s">
        <v>138</v>
      </c>
      <c r="I41" s="116"/>
      <c r="J41" s="117"/>
    </row>
    <row r="42" spans="2:10" ht="21.75" thickBot="1" x14ac:dyDescent="0.25">
      <c r="B42" s="132" t="s">
        <v>165</v>
      </c>
      <c r="C42" s="133"/>
      <c r="D42" s="134"/>
      <c r="E42" s="132" t="s">
        <v>139</v>
      </c>
      <c r="F42" s="133"/>
      <c r="G42" s="134"/>
      <c r="H42" s="132" t="s">
        <v>139</v>
      </c>
      <c r="I42" s="133"/>
      <c r="J42" s="134"/>
    </row>
    <row r="43" spans="2:10" ht="13.5" thickBot="1" x14ac:dyDescent="0.25">
      <c r="B43" s="51"/>
      <c r="C43" s="15"/>
      <c r="D43" s="15"/>
      <c r="E43" s="15"/>
      <c r="F43" s="15"/>
      <c r="G43" s="15"/>
      <c r="H43" s="15"/>
      <c r="I43" s="15"/>
      <c r="J43" s="52"/>
    </row>
    <row r="44" spans="2:10" ht="21" x14ac:dyDescent="0.2">
      <c r="B44" s="40" t="s">
        <v>94</v>
      </c>
      <c r="C44" s="46"/>
      <c r="D44" s="46"/>
      <c r="E44" s="46"/>
      <c r="F44" s="46"/>
      <c r="G44" s="46"/>
      <c r="H44" s="46"/>
      <c r="I44" s="46"/>
      <c r="J44" s="47"/>
    </row>
    <row r="45" spans="2:10" ht="13.5" thickBot="1" x14ac:dyDescent="0.25">
      <c r="B45" s="48"/>
      <c r="C45" s="49"/>
      <c r="D45" s="49"/>
      <c r="E45" s="49"/>
      <c r="F45" s="49"/>
      <c r="G45" s="49"/>
      <c r="H45" s="49"/>
      <c r="I45" s="49"/>
      <c r="J45" s="50"/>
    </row>
    <row r="46" spans="2:10" x14ac:dyDescent="0.2">
      <c r="B46" s="112"/>
      <c r="C46" s="113"/>
      <c r="D46" s="114"/>
      <c r="E46" s="112"/>
      <c r="F46" s="113"/>
      <c r="G46" s="114"/>
      <c r="H46" s="112"/>
      <c r="I46" s="113"/>
      <c r="J46" s="114"/>
    </row>
    <row r="47" spans="2:10" x14ac:dyDescent="0.2">
      <c r="B47" s="115"/>
      <c r="C47" s="116"/>
      <c r="D47" s="117"/>
      <c r="E47" s="115"/>
      <c r="F47" s="116"/>
      <c r="G47" s="117"/>
      <c r="H47" s="115"/>
      <c r="I47" s="116"/>
      <c r="J47" s="117"/>
    </row>
    <row r="48" spans="2:10" x14ac:dyDescent="0.2">
      <c r="B48" s="115"/>
      <c r="C48" s="116"/>
      <c r="D48" s="117"/>
      <c r="E48" s="115"/>
      <c r="F48" s="116"/>
      <c r="G48" s="117"/>
      <c r="H48" s="115"/>
      <c r="I48" s="116"/>
      <c r="J48" s="117"/>
    </row>
    <row r="49" spans="2:10" x14ac:dyDescent="0.2">
      <c r="B49" s="115"/>
      <c r="C49" s="116"/>
      <c r="D49" s="117"/>
      <c r="E49" s="115"/>
      <c r="F49" s="116"/>
      <c r="G49" s="117"/>
      <c r="H49" s="115"/>
      <c r="I49" s="116"/>
      <c r="J49" s="117"/>
    </row>
    <row r="50" spans="2:10" x14ac:dyDescent="0.2">
      <c r="B50" s="115"/>
      <c r="C50" s="116"/>
      <c r="D50" s="117"/>
      <c r="E50" s="115"/>
      <c r="F50" s="116"/>
      <c r="G50" s="117"/>
      <c r="H50" s="115"/>
      <c r="I50" s="116"/>
      <c r="J50" s="117"/>
    </row>
    <row r="51" spans="2:10" x14ac:dyDescent="0.2">
      <c r="B51" s="115"/>
      <c r="C51" s="116"/>
      <c r="D51" s="117"/>
      <c r="E51" s="115"/>
      <c r="F51" s="116"/>
      <c r="G51" s="117"/>
      <c r="H51" s="115"/>
      <c r="I51" s="116"/>
      <c r="J51" s="117"/>
    </row>
    <row r="52" spans="2:10" x14ac:dyDescent="0.2">
      <c r="B52" s="115"/>
      <c r="C52" s="116"/>
      <c r="D52" s="117"/>
      <c r="E52" s="115"/>
      <c r="F52" s="116"/>
      <c r="G52" s="117"/>
      <c r="H52" s="115"/>
      <c r="I52" s="116"/>
      <c r="J52" s="117"/>
    </row>
    <row r="53" spans="2:10" x14ac:dyDescent="0.2">
      <c r="B53" s="115"/>
      <c r="C53" s="116"/>
      <c r="D53" s="117"/>
      <c r="E53" s="115"/>
      <c r="F53" s="116"/>
      <c r="G53" s="117"/>
      <c r="H53" s="115"/>
      <c r="I53" s="116"/>
      <c r="J53" s="117"/>
    </row>
    <row r="54" spans="2:10" x14ac:dyDescent="0.2">
      <c r="B54" s="115"/>
      <c r="C54" s="116"/>
      <c r="D54" s="117"/>
      <c r="E54" s="115"/>
      <c r="F54" s="116"/>
      <c r="G54" s="117"/>
      <c r="H54" s="115"/>
      <c r="I54" s="116"/>
      <c r="J54" s="117"/>
    </row>
    <row r="55" spans="2:10" x14ac:dyDescent="0.2">
      <c r="B55" s="115"/>
      <c r="C55" s="116"/>
      <c r="D55" s="117"/>
      <c r="E55" s="115"/>
      <c r="F55" s="116"/>
      <c r="G55" s="117"/>
      <c r="H55" s="115"/>
      <c r="I55" s="116"/>
      <c r="J55" s="117"/>
    </row>
    <row r="56" spans="2:10" x14ac:dyDescent="0.2">
      <c r="B56" s="115"/>
      <c r="C56" s="116"/>
      <c r="D56" s="117"/>
      <c r="E56" s="115"/>
      <c r="F56" s="116"/>
      <c r="G56" s="117"/>
      <c r="H56" s="115"/>
      <c r="I56" s="116"/>
      <c r="J56" s="117"/>
    </row>
    <row r="57" spans="2:10" x14ac:dyDescent="0.2">
      <c r="B57" s="115"/>
      <c r="C57" s="116"/>
      <c r="D57" s="117"/>
      <c r="E57" s="115"/>
      <c r="F57" s="116"/>
      <c r="G57" s="117"/>
      <c r="H57" s="115"/>
      <c r="I57" s="116"/>
      <c r="J57" s="117"/>
    </row>
    <row r="58" spans="2:10" ht="21" x14ac:dyDescent="0.2">
      <c r="B58" s="115" t="s">
        <v>143</v>
      </c>
      <c r="C58" s="116"/>
      <c r="D58" s="117"/>
      <c r="E58" s="115" t="s">
        <v>138</v>
      </c>
      <c r="F58" s="116"/>
      <c r="G58" s="117"/>
      <c r="H58" s="115" t="s">
        <v>137</v>
      </c>
      <c r="I58" s="116"/>
      <c r="J58" s="117"/>
    </row>
    <row r="59" spans="2:10" ht="21.75" thickBot="1" x14ac:dyDescent="0.25">
      <c r="B59" s="132" t="s">
        <v>166</v>
      </c>
      <c r="C59" s="133"/>
      <c r="D59" s="134"/>
      <c r="E59" s="132" t="s">
        <v>139</v>
      </c>
      <c r="F59" s="133"/>
      <c r="G59" s="134"/>
      <c r="H59" s="132" t="s">
        <v>139</v>
      </c>
      <c r="I59" s="133"/>
      <c r="J59" s="134"/>
    </row>
  </sheetData>
  <mergeCells count="39">
    <mergeCell ref="B42:D42"/>
    <mergeCell ref="E42:G42"/>
    <mergeCell ref="H42:J42"/>
    <mergeCell ref="B59:D59"/>
    <mergeCell ref="E59:G59"/>
    <mergeCell ref="H59:J59"/>
    <mergeCell ref="B46:D57"/>
    <mergeCell ref="E46:G57"/>
    <mergeCell ref="H46:J57"/>
    <mergeCell ref="B58:D58"/>
    <mergeCell ref="E58:G58"/>
    <mergeCell ref="H58:J58"/>
    <mergeCell ref="B21:J21"/>
    <mergeCell ref="B22:J22"/>
    <mergeCell ref="B23:J23"/>
    <mergeCell ref="B41:D41"/>
    <mergeCell ref="E41:G41"/>
    <mergeCell ref="H41:J41"/>
    <mergeCell ref="C9:F9"/>
    <mergeCell ref="H9:J9"/>
    <mergeCell ref="C10:F10"/>
    <mergeCell ref="H10:J10"/>
    <mergeCell ref="B27:D40"/>
    <mergeCell ref="E27:G40"/>
    <mergeCell ref="H27:J40"/>
    <mergeCell ref="C13:D13"/>
    <mergeCell ref="F13:G13"/>
    <mergeCell ref="I13:J13"/>
    <mergeCell ref="B15:B16"/>
    <mergeCell ref="C15:D15"/>
    <mergeCell ref="F15:F16"/>
    <mergeCell ref="C16:D16"/>
    <mergeCell ref="B18:D18"/>
    <mergeCell ref="B19:D19"/>
    <mergeCell ref="D4:H4"/>
    <mergeCell ref="C7:F7"/>
    <mergeCell ref="H7:J7"/>
    <mergeCell ref="C8:F8"/>
    <mergeCell ref="H8:J8"/>
  </mergeCells>
  <printOptions horizontalCentered="1" verticalCentered="1"/>
  <pageMargins left="0.39370078740157483" right="0.39370078740157483" top="0.39370078740157483" bottom="0.39370078740157483" header="0.11811023622047245" footer="0.11811023622047245"/>
  <pageSetup paperSize="9" scale="48"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B2:C33"/>
  <sheetViews>
    <sheetView showGridLines="0" workbookViewId="0">
      <pane xSplit="3" ySplit="2" topLeftCell="D3" activePane="bottomRight" state="frozen"/>
      <selection pane="topRight" activeCell="D1" sqref="D1"/>
      <selection pane="bottomLeft" activeCell="A3" sqref="A3"/>
      <selection pane="bottomRight" activeCell="C22" sqref="C22"/>
    </sheetView>
  </sheetViews>
  <sheetFormatPr baseColWidth="10" defaultRowHeight="15" x14ac:dyDescent="0.25"/>
  <cols>
    <col min="1" max="1" width="1.85546875" customWidth="1"/>
    <col min="2" max="2" width="22" style="43" customWidth="1"/>
    <col min="3" max="3" width="83.140625" style="43" customWidth="1"/>
  </cols>
  <sheetData>
    <row r="2" spans="2:3" x14ac:dyDescent="0.25">
      <c r="B2" s="1" t="s">
        <v>34</v>
      </c>
      <c r="C2" s="1" t="s">
        <v>35</v>
      </c>
    </row>
    <row r="3" spans="2:3" x14ac:dyDescent="0.25">
      <c r="B3" s="42" t="s">
        <v>0</v>
      </c>
      <c r="C3" s="44" t="s">
        <v>87</v>
      </c>
    </row>
    <row r="4" spans="2:3" x14ac:dyDescent="0.25">
      <c r="B4" s="42" t="s">
        <v>97</v>
      </c>
      <c r="C4" s="44" t="s">
        <v>100</v>
      </c>
    </row>
    <row r="5" spans="2:3" x14ac:dyDescent="0.25">
      <c r="B5" s="42" t="s">
        <v>1</v>
      </c>
      <c r="C5" s="44" t="s">
        <v>133</v>
      </c>
    </row>
    <row r="6" spans="2:3" x14ac:dyDescent="0.25">
      <c r="B6" s="42" t="s">
        <v>2</v>
      </c>
      <c r="C6" s="44" t="s">
        <v>86</v>
      </c>
    </row>
    <row r="7" spans="2:3" x14ac:dyDescent="0.25">
      <c r="B7" s="42" t="s">
        <v>3</v>
      </c>
      <c r="C7" s="44" t="s">
        <v>85</v>
      </c>
    </row>
    <row r="8" spans="2:3" x14ac:dyDescent="0.25">
      <c r="B8" s="42" t="s">
        <v>4</v>
      </c>
      <c r="C8" s="44" t="s">
        <v>130</v>
      </c>
    </row>
    <row r="9" spans="2:3" ht="30" x14ac:dyDescent="0.25">
      <c r="B9" s="42" t="s">
        <v>5</v>
      </c>
      <c r="C9" s="45" t="s">
        <v>98</v>
      </c>
    </row>
    <row r="10" spans="2:3" ht="60" x14ac:dyDescent="0.25">
      <c r="B10" s="42" t="s">
        <v>129</v>
      </c>
      <c r="C10" s="45" t="s">
        <v>131</v>
      </c>
    </row>
    <row r="11" spans="2:3" x14ac:dyDescent="0.25">
      <c r="B11" s="42" t="s">
        <v>6</v>
      </c>
      <c r="C11" s="44" t="s">
        <v>84</v>
      </c>
    </row>
    <row r="12" spans="2:3" x14ac:dyDescent="0.25">
      <c r="B12" s="42" t="s">
        <v>7</v>
      </c>
      <c r="C12" s="44" t="s">
        <v>103</v>
      </c>
    </row>
    <row r="13" spans="2:3" x14ac:dyDescent="0.25">
      <c r="B13" s="42" t="s">
        <v>8</v>
      </c>
      <c r="C13" s="44" t="s">
        <v>83</v>
      </c>
    </row>
    <row r="14" spans="2:3" x14ac:dyDescent="0.25">
      <c r="B14" s="42" t="s">
        <v>9</v>
      </c>
      <c r="C14" s="44" t="s">
        <v>37</v>
      </c>
    </row>
    <row r="15" spans="2:3" x14ac:dyDescent="0.25">
      <c r="B15" s="42" t="s">
        <v>17</v>
      </c>
      <c r="C15" s="44" t="s">
        <v>36</v>
      </c>
    </row>
    <row r="16" spans="2:3" x14ac:dyDescent="0.25">
      <c r="B16" s="42" t="s">
        <v>18</v>
      </c>
      <c r="C16" s="44" t="s">
        <v>77</v>
      </c>
    </row>
    <row r="17" spans="2:3" x14ac:dyDescent="0.25">
      <c r="B17" s="42" t="s">
        <v>44</v>
      </c>
      <c r="C17" s="44" t="s">
        <v>76</v>
      </c>
    </row>
    <row r="18" spans="2:3" x14ac:dyDescent="0.25">
      <c r="B18" s="42" t="s">
        <v>43</v>
      </c>
      <c r="C18" s="44" t="s">
        <v>75</v>
      </c>
    </row>
    <row r="19" spans="2:3" x14ac:dyDescent="0.25">
      <c r="B19" s="42" t="s">
        <v>65</v>
      </c>
      <c r="C19" s="44" t="s">
        <v>73</v>
      </c>
    </row>
    <row r="20" spans="2:3" ht="45" x14ac:dyDescent="0.25">
      <c r="B20" s="42" t="s">
        <v>96</v>
      </c>
      <c r="C20" s="45" t="s">
        <v>104</v>
      </c>
    </row>
    <row r="21" spans="2:3" x14ac:dyDescent="0.25">
      <c r="B21" s="42" t="s">
        <v>95</v>
      </c>
      <c r="C21" s="44" t="s">
        <v>99</v>
      </c>
    </row>
    <row r="22" spans="2:3" ht="24" x14ac:dyDescent="0.25">
      <c r="B22" s="42" t="s">
        <v>11</v>
      </c>
      <c r="C22" s="44" t="s">
        <v>82</v>
      </c>
    </row>
    <row r="23" spans="2:3" ht="24" x14ac:dyDescent="0.25">
      <c r="B23" s="42" t="s">
        <v>89</v>
      </c>
      <c r="C23" s="44" t="s">
        <v>105</v>
      </c>
    </row>
    <row r="24" spans="2:3" x14ac:dyDescent="0.25">
      <c r="B24" s="42" t="s">
        <v>68</v>
      </c>
      <c r="C24" s="44" t="s">
        <v>78</v>
      </c>
    </row>
    <row r="25" spans="2:3" x14ac:dyDescent="0.25">
      <c r="B25" s="42" t="s">
        <v>12</v>
      </c>
      <c r="C25" s="44" t="s">
        <v>81</v>
      </c>
    </row>
    <row r="26" spans="2:3" x14ac:dyDescent="0.25">
      <c r="B26" s="42" t="s">
        <v>13</v>
      </c>
      <c r="C26" s="44" t="s">
        <v>80</v>
      </c>
    </row>
    <row r="27" spans="2:3" x14ac:dyDescent="0.25">
      <c r="B27" s="42" t="s">
        <v>14</v>
      </c>
      <c r="C27" s="44" t="s">
        <v>79</v>
      </c>
    </row>
    <row r="28" spans="2:3" ht="24" x14ac:dyDescent="0.25">
      <c r="B28" s="42" t="s">
        <v>15</v>
      </c>
      <c r="C28" s="44" t="s">
        <v>78</v>
      </c>
    </row>
    <row r="29" spans="2:3" ht="24" x14ac:dyDescent="0.25">
      <c r="B29" s="42" t="s">
        <v>16</v>
      </c>
      <c r="C29" s="44" t="s">
        <v>78</v>
      </c>
    </row>
    <row r="30" spans="2:3" ht="30" x14ac:dyDescent="0.25">
      <c r="B30" s="42" t="s">
        <v>19</v>
      </c>
      <c r="C30" s="45" t="s">
        <v>102</v>
      </c>
    </row>
    <row r="31" spans="2:3" ht="24" x14ac:dyDescent="0.25">
      <c r="B31" s="42" t="s">
        <v>21</v>
      </c>
      <c r="C31" s="44" t="s">
        <v>74</v>
      </c>
    </row>
    <row r="32" spans="2:3" ht="30" x14ac:dyDescent="0.25">
      <c r="B32" s="42" t="s">
        <v>22</v>
      </c>
      <c r="C32" s="45" t="s">
        <v>132</v>
      </c>
    </row>
    <row r="33" spans="2:3" ht="24" x14ac:dyDescent="0.25">
      <c r="B33" s="42" t="s">
        <v>23</v>
      </c>
      <c r="C33" s="44" t="s">
        <v>101</v>
      </c>
    </row>
  </sheetData>
  <pageMargins left="0.7" right="0.7" top="0.75" bottom="0.75" header="0.3" footer="0.3"/>
  <pageSetup paperSize="9" orientation="portrait" verticalDpi="59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FORMATO</vt:lpstr>
      <vt:lpstr>FORMATO_Nuevo</vt:lpstr>
      <vt:lpstr>Formato_Acta</vt:lpstr>
      <vt:lpstr>Definicicón de Campos</vt:lpstr>
      <vt:lpstr>Formato_Acta!Área_de_impresión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Pastor Tapara</dc:creator>
  <cp:lastModifiedBy>9110</cp:lastModifiedBy>
  <cp:lastPrinted>2020-02-20T21:01:09Z</cp:lastPrinted>
  <dcterms:created xsi:type="dcterms:W3CDTF">2016-05-19T23:47:48Z</dcterms:created>
  <dcterms:modified xsi:type="dcterms:W3CDTF">2022-08-22T16:33:48Z</dcterms:modified>
</cp:coreProperties>
</file>