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ummary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6" i="2" l="1"/>
  <c r="AW42" i="2"/>
  <c r="AU56" i="2"/>
  <c r="AU42" i="2"/>
  <c r="AS56" i="2"/>
  <c r="AR56" i="2"/>
  <c r="AQ56" i="2"/>
  <c r="AP56" i="2"/>
  <c r="AO56" i="2"/>
  <c r="AN56" i="2"/>
  <c r="AM56" i="2"/>
  <c r="AL56" i="2"/>
  <c r="AK56" i="2"/>
  <c r="AJ56" i="2"/>
  <c r="AS42" i="2"/>
  <c r="AR42" i="2"/>
  <c r="AQ42" i="2"/>
  <c r="AP42" i="2"/>
  <c r="AO42" i="2"/>
  <c r="AN42" i="2"/>
  <c r="AM42" i="2"/>
  <c r="AL42" i="2"/>
  <c r="AK42" i="2"/>
  <c r="AJ42" i="2"/>
  <c r="AH56" i="2"/>
  <c r="AG56" i="2"/>
  <c r="AF56" i="2"/>
  <c r="AE56" i="2"/>
  <c r="AD56" i="2"/>
  <c r="AC56" i="2"/>
  <c r="AB56" i="2"/>
  <c r="AA56" i="2"/>
  <c r="Z56" i="2"/>
  <c r="Y56" i="2"/>
  <c r="AH42" i="2"/>
  <c r="AG42" i="2"/>
  <c r="AF42" i="2"/>
  <c r="AE42" i="2"/>
  <c r="AD42" i="2"/>
  <c r="AC42" i="2"/>
  <c r="AB42" i="2"/>
  <c r="AA42" i="2"/>
  <c r="Z42" i="2"/>
  <c r="Y42" i="2"/>
  <c r="W56" i="2"/>
  <c r="V56" i="2"/>
  <c r="U56" i="2"/>
  <c r="T56" i="2"/>
  <c r="S56" i="2"/>
  <c r="R56" i="2"/>
  <c r="Q56" i="2"/>
  <c r="P56" i="2"/>
  <c r="O56" i="2"/>
  <c r="N56" i="2"/>
  <c r="L58" i="1" s="1"/>
  <c r="L56" i="2"/>
  <c r="K56" i="2"/>
  <c r="J56" i="2"/>
  <c r="I56" i="2"/>
  <c r="H56" i="2"/>
  <c r="G56" i="2"/>
  <c r="F56" i="2"/>
  <c r="E56" i="2"/>
  <c r="D56" i="2"/>
  <c r="C56" i="2"/>
  <c r="W42" i="2"/>
  <c r="V42" i="2"/>
  <c r="U42" i="2"/>
  <c r="T42" i="2"/>
  <c r="S42" i="2"/>
  <c r="R42" i="2"/>
  <c r="Q42" i="2"/>
  <c r="P42" i="2"/>
  <c r="O42" i="2"/>
  <c r="N42" i="2"/>
  <c r="D42" i="2"/>
  <c r="E42" i="2"/>
  <c r="F42" i="2"/>
  <c r="G42" i="2"/>
  <c r="H42" i="2"/>
  <c r="I42" i="2"/>
  <c r="J42" i="2"/>
  <c r="K42" i="2"/>
  <c r="L42" i="2"/>
  <c r="D46" i="1" s="1"/>
  <c r="C42" i="2"/>
  <c r="D58" i="1"/>
  <c r="E58" i="1"/>
  <c r="F58" i="1"/>
  <c r="G58" i="1"/>
  <c r="H58" i="1"/>
  <c r="I58" i="1"/>
  <c r="J58" i="1"/>
  <c r="K58" i="1"/>
  <c r="M58" i="1"/>
  <c r="E46" i="1"/>
  <c r="F46" i="1"/>
  <c r="G46" i="1"/>
  <c r="H46" i="1"/>
  <c r="I46" i="1"/>
  <c r="J46" i="1"/>
  <c r="K46" i="1"/>
  <c r="L46" i="1"/>
  <c r="M46" i="1"/>
  <c r="D34" i="1"/>
  <c r="E34" i="1"/>
  <c r="F34" i="1"/>
  <c r="G34" i="1"/>
  <c r="H34" i="1"/>
  <c r="I34" i="1"/>
  <c r="J34" i="1"/>
  <c r="K34" i="1"/>
  <c r="L34" i="1"/>
  <c r="M34" i="1"/>
  <c r="E22" i="1"/>
  <c r="F22" i="1"/>
  <c r="G22" i="1"/>
  <c r="H22" i="1"/>
  <c r="I22" i="1"/>
  <c r="J22" i="1"/>
  <c r="K22" i="1"/>
  <c r="L22" i="1"/>
  <c r="M22" i="1"/>
  <c r="D22" i="1"/>
  <c r="J55" i="1" l="1"/>
  <c r="K55" i="1"/>
  <c r="L55" i="1"/>
  <c r="M55" i="1"/>
  <c r="J56" i="1"/>
  <c r="K56" i="1"/>
  <c r="L56" i="1"/>
  <c r="M56" i="1"/>
  <c r="J57" i="1"/>
  <c r="K57" i="1"/>
  <c r="L57" i="1"/>
  <c r="M57" i="1"/>
  <c r="D57" i="1"/>
  <c r="E57" i="1"/>
  <c r="F57" i="1"/>
  <c r="G57" i="1"/>
  <c r="D55" i="1"/>
  <c r="E55" i="1"/>
  <c r="F55" i="1"/>
  <c r="G55" i="1"/>
  <c r="D56" i="1"/>
  <c r="E56" i="1"/>
  <c r="F56" i="1"/>
  <c r="G56" i="1"/>
  <c r="J43" i="1"/>
  <c r="K43" i="1"/>
  <c r="L43" i="1"/>
  <c r="M43" i="1"/>
  <c r="J44" i="1"/>
  <c r="K44" i="1"/>
  <c r="L44" i="1"/>
  <c r="M44" i="1"/>
  <c r="J45" i="1"/>
  <c r="K45" i="1"/>
  <c r="L45" i="1"/>
  <c r="M45" i="1"/>
  <c r="D43" i="1"/>
  <c r="E43" i="1"/>
  <c r="F43" i="1"/>
  <c r="G43" i="1"/>
  <c r="D44" i="1"/>
  <c r="E44" i="1"/>
  <c r="F44" i="1"/>
  <c r="G44" i="1"/>
  <c r="D45" i="1"/>
  <c r="E45" i="1"/>
  <c r="F45" i="1"/>
  <c r="G45" i="1"/>
  <c r="J31" i="1"/>
  <c r="K31" i="1"/>
  <c r="L31" i="1"/>
  <c r="M31" i="1"/>
  <c r="J32" i="1"/>
  <c r="K32" i="1"/>
  <c r="L32" i="1"/>
  <c r="M32" i="1"/>
  <c r="J33" i="1"/>
  <c r="K33" i="1"/>
  <c r="L33" i="1"/>
  <c r="M33" i="1"/>
  <c r="D31" i="1"/>
  <c r="E31" i="1"/>
  <c r="F31" i="1"/>
  <c r="G31" i="1"/>
  <c r="D32" i="1"/>
  <c r="E32" i="1"/>
  <c r="F32" i="1"/>
  <c r="G32" i="1"/>
  <c r="D33" i="1"/>
  <c r="E33" i="1"/>
  <c r="F33" i="1"/>
  <c r="G33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I47" i="1"/>
  <c r="H47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I35" i="1"/>
  <c r="H35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23" i="1"/>
  <c r="I23" i="1"/>
  <c r="I12" i="1"/>
  <c r="I13" i="1"/>
  <c r="I14" i="1"/>
  <c r="I15" i="1"/>
  <c r="I16" i="1"/>
  <c r="I17" i="1"/>
  <c r="I18" i="1"/>
  <c r="I19" i="1"/>
  <c r="I20" i="1"/>
  <c r="I21" i="1"/>
  <c r="I11" i="1"/>
  <c r="H12" i="1"/>
  <c r="H13" i="1"/>
  <c r="H14" i="1"/>
  <c r="H15" i="1"/>
  <c r="H16" i="1"/>
  <c r="H17" i="1"/>
  <c r="H18" i="1"/>
  <c r="H19" i="1"/>
  <c r="H20" i="1"/>
  <c r="H21" i="1"/>
  <c r="H11" i="1"/>
  <c r="M21" i="1"/>
  <c r="L21" i="1"/>
  <c r="K21" i="1"/>
  <c r="J21" i="1"/>
  <c r="M20" i="1"/>
  <c r="L20" i="1"/>
  <c r="K20" i="1"/>
  <c r="J20" i="1"/>
  <c r="M19" i="1"/>
  <c r="L19" i="1"/>
  <c r="K19" i="1"/>
  <c r="J19" i="1"/>
  <c r="E19" i="1"/>
  <c r="F19" i="1"/>
  <c r="G19" i="1"/>
  <c r="E20" i="1"/>
  <c r="F20" i="1"/>
  <c r="G20" i="1"/>
  <c r="E21" i="1"/>
  <c r="F21" i="1"/>
  <c r="G21" i="1"/>
  <c r="D19" i="1"/>
  <c r="D20" i="1"/>
  <c r="D21" i="1"/>
  <c r="D18" i="1"/>
  <c r="K48" i="1" l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M47" i="1"/>
  <c r="K47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M35" i="1"/>
  <c r="K35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M23" i="1"/>
  <c r="K23" i="1"/>
  <c r="M12" i="1"/>
  <c r="M13" i="1"/>
  <c r="M14" i="1"/>
  <c r="M15" i="1"/>
  <c r="M16" i="1"/>
  <c r="M17" i="1"/>
  <c r="M18" i="1"/>
  <c r="M11" i="1"/>
  <c r="K12" i="1"/>
  <c r="K13" i="1"/>
  <c r="K14" i="1"/>
  <c r="K15" i="1"/>
  <c r="K16" i="1"/>
  <c r="K17" i="1"/>
  <c r="K18" i="1"/>
  <c r="K11" i="1"/>
  <c r="D23" i="1"/>
  <c r="E23" i="1"/>
  <c r="F23" i="1"/>
  <c r="G23" i="1"/>
  <c r="J23" i="1"/>
  <c r="L23" i="1"/>
  <c r="D24" i="1"/>
  <c r="E24" i="1"/>
  <c r="F24" i="1"/>
  <c r="G24" i="1"/>
  <c r="J24" i="1"/>
  <c r="D25" i="1"/>
  <c r="E25" i="1"/>
  <c r="F25" i="1"/>
  <c r="G25" i="1"/>
  <c r="J25" i="1"/>
  <c r="D26" i="1"/>
  <c r="E26" i="1"/>
  <c r="F26" i="1"/>
  <c r="G26" i="1"/>
  <c r="J26" i="1"/>
  <c r="D27" i="1"/>
  <c r="E27" i="1"/>
  <c r="F27" i="1"/>
  <c r="G27" i="1"/>
  <c r="J27" i="1"/>
  <c r="D28" i="1"/>
  <c r="E28" i="1"/>
  <c r="F28" i="1"/>
  <c r="G28" i="1"/>
  <c r="J28" i="1"/>
  <c r="D29" i="1"/>
  <c r="E29" i="1"/>
  <c r="F29" i="1"/>
  <c r="G29" i="1"/>
  <c r="J29" i="1"/>
  <c r="D30" i="1"/>
  <c r="E30" i="1"/>
  <c r="F30" i="1"/>
  <c r="G30" i="1"/>
  <c r="J30" i="1"/>
  <c r="E11" i="1"/>
  <c r="E12" i="1"/>
  <c r="E13" i="1"/>
  <c r="E14" i="1"/>
  <c r="E15" i="1"/>
  <c r="E16" i="1"/>
  <c r="E17" i="1"/>
  <c r="E18" i="1"/>
  <c r="F11" i="1"/>
  <c r="G11" i="1"/>
  <c r="J11" i="1"/>
  <c r="L11" i="1"/>
  <c r="F12" i="1"/>
  <c r="G12" i="1"/>
  <c r="J12" i="1"/>
  <c r="L12" i="1"/>
  <c r="F13" i="1"/>
  <c r="G13" i="1"/>
  <c r="J13" i="1"/>
  <c r="L13" i="1"/>
  <c r="F14" i="1"/>
  <c r="G14" i="1"/>
  <c r="J14" i="1"/>
  <c r="L14" i="1"/>
  <c r="F15" i="1"/>
  <c r="G15" i="1"/>
  <c r="J15" i="1"/>
  <c r="L15" i="1"/>
  <c r="F16" i="1"/>
  <c r="G16" i="1"/>
  <c r="J16" i="1"/>
  <c r="L16" i="1"/>
  <c r="F17" i="1"/>
  <c r="G17" i="1"/>
  <c r="J17" i="1"/>
  <c r="L17" i="1"/>
  <c r="F18" i="1"/>
  <c r="G18" i="1"/>
  <c r="J18" i="1"/>
  <c r="L18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47" i="1"/>
  <c r="E47" i="1"/>
  <c r="F47" i="1"/>
  <c r="G47" i="1"/>
  <c r="J48" i="1"/>
  <c r="J49" i="1"/>
  <c r="J50" i="1"/>
  <c r="J51" i="1"/>
  <c r="J52" i="1"/>
  <c r="J53" i="1"/>
  <c r="J54" i="1"/>
  <c r="L47" i="1"/>
  <c r="L35" i="1"/>
  <c r="J47" i="1"/>
  <c r="J36" i="1"/>
  <c r="J37" i="1"/>
  <c r="J38" i="1"/>
  <c r="J39" i="1"/>
  <c r="J40" i="1"/>
  <c r="J41" i="1"/>
  <c r="J42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G35" i="1"/>
  <c r="F35" i="1"/>
  <c r="E35" i="1"/>
  <c r="D35" i="1"/>
  <c r="D12" i="1"/>
  <c r="D13" i="1"/>
  <c r="D14" i="1"/>
  <c r="D15" i="1"/>
  <c r="D16" i="1"/>
  <c r="D17" i="1"/>
  <c r="D11" i="1"/>
  <c r="J35" i="1"/>
</calcChain>
</file>

<file path=xl/sharedStrings.xml><?xml version="1.0" encoding="utf-8"?>
<sst xmlns="http://schemas.openxmlformats.org/spreadsheetml/2006/main" count="403" uniqueCount="58">
  <si>
    <t>Output 1 Normal</t>
  </si>
  <si>
    <t>Output 1 Aug</t>
  </si>
  <si>
    <t>Output 2 Normal</t>
  </si>
  <si>
    <t>Output 2 Aug</t>
  </si>
  <si>
    <t>loss</t>
  </si>
  <si>
    <t>acc</t>
  </si>
  <si>
    <t>val_acc</t>
  </si>
  <si>
    <t>val_loss</t>
  </si>
  <si>
    <t xml:space="preserve"> </t>
  </si>
  <si>
    <t>O1_N</t>
  </si>
  <si>
    <t>O1_A</t>
  </si>
  <si>
    <t>O2_N</t>
  </si>
  <si>
    <t>O2_A</t>
  </si>
  <si>
    <t>Loss</t>
  </si>
  <si>
    <t>Accuracy</t>
  </si>
  <si>
    <t>Training</t>
  </si>
  <si>
    <t>Validation</t>
  </si>
  <si>
    <t>M</t>
  </si>
  <si>
    <t>M1</t>
  </si>
  <si>
    <t>M2</t>
  </si>
  <si>
    <t>M3</t>
  </si>
  <si>
    <t>M4</t>
  </si>
  <si>
    <t>M5</t>
  </si>
  <si>
    <t>M6</t>
  </si>
  <si>
    <t>M7</t>
  </si>
  <si>
    <t>Last Iteration</t>
  </si>
  <si>
    <t>M + CVL</t>
  </si>
  <si>
    <t>1° Paper</t>
  </si>
  <si>
    <t>2° Paper</t>
  </si>
  <si>
    <t>M - CVL</t>
  </si>
  <si>
    <t>M2: 8 CVL</t>
  </si>
  <si>
    <t>Martin 1</t>
  </si>
  <si>
    <t>Samuele 1</t>
  </si>
  <si>
    <t>Martin 2</t>
  </si>
  <si>
    <t>Max (Acc) &amp; Min (Loss)</t>
  </si>
  <si>
    <t>O1</t>
  </si>
  <si>
    <t>O2</t>
  </si>
  <si>
    <t>N</t>
  </si>
  <si>
    <t>A</t>
  </si>
  <si>
    <t>Training without DA</t>
  </si>
  <si>
    <t>Training with DA</t>
  </si>
  <si>
    <t>sparse categ. crossen.</t>
  </si>
  <si>
    <t>kullback leibler div.</t>
  </si>
  <si>
    <t>Testing</t>
  </si>
  <si>
    <t>M8</t>
  </si>
  <si>
    <t>M9</t>
  </si>
  <si>
    <t>M10</t>
  </si>
  <si>
    <t>test_loss</t>
  </si>
  <si>
    <t>Martin 3</t>
  </si>
  <si>
    <t>Martin 4</t>
  </si>
  <si>
    <t>Martin 5</t>
  </si>
  <si>
    <t>Check Scripts for Details</t>
  </si>
  <si>
    <t>test_acc</t>
  </si>
  <si>
    <t>M11</t>
  </si>
  <si>
    <t>ResNet50</t>
  </si>
  <si>
    <t>Data Values</t>
  </si>
  <si>
    <t>Ordered By Training</t>
  </si>
  <si>
    <t>Ordered By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</si>
</sst>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NumberFormat="1" applyFont="1" applyAlignment="1"/>
    <xf numFmtId="0" fontId="5" fillId="0" borderId="0" xfId="0" applyNumberFormat="1" applyFont="1"/>
    <xf numFmtId="0" fontId="4" fillId="0" borderId="0" xfId="0" applyNumberFormat="1" applyFont="1"/>
    <xf numFmtId="0" fontId="5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NumberFormat="1" applyFont="1"/>
    <xf numFmtId="0" fontId="4" fillId="0" borderId="0" xfId="0" applyNumberFormat="1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e" xfId="0" builtinId="0"/>
  </cellStyles>
  <dxfs count="51"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60"/>
  <sheetViews>
    <sheetView tabSelected="1" topLeftCell="A19" zoomScale="90" zoomScaleNormal="70" workbookViewId="0">
      <selection activeCell="I6" sqref="I6"/>
    </sheetView>
  </sheetViews>
  <sheetFormatPr defaultRowHeight="14.4" x14ac:dyDescent="0.3"/>
  <cols>
    <col min="1" max="1" width="8.88671875" style="3"/>
    <col min="2" max="2" width="8.88671875" style="4"/>
    <col min="3" max="11" width="8.88671875" style="3"/>
    <col min="12" max="12" width="8.88671875" style="3" customWidth="1"/>
    <col min="13" max="16384" width="8.88671875" style="3"/>
  </cols>
  <sheetData>
    <row r="2" spans="2:23" ht="14.4" customHeight="1" x14ac:dyDescent="0.3"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17" t="s">
        <v>44</v>
      </c>
      <c r="K2" s="17" t="s">
        <v>45</v>
      </c>
      <c r="L2" s="17" t="s">
        <v>46</v>
      </c>
      <c r="M2" s="17" t="s">
        <v>53</v>
      </c>
      <c r="N2" s="75" t="s">
        <v>51</v>
      </c>
      <c r="O2" s="75"/>
    </row>
    <row r="3" spans="2:23" s="10" customFormat="1" x14ac:dyDescent="0.3">
      <c r="B3" s="10" t="s">
        <v>27</v>
      </c>
      <c r="C3" s="10" t="s">
        <v>26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48</v>
      </c>
      <c r="K3" s="10" t="s">
        <v>49</v>
      </c>
      <c r="L3" s="10" t="s">
        <v>50</v>
      </c>
      <c r="M3" s="10" t="s">
        <v>54</v>
      </c>
      <c r="N3" s="75"/>
      <c r="O3" s="75"/>
    </row>
    <row r="4" spans="2:23" s="10" customFormat="1" x14ac:dyDescent="0.3"/>
    <row r="5" spans="2:23" s="4" customFormat="1" x14ac:dyDescent="0.3">
      <c r="B5" s="4" t="s">
        <v>35</v>
      </c>
      <c r="C5" s="4" t="s">
        <v>36</v>
      </c>
      <c r="E5" s="4" t="s">
        <v>37</v>
      </c>
      <c r="F5" s="4" t="s">
        <v>38</v>
      </c>
    </row>
    <row r="6" spans="2:23" s="10" customFormat="1" ht="43.2" customHeight="1" x14ac:dyDescent="0.3">
      <c r="B6" s="11" t="s">
        <v>41</v>
      </c>
      <c r="C6" s="11" t="s">
        <v>42</v>
      </c>
      <c r="D6" s="11"/>
      <c r="E6" s="11" t="s">
        <v>39</v>
      </c>
      <c r="F6" s="11" t="s">
        <v>40</v>
      </c>
      <c r="O6" s="70" t="s">
        <v>56</v>
      </c>
      <c r="P6" s="71"/>
      <c r="Q6" s="74" t="s">
        <v>25</v>
      </c>
      <c r="R6" s="63"/>
      <c r="S6" s="63"/>
      <c r="T6" s="63"/>
      <c r="U6" s="63"/>
      <c r="V6" s="63"/>
    </row>
    <row r="7" spans="2:23" ht="18" customHeight="1" x14ac:dyDescent="0.3">
      <c r="O7" s="70"/>
      <c r="P7" s="71"/>
      <c r="Q7" s="65" t="s">
        <v>15</v>
      </c>
      <c r="R7" s="66"/>
      <c r="S7" s="65" t="s">
        <v>16</v>
      </c>
      <c r="T7" s="67"/>
      <c r="U7" s="68" t="s">
        <v>43</v>
      </c>
      <c r="V7" s="61"/>
    </row>
    <row r="8" spans="2:23" ht="21.6" thickBot="1" x14ac:dyDescent="0.35">
      <c r="B8" s="70" t="s">
        <v>55</v>
      </c>
      <c r="C8" s="71"/>
      <c r="D8" s="62" t="s">
        <v>25</v>
      </c>
      <c r="E8" s="63"/>
      <c r="F8" s="63"/>
      <c r="G8" s="63"/>
      <c r="H8" s="63"/>
      <c r="I8" s="64"/>
      <c r="J8" s="74" t="s">
        <v>34</v>
      </c>
      <c r="K8" s="63"/>
      <c r="L8" s="63"/>
      <c r="M8" s="63"/>
      <c r="N8" s="12"/>
      <c r="O8" s="72"/>
      <c r="P8" s="73"/>
      <c r="Q8" s="41" t="s">
        <v>14</v>
      </c>
      <c r="R8" s="36" t="s">
        <v>13</v>
      </c>
      <c r="S8" s="37" t="s">
        <v>14</v>
      </c>
      <c r="T8" s="39" t="s">
        <v>13</v>
      </c>
      <c r="U8" s="37" t="s">
        <v>14</v>
      </c>
      <c r="V8" s="25" t="s">
        <v>13</v>
      </c>
      <c r="W8" s="45"/>
    </row>
    <row r="9" spans="2:23" ht="18.600000000000001" thickTop="1" x14ac:dyDescent="0.3">
      <c r="B9" s="70"/>
      <c r="C9" s="71"/>
      <c r="D9" s="65" t="s">
        <v>15</v>
      </c>
      <c r="E9" s="66"/>
      <c r="F9" s="65" t="s">
        <v>16</v>
      </c>
      <c r="G9" s="67"/>
      <c r="H9" s="68" t="s">
        <v>43</v>
      </c>
      <c r="I9" s="66"/>
      <c r="J9" s="65" t="s">
        <v>15</v>
      </c>
      <c r="K9" s="67"/>
      <c r="L9" s="68" t="s">
        <v>16</v>
      </c>
      <c r="M9" s="61"/>
      <c r="N9" s="13"/>
      <c r="O9" s="60" t="s">
        <v>9</v>
      </c>
      <c r="P9" s="59" t="s">
        <v>53</v>
      </c>
      <c r="Q9" s="58">
        <v>0.980427145957946</v>
      </c>
      <c r="R9" s="26">
        <v>5.5930532515048897E-2</v>
      </c>
      <c r="S9" s="26">
        <v>0.33680555224418601</v>
      </c>
      <c r="T9" s="26">
        <v>9535.6376953125</v>
      </c>
      <c r="U9" s="26">
        <v>0.34595525264739901</v>
      </c>
      <c r="V9" s="34">
        <v>9355.8935546875</v>
      </c>
    </row>
    <row r="10" spans="2:23" ht="16.2" thickBot="1" x14ac:dyDescent="0.35">
      <c r="B10" s="72"/>
      <c r="C10" s="73"/>
      <c r="D10" s="41" t="s">
        <v>14</v>
      </c>
      <c r="E10" s="36" t="s">
        <v>13</v>
      </c>
      <c r="F10" s="37" t="s">
        <v>14</v>
      </c>
      <c r="G10" s="39" t="s">
        <v>13</v>
      </c>
      <c r="H10" s="38" t="s">
        <v>14</v>
      </c>
      <c r="I10" s="39" t="s">
        <v>13</v>
      </c>
      <c r="J10" s="38" t="s">
        <v>14</v>
      </c>
      <c r="K10" s="39" t="s">
        <v>13</v>
      </c>
      <c r="L10" s="41" t="s">
        <v>14</v>
      </c>
      <c r="M10" s="23" t="s">
        <v>13</v>
      </c>
      <c r="N10" s="18"/>
      <c r="O10" s="61"/>
      <c r="P10" s="42" t="s">
        <v>17</v>
      </c>
      <c r="Q10" s="29">
        <v>0.97081345319747903</v>
      </c>
      <c r="R10" s="22">
        <v>8.6918234825134194E-2</v>
      </c>
      <c r="S10" s="22">
        <v>0.84027779102325395</v>
      </c>
      <c r="T10" s="22">
        <v>0.942821264266967</v>
      </c>
      <c r="U10" s="22">
        <v>0.83132529258728005</v>
      </c>
      <c r="V10" s="22">
        <v>0.92083996534347501</v>
      </c>
    </row>
    <row r="11" spans="2:23" ht="18" customHeight="1" thickTop="1" x14ac:dyDescent="0.3">
      <c r="B11" s="60" t="s">
        <v>9</v>
      </c>
      <c r="C11" s="50" t="s">
        <v>17</v>
      </c>
      <c r="D11" s="28">
        <f>Data!L3</f>
        <v>0.97081345319747903</v>
      </c>
      <c r="E11" s="30">
        <f>Data!AH3</f>
        <v>8.6918234825134194E-2</v>
      </c>
      <c r="F11" s="28">
        <f>Data!W3</f>
        <v>0.84027779102325395</v>
      </c>
      <c r="G11" s="30">
        <f>Data!AS3</f>
        <v>0.942821264266967</v>
      </c>
      <c r="H11" s="34">
        <f>Data!AW3</f>
        <v>0.83132529258728005</v>
      </c>
      <c r="I11" s="30">
        <f>Data!AU3</f>
        <v>0.92083996534347501</v>
      </c>
      <c r="J11" s="34">
        <f>MAX(Data!C3:L3)</f>
        <v>0.97081345319747903</v>
      </c>
      <c r="K11" s="30">
        <f>MIN(Data!Y3:AH3)</f>
        <v>8.6918234825134194E-2</v>
      </c>
      <c r="L11" s="28">
        <f>MAX(Data!N3:W3)</f>
        <v>0.84917533397674505</v>
      </c>
      <c r="M11" s="26">
        <f>MIN(Data!AJ3:AS3)</f>
        <v>0.47750228643417297</v>
      </c>
      <c r="N11" s="16"/>
      <c r="O11" s="61"/>
      <c r="P11" s="42" t="s">
        <v>20</v>
      </c>
      <c r="Q11" s="29">
        <v>0.97064071893692005</v>
      </c>
      <c r="R11" s="22">
        <v>9.0222924947738606E-2</v>
      </c>
      <c r="S11" s="22">
        <v>0.85134547948837203</v>
      </c>
      <c r="T11" s="22">
        <v>0.82611560821533203</v>
      </c>
      <c r="U11" s="22">
        <v>0.84466439485549905</v>
      </c>
      <c r="V11" s="22">
        <v>0.82053941488265902</v>
      </c>
      <c r="W11" s="16"/>
    </row>
    <row r="12" spans="2:23" ht="14.4" customHeight="1" x14ac:dyDescent="0.3">
      <c r="B12" s="61"/>
      <c r="C12" s="49" t="s">
        <v>18</v>
      </c>
      <c r="D12" s="29">
        <f>Data!L4</f>
        <v>0.95472341775894098</v>
      </c>
      <c r="E12" s="31">
        <f>Data!AH4</f>
        <v>0.12385886162519399</v>
      </c>
      <c r="F12" s="29">
        <f>Data!W4</f>
        <v>0.90212672948837203</v>
      </c>
      <c r="G12" s="31">
        <f>Data!AS4</f>
        <v>0.35378563404083202</v>
      </c>
      <c r="H12" s="29">
        <f>Data!AW4</f>
        <v>0.90318417549133301</v>
      </c>
      <c r="I12" s="31">
        <f>Data!AU4</f>
        <v>0.358114123344421</v>
      </c>
      <c r="J12" s="29">
        <f>MAX(Data!C4:L4)</f>
        <v>0.95472341775894098</v>
      </c>
      <c r="K12" s="31">
        <f>MIN(Data!Y4:AH4)</f>
        <v>0.12385886162519399</v>
      </c>
      <c r="L12" s="29">
        <f>MAX(Data!N4:W4)</f>
        <v>0.90342879295349099</v>
      </c>
      <c r="M12" s="22">
        <f>MIN(Data!AJ4:AS4)</f>
        <v>0.286308884620666</v>
      </c>
      <c r="N12" s="16"/>
      <c r="O12" s="61"/>
      <c r="P12" s="42" t="s">
        <v>18</v>
      </c>
      <c r="Q12" s="29">
        <v>0.95472341775894098</v>
      </c>
      <c r="R12" s="22">
        <v>0.12385886162519399</v>
      </c>
      <c r="S12" s="22">
        <v>0.90212672948837203</v>
      </c>
      <c r="T12" s="22">
        <v>0.35378563404083202</v>
      </c>
      <c r="U12" s="22">
        <v>0.90318417549133301</v>
      </c>
      <c r="V12" s="22">
        <v>0.358114123344421</v>
      </c>
      <c r="W12" s="16"/>
    </row>
    <row r="13" spans="2:23" ht="14.4" customHeight="1" x14ac:dyDescent="0.3">
      <c r="B13" s="61"/>
      <c r="C13" s="49" t="s">
        <v>19</v>
      </c>
      <c r="D13" s="29">
        <f>Data!L5</f>
        <v>0.92455816268920898</v>
      </c>
      <c r="E13" s="31">
        <f>Data!AH5</f>
        <v>0.193681821227073</v>
      </c>
      <c r="F13" s="29">
        <f>Data!W5</f>
        <v>0.89279514551162698</v>
      </c>
      <c r="G13" s="31">
        <f>Data!AS5</f>
        <v>0.31025460362434298</v>
      </c>
      <c r="H13" s="29">
        <f>Data!AW5</f>
        <v>0.88898450136184604</v>
      </c>
      <c r="I13" s="31">
        <f>Data!AU5</f>
        <v>0.31683924794196999</v>
      </c>
      <c r="J13" s="29">
        <f>MAX(Data!C5:L5)</f>
        <v>0.92455816268920898</v>
      </c>
      <c r="K13" s="31">
        <f>MIN(Data!Y5:AH5)</f>
        <v>0.193681821227073</v>
      </c>
      <c r="L13" s="29">
        <f>MAX(Data!N5:W5)</f>
        <v>0.89279514551162698</v>
      </c>
      <c r="M13" s="22">
        <f>MIN(Data!AJ5:AS5)</f>
        <v>0.30804255604743902</v>
      </c>
      <c r="N13" s="16"/>
      <c r="O13" s="61"/>
      <c r="P13" s="42" t="s">
        <v>21</v>
      </c>
      <c r="Q13" s="29">
        <v>0.94056183099746704</v>
      </c>
      <c r="R13" s="22">
        <v>0.15673705935478199</v>
      </c>
      <c r="S13" s="22">
        <v>0.90060764551162698</v>
      </c>
      <c r="T13" s="22">
        <v>0.30993998050689697</v>
      </c>
      <c r="U13" s="22">
        <v>0.90131956338882402</v>
      </c>
      <c r="V13" s="22">
        <v>0.311123967170715</v>
      </c>
      <c r="W13" s="16"/>
    </row>
    <row r="14" spans="2:23" ht="14.4" customHeight="1" x14ac:dyDescent="0.3">
      <c r="B14" s="61"/>
      <c r="C14" s="49" t="s">
        <v>20</v>
      </c>
      <c r="D14" s="29">
        <f>Data!L6</f>
        <v>0.97064071893692005</v>
      </c>
      <c r="E14" s="31">
        <f>Data!AH6</f>
        <v>9.0222924947738606E-2</v>
      </c>
      <c r="F14" s="29">
        <f>Data!W6</f>
        <v>0.85134547948837203</v>
      </c>
      <c r="G14" s="31">
        <f>Data!AS6</f>
        <v>0.82611560821533203</v>
      </c>
      <c r="H14" s="29">
        <f>Data!AW6</f>
        <v>0.84466439485549905</v>
      </c>
      <c r="I14" s="31">
        <f>Data!AU6</f>
        <v>0.82053941488265902</v>
      </c>
      <c r="J14" s="29">
        <f>MAX(Data!C6:L6)</f>
        <v>0.97064071893692005</v>
      </c>
      <c r="K14" s="31">
        <f>MIN(Data!Y6:AH6)</f>
        <v>9.0222924947738606E-2</v>
      </c>
      <c r="L14" s="29">
        <f>MAX(Data!N6:W6)</f>
        <v>0.85329860448837203</v>
      </c>
      <c r="M14" s="22">
        <f>MIN(Data!AJ6:AS6)</f>
        <v>0.42701226472854598</v>
      </c>
      <c r="N14" s="16"/>
      <c r="O14" s="61"/>
      <c r="P14" s="42" t="s">
        <v>22</v>
      </c>
      <c r="Q14" s="29">
        <v>0.93825918436050404</v>
      </c>
      <c r="R14" s="22">
        <v>0.15871529281139299</v>
      </c>
      <c r="S14" s="22">
        <v>0.89214408397674505</v>
      </c>
      <c r="T14" s="22">
        <v>0.29966408014297402</v>
      </c>
      <c r="U14" s="22">
        <v>0.88253009319305398</v>
      </c>
      <c r="V14" s="22">
        <v>0.34528255462646401</v>
      </c>
      <c r="W14" s="16"/>
    </row>
    <row r="15" spans="2:23" ht="14.4" customHeight="1" x14ac:dyDescent="0.3">
      <c r="B15" s="61"/>
      <c r="C15" s="49" t="s">
        <v>21</v>
      </c>
      <c r="D15" s="29">
        <f>Data!L7</f>
        <v>0.94056183099746704</v>
      </c>
      <c r="E15" s="31">
        <f>Data!AH7</f>
        <v>0.15673705935478199</v>
      </c>
      <c r="F15" s="29">
        <f>Data!W7</f>
        <v>0.90060764551162698</v>
      </c>
      <c r="G15" s="31">
        <f>Data!AS7</f>
        <v>0.30993998050689697</v>
      </c>
      <c r="H15" s="29">
        <f>Data!AW7</f>
        <v>0.90131956338882402</v>
      </c>
      <c r="I15" s="31">
        <f>Data!AU7</f>
        <v>0.311123967170715</v>
      </c>
      <c r="J15" s="29">
        <f>MAX(Data!C7:L7)</f>
        <v>0.94056183099746704</v>
      </c>
      <c r="K15" s="31">
        <f>MIN(Data!Y7:AH7)</f>
        <v>0.15673705935478199</v>
      </c>
      <c r="L15" s="29">
        <f>MAX(Data!N7:W7)</f>
        <v>0.91167533397674505</v>
      </c>
      <c r="M15" s="22">
        <f>MIN(Data!AJ7:AS7)</f>
        <v>0.236602202057838</v>
      </c>
      <c r="N15" s="16"/>
      <c r="O15" s="61"/>
      <c r="P15" s="42" t="s">
        <v>19</v>
      </c>
      <c r="Q15" s="29">
        <v>0.92455816268920898</v>
      </c>
      <c r="R15" s="22">
        <v>0.193681821227073</v>
      </c>
      <c r="S15" s="22">
        <v>0.89279514551162698</v>
      </c>
      <c r="T15" s="22">
        <v>0.31025460362434298</v>
      </c>
      <c r="U15" s="22">
        <v>0.88898450136184604</v>
      </c>
      <c r="V15" s="22">
        <v>0.31683924794196999</v>
      </c>
      <c r="W15" s="16"/>
    </row>
    <row r="16" spans="2:23" ht="14.4" customHeight="1" x14ac:dyDescent="0.3">
      <c r="B16" s="61"/>
      <c r="C16" s="49" t="s">
        <v>22</v>
      </c>
      <c r="D16" s="29">
        <f>Data!L8</f>
        <v>0.93825918436050404</v>
      </c>
      <c r="E16" s="31">
        <f>Data!AH8</f>
        <v>0.15871529281139299</v>
      </c>
      <c r="F16" s="29">
        <f>Data!W8</f>
        <v>0.89214408397674505</v>
      </c>
      <c r="G16" s="31">
        <f>Data!AS8</f>
        <v>0.29966408014297402</v>
      </c>
      <c r="H16" s="29">
        <f>Data!AW8</f>
        <v>0.88253009319305398</v>
      </c>
      <c r="I16" s="31">
        <f>Data!AU8</f>
        <v>0.34528255462646401</v>
      </c>
      <c r="J16" s="29">
        <f>MAX(Data!C8:L8)</f>
        <v>0.93825918436050404</v>
      </c>
      <c r="K16" s="31">
        <f>MIN(Data!Y8:AH8)</f>
        <v>0.15871529281139299</v>
      </c>
      <c r="L16" s="29">
        <f>MAX(Data!N8:W8)</f>
        <v>0.89778643846511796</v>
      </c>
      <c r="M16" s="22">
        <f>MIN(Data!AJ8:AS8)</f>
        <v>0.27379050850868197</v>
      </c>
      <c r="N16" s="16"/>
      <c r="O16" s="61"/>
      <c r="P16" s="42" t="s">
        <v>24</v>
      </c>
      <c r="Q16" s="29">
        <v>0.90780609846115101</v>
      </c>
      <c r="R16" s="22">
        <v>0.22193805873394001</v>
      </c>
      <c r="S16" s="22">
        <v>0.88129341602325395</v>
      </c>
      <c r="T16" s="22">
        <v>0.32077792286872803</v>
      </c>
      <c r="U16" s="22">
        <v>0.87306368350982599</v>
      </c>
      <c r="V16" s="22">
        <v>0.34003269672393799</v>
      </c>
      <c r="W16" s="16"/>
    </row>
    <row r="17" spans="2:23" ht="14.4" customHeight="1" x14ac:dyDescent="0.3">
      <c r="B17" s="61"/>
      <c r="C17" s="49" t="s">
        <v>23</v>
      </c>
      <c r="D17" s="29">
        <f>Data!L9</f>
        <v>0.61044269800186102</v>
      </c>
      <c r="E17" s="31">
        <f>Data!AH9</f>
        <v>0.82995903491973799</v>
      </c>
      <c r="F17" s="29">
        <f>Data!W9</f>
        <v>0.56879341602325395</v>
      </c>
      <c r="G17" s="31">
        <f>Data!AS9</f>
        <v>0.89912438392639105</v>
      </c>
      <c r="H17" s="29">
        <f>Data!AW9</f>
        <v>0.56138843297958296</v>
      </c>
      <c r="I17" s="31">
        <f>Data!AU9</f>
        <v>0.91274088621139504</v>
      </c>
      <c r="J17" s="29">
        <f>MAX(Data!C9:L9)</f>
        <v>0.61044269800186102</v>
      </c>
      <c r="K17" s="31">
        <f>MIN(Data!Y9:AH9)</f>
        <v>0.82995903491973799</v>
      </c>
      <c r="L17" s="29">
        <f>MAX(Data!N9:W9)</f>
        <v>0.64171004295349099</v>
      </c>
      <c r="M17" s="22">
        <f>MIN(Data!AJ9:AS9)</f>
        <v>0.73023092746734597</v>
      </c>
      <c r="N17" s="16"/>
      <c r="O17" s="61"/>
      <c r="P17" s="42" t="s">
        <v>44</v>
      </c>
      <c r="Q17" s="29">
        <v>0.67670255899429299</v>
      </c>
      <c r="R17" s="22">
        <v>0.68314665555953902</v>
      </c>
      <c r="S17" s="22">
        <v>0.82899308204650801</v>
      </c>
      <c r="T17" s="22">
        <v>0.43789875507354697</v>
      </c>
      <c r="U17" s="22">
        <v>0.83103841543197599</v>
      </c>
      <c r="V17" s="22">
        <v>0.45726761221885598</v>
      </c>
      <c r="W17" s="16"/>
    </row>
    <row r="18" spans="2:23" ht="14.4" customHeight="1" x14ac:dyDescent="0.3">
      <c r="B18" s="61"/>
      <c r="C18" s="49" t="s">
        <v>24</v>
      </c>
      <c r="D18" s="29">
        <f>Data!L10</f>
        <v>0.90780609846115101</v>
      </c>
      <c r="E18" s="31">
        <f>Data!AH10</f>
        <v>0.22193805873394001</v>
      </c>
      <c r="F18" s="29">
        <f>Data!W10</f>
        <v>0.88129341602325395</v>
      </c>
      <c r="G18" s="31">
        <f>Data!AS10</f>
        <v>0.32077792286872803</v>
      </c>
      <c r="H18" s="29">
        <f>Data!AW10</f>
        <v>0.87306368350982599</v>
      </c>
      <c r="I18" s="31">
        <f>Data!AU10</f>
        <v>0.34003269672393799</v>
      </c>
      <c r="J18" s="29">
        <f>MAX(Data!C10:L10)</f>
        <v>0.90780609846115101</v>
      </c>
      <c r="K18" s="31">
        <f>MIN(Data!Y10:AH10)</f>
        <v>0.22193805873394001</v>
      </c>
      <c r="L18" s="29">
        <f>MAX(Data!N10:W10)</f>
        <v>0.89778643846511796</v>
      </c>
      <c r="M18" s="22">
        <f>MIN(Data!AJ10:AS10)</f>
        <v>0.241308003664016</v>
      </c>
      <c r="N18" s="16"/>
      <c r="O18" s="61"/>
      <c r="P18" s="42" t="s">
        <v>23</v>
      </c>
      <c r="Q18" s="29">
        <v>0.61044269800186102</v>
      </c>
      <c r="R18" s="22">
        <v>0.82995903491973799</v>
      </c>
      <c r="S18" s="22">
        <v>0.56879341602325395</v>
      </c>
      <c r="T18" s="22">
        <v>0.89912438392639105</v>
      </c>
      <c r="U18" s="22">
        <v>0.56138843297958296</v>
      </c>
      <c r="V18" s="22">
        <v>0.91274088621139504</v>
      </c>
      <c r="W18" s="16"/>
    </row>
    <row r="19" spans="2:23" ht="14.4" customHeight="1" x14ac:dyDescent="0.3">
      <c r="B19" s="61"/>
      <c r="C19" s="49" t="s">
        <v>44</v>
      </c>
      <c r="D19" s="29">
        <f>Data!L11</f>
        <v>0.67670255899429299</v>
      </c>
      <c r="E19" s="31">
        <f>Data!AH11</f>
        <v>0.68314665555953902</v>
      </c>
      <c r="F19" s="29">
        <f>Data!W11</f>
        <v>0.82899308204650801</v>
      </c>
      <c r="G19" s="31">
        <f>Data!AS11</f>
        <v>0.43789875507354697</v>
      </c>
      <c r="H19" s="29">
        <f>Data!AW11</f>
        <v>0.83103841543197599</v>
      </c>
      <c r="I19" s="31">
        <f>Data!AU11</f>
        <v>0.45726761221885598</v>
      </c>
      <c r="J19" s="29">
        <f>MAX(Data!C11:L11)</f>
        <v>0.67670255899429299</v>
      </c>
      <c r="K19" s="31">
        <f>MIN(Data!Y11:AH11)</f>
        <v>0.68314665555953902</v>
      </c>
      <c r="L19" s="29">
        <f>MAX(Data!N11:W11)</f>
        <v>0.82942706346511796</v>
      </c>
      <c r="M19" s="22">
        <f>MIN(Data!AJ11:AS11)</f>
        <v>0.43789875507354697</v>
      </c>
      <c r="N19" s="16"/>
      <c r="O19" s="61"/>
      <c r="P19" s="42" t="s">
        <v>46</v>
      </c>
      <c r="Q19" s="29">
        <v>0.47936215996742199</v>
      </c>
      <c r="R19" s="22">
        <v>1.09449887275695</v>
      </c>
      <c r="S19" s="22">
        <v>0.212890625</v>
      </c>
      <c r="T19" s="22">
        <v>1.8104567527770901</v>
      </c>
      <c r="U19" s="22">
        <v>0.21213425695896099</v>
      </c>
      <c r="V19" s="22">
        <v>1.8235383033752399</v>
      </c>
      <c r="W19" s="16"/>
    </row>
    <row r="20" spans="2:23" ht="14.4" customHeight="1" thickBot="1" x14ac:dyDescent="0.35">
      <c r="B20" s="61"/>
      <c r="C20" s="49" t="s">
        <v>45</v>
      </c>
      <c r="D20" s="29">
        <f>Data!L12</f>
        <v>0.34586378931999201</v>
      </c>
      <c r="E20" s="31">
        <f>Data!AH12</f>
        <v>1.3334939479827801</v>
      </c>
      <c r="F20" s="29">
        <f>Data!W12</f>
        <v>0.33940970897674499</v>
      </c>
      <c r="G20" s="31">
        <f>Data!AS12</f>
        <v>1.3412011861801101</v>
      </c>
      <c r="H20" s="29">
        <f>Data!AW12</f>
        <v>0.34681582450866699</v>
      </c>
      <c r="I20" s="31">
        <f>Data!AU12</f>
        <v>1.33655798435211</v>
      </c>
      <c r="J20" s="29">
        <f>MAX(Data!C12:L12)</f>
        <v>0.34684243798255898</v>
      </c>
      <c r="K20" s="31">
        <f>MIN(Data!Y12:AH12)</f>
        <v>1.3313962221145601</v>
      </c>
      <c r="L20" s="29">
        <f>MAX(Data!N12:W12)</f>
        <v>0.33940970897674499</v>
      </c>
      <c r="M20" s="22">
        <f>MIN(Data!AJ12:AS12)</f>
        <v>1.3311014175414999</v>
      </c>
      <c r="N20" s="16"/>
      <c r="O20" s="69"/>
      <c r="P20" s="42" t="s">
        <v>45</v>
      </c>
      <c r="Q20" s="33">
        <v>0.34586378931999201</v>
      </c>
      <c r="R20" s="27">
        <v>1.3334939479827801</v>
      </c>
      <c r="S20" s="27">
        <v>0.33940970897674499</v>
      </c>
      <c r="T20" s="27">
        <v>1.3412011861801101</v>
      </c>
      <c r="U20" s="27">
        <v>0.34681582450866699</v>
      </c>
      <c r="V20" s="27">
        <v>1.33655798435211</v>
      </c>
      <c r="W20" s="16"/>
    </row>
    <row r="21" spans="2:23" ht="15" customHeight="1" thickTop="1" x14ac:dyDescent="0.3">
      <c r="B21" s="61"/>
      <c r="C21" s="51" t="s">
        <v>46</v>
      </c>
      <c r="D21" s="52">
        <f>Data!L13</f>
        <v>0.47936215996742199</v>
      </c>
      <c r="E21" s="47">
        <f>Data!AH13</f>
        <v>1.09449887275695</v>
      </c>
      <c r="F21" s="46">
        <f>Data!W13</f>
        <v>0.212890625</v>
      </c>
      <c r="G21" s="47">
        <f>Data!AS13</f>
        <v>1.8104567527770901</v>
      </c>
      <c r="H21" s="46">
        <f>Data!AW13</f>
        <v>0.21213425695896099</v>
      </c>
      <c r="I21" s="47">
        <f>Data!AU13</f>
        <v>1.8235383033752399</v>
      </c>
      <c r="J21" s="46">
        <f>MAX(Data!C13:L13)</f>
        <v>0.48126187920570301</v>
      </c>
      <c r="K21" s="47">
        <f>MIN(Data!Y13:AH13)</f>
        <v>1.09449887275695</v>
      </c>
      <c r="L21" s="46">
        <f>MAX(Data!N13:W13)</f>
        <v>0.41753470897674499</v>
      </c>
      <c r="M21" s="48">
        <f>MIN(Data!AJ13:AS13)</f>
        <v>1.21366822719573</v>
      </c>
      <c r="N21" s="16"/>
      <c r="O21" s="60" t="s">
        <v>10</v>
      </c>
      <c r="P21" s="59" t="s">
        <v>18</v>
      </c>
      <c r="Q21" s="28">
        <v>0.96335846185684204</v>
      </c>
      <c r="R21" s="24">
        <v>9.6332736313343006E-2</v>
      </c>
      <c r="S21" s="24">
        <v>0.83289933204650801</v>
      </c>
      <c r="T21" s="24">
        <v>138.97137451171801</v>
      </c>
      <c r="U21" s="24">
        <v>0.82257604598999001</v>
      </c>
      <c r="V21" s="24">
        <v>139.60609436035099</v>
      </c>
      <c r="W21" s="16"/>
    </row>
    <row r="22" spans="2:23" ht="14.4" customHeight="1" thickBot="1" x14ac:dyDescent="0.35">
      <c r="B22" s="69"/>
      <c r="C22" s="44" t="s">
        <v>53</v>
      </c>
      <c r="D22" s="33">
        <f>Data!L14</f>
        <v>0.980427145957946</v>
      </c>
      <c r="E22" s="32">
        <f>Data!AH14</f>
        <v>5.5930532515048897E-2</v>
      </c>
      <c r="F22" s="35">
        <f>Data!W14</f>
        <v>0.33680555224418601</v>
      </c>
      <c r="G22" s="32">
        <f>Data!AS14</f>
        <v>9535.6376953125</v>
      </c>
      <c r="H22" s="35">
        <f>Data!AW14</f>
        <v>0.34595525264739901</v>
      </c>
      <c r="I22" s="32">
        <f>Data!AU14</f>
        <v>9355.8935546875</v>
      </c>
      <c r="J22" s="35">
        <f>MAX(Data!C14:L14)</f>
        <v>0.980427145957946</v>
      </c>
      <c r="K22" s="32">
        <f>MIN(Data!Y14:AH14)</f>
        <v>5.5930532515048897E-2</v>
      </c>
      <c r="L22" s="35">
        <f>MAX(Data!N14:W14)</f>
        <v>0.33810764551162698</v>
      </c>
      <c r="M22" s="27">
        <f>MIN(Data!AJ14:AS14)</f>
        <v>469.59045410156199</v>
      </c>
      <c r="N22" s="16"/>
      <c r="O22" s="61"/>
      <c r="P22" s="42" t="s">
        <v>17</v>
      </c>
      <c r="Q22" s="29">
        <v>0.95403259992599398</v>
      </c>
      <c r="R22" s="22">
        <v>0.119798935949802</v>
      </c>
      <c r="S22" s="22">
        <v>0.85546875</v>
      </c>
      <c r="T22" s="22">
        <v>101.58675384521401</v>
      </c>
      <c r="U22" s="22">
        <v>0.85212278366088801</v>
      </c>
      <c r="V22" s="22">
        <v>99.514518737792898</v>
      </c>
      <c r="W22" s="16"/>
    </row>
    <row r="23" spans="2:23" ht="14.4" customHeight="1" thickTop="1" x14ac:dyDescent="0.3">
      <c r="B23" s="60" t="s">
        <v>10</v>
      </c>
      <c r="C23" s="50" t="s">
        <v>17</v>
      </c>
      <c r="D23" s="28">
        <f>Data!L17</f>
        <v>0.95403259992599398</v>
      </c>
      <c r="E23" s="40">
        <f>Data!AH17</f>
        <v>0.119798935949802</v>
      </c>
      <c r="F23" s="28">
        <f>Data!W17</f>
        <v>0.85546875</v>
      </c>
      <c r="G23" s="40">
        <f>Data!AS17</f>
        <v>101.58675384521401</v>
      </c>
      <c r="H23" s="28">
        <f>Data!AW17</f>
        <v>0.85212278366088801</v>
      </c>
      <c r="I23" s="40">
        <f>Data!AU17</f>
        <v>99.514518737792898</v>
      </c>
      <c r="J23" s="28">
        <f>MAX(Data!C17:L17)</f>
        <v>0.95403259992599398</v>
      </c>
      <c r="K23" s="40">
        <f>MIN(Data!Y17:AH17)</f>
        <v>0.119798935949802</v>
      </c>
      <c r="L23" s="28">
        <f>MAX(Data!N17:W17)</f>
        <v>0.89453125</v>
      </c>
      <c r="M23" s="24">
        <f>MIN(Data!AJ17:AS17)</f>
        <v>52.809749603271399</v>
      </c>
      <c r="N23" s="16"/>
      <c r="O23" s="61"/>
      <c r="P23" s="42" t="s">
        <v>20</v>
      </c>
      <c r="Q23" s="29">
        <v>0.940360367298126</v>
      </c>
      <c r="R23" s="22">
        <v>0.15293081104755399</v>
      </c>
      <c r="S23" s="22">
        <v>0.82009547948837203</v>
      </c>
      <c r="T23" s="22">
        <v>87.964729309082003</v>
      </c>
      <c r="U23" s="22">
        <v>0.817269086837768</v>
      </c>
      <c r="V23" s="22">
        <v>89.201805114746094</v>
      </c>
      <c r="W23" s="16"/>
    </row>
    <row r="24" spans="2:23" ht="14.4" customHeight="1" x14ac:dyDescent="0.3">
      <c r="B24" s="61"/>
      <c r="C24" s="49" t="s">
        <v>18</v>
      </c>
      <c r="D24" s="29">
        <f>Data!L18</f>
        <v>0.96335846185684204</v>
      </c>
      <c r="E24" s="31">
        <f>Data!AH18</f>
        <v>9.6332736313343006E-2</v>
      </c>
      <c r="F24" s="29">
        <f>Data!W18</f>
        <v>0.83289933204650801</v>
      </c>
      <c r="G24" s="31">
        <f>Data!AS18</f>
        <v>138.97137451171801</v>
      </c>
      <c r="H24" s="29">
        <f>Data!AW18</f>
        <v>0.82257604598999001</v>
      </c>
      <c r="I24" s="31">
        <f>Data!AU18</f>
        <v>139.60609436035099</v>
      </c>
      <c r="J24" s="29">
        <f>MAX(Data!C18:L18)</f>
        <v>0.96335846185684204</v>
      </c>
      <c r="K24" s="31">
        <f>MIN(Data!Y18:AH18)</f>
        <v>9.6332736313343006E-2</v>
      </c>
      <c r="L24" s="29">
        <f>MAX(Data!N18:W18)</f>
        <v>0.8984375</v>
      </c>
      <c r="M24" s="22">
        <f>MIN(Data!AJ18:AS18)</f>
        <v>46.879116058349602</v>
      </c>
      <c r="N24" s="16"/>
      <c r="O24" s="61"/>
      <c r="P24" s="42" t="s">
        <v>21</v>
      </c>
      <c r="Q24" s="29">
        <v>0.92812734842300404</v>
      </c>
      <c r="R24" s="22">
        <v>0.18611547350883401</v>
      </c>
      <c r="S24" s="22">
        <v>0.89822047948837203</v>
      </c>
      <c r="T24" s="22">
        <v>47.096626281738203</v>
      </c>
      <c r="U24" s="22">
        <v>0.89357429742813099</v>
      </c>
      <c r="V24" s="22">
        <v>47.727714538574197</v>
      </c>
      <c r="W24" s="16"/>
    </row>
    <row r="25" spans="2:23" ht="14.4" customHeight="1" x14ac:dyDescent="0.3">
      <c r="B25" s="61"/>
      <c r="C25" s="49" t="s">
        <v>19</v>
      </c>
      <c r="D25" s="29">
        <f>Data!L19</f>
        <v>0.91828334331512396</v>
      </c>
      <c r="E25" s="31">
        <f>Data!AH19</f>
        <v>0.20479847490787501</v>
      </c>
      <c r="F25" s="29">
        <f>Data!W19</f>
        <v>0.84071183204650801</v>
      </c>
      <c r="G25" s="31">
        <f>Data!AS19</f>
        <v>63.1136054992675</v>
      </c>
      <c r="H25" s="29">
        <f>Data!AW19</f>
        <v>0.83691912889480502</v>
      </c>
      <c r="I25" s="31">
        <f>Data!AU19</f>
        <v>62.371158599853501</v>
      </c>
      <c r="J25" s="29">
        <f>MAX(Data!C19:L19)</f>
        <v>0.91828334331512396</v>
      </c>
      <c r="K25" s="31">
        <f>MIN(Data!Y19:AH19)</f>
        <v>0.20479847490787501</v>
      </c>
      <c r="L25" s="29">
        <f>MAX(Data!N19:W19)</f>
        <v>0.89431422948837203</v>
      </c>
      <c r="M25" s="22">
        <f>MIN(Data!AJ19:AS19)</f>
        <v>30.771511077880799</v>
      </c>
      <c r="N25" s="16"/>
      <c r="O25" s="61"/>
      <c r="P25" s="42" t="s">
        <v>19</v>
      </c>
      <c r="Q25" s="29">
        <v>0.91828334331512396</v>
      </c>
      <c r="R25" s="22">
        <v>0.20479847490787501</v>
      </c>
      <c r="S25" s="22">
        <v>0.84071183204650801</v>
      </c>
      <c r="T25" s="22">
        <v>63.1136054992675</v>
      </c>
      <c r="U25" s="22">
        <v>0.83691912889480502</v>
      </c>
      <c r="V25" s="22">
        <v>62.371158599853501</v>
      </c>
      <c r="W25" s="16"/>
    </row>
    <row r="26" spans="2:23" ht="14.4" customHeight="1" x14ac:dyDescent="0.3">
      <c r="B26" s="61"/>
      <c r="C26" s="49" t="s">
        <v>20</v>
      </c>
      <c r="D26" s="29">
        <f>Data!L20</f>
        <v>0.940360367298126</v>
      </c>
      <c r="E26" s="31">
        <f>Data!AH20</f>
        <v>0.15293081104755399</v>
      </c>
      <c r="F26" s="29">
        <f>Data!W20</f>
        <v>0.82009547948837203</v>
      </c>
      <c r="G26" s="31">
        <f>Data!AS20</f>
        <v>87.964729309082003</v>
      </c>
      <c r="H26" s="29">
        <f>Data!AW20</f>
        <v>0.817269086837768</v>
      </c>
      <c r="I26" s="31">
        <f>Data!AU20</f>
        <v>89.201805114746094</v>
      </c>
      <c r="J26" s="29">
        <f>MAX(Data!C20:L20)</f>
        <v>0.940360367298126</v>
      </c>
      <c r="K26" s="31">
        <f>MIN(Data!Y20:AH20)</f>
        <v>0.15293081104755399</v>
      </c>
      <c r="L26" s="29">
        <f>MAX(Data!N20:W20)</f>
        <v>0.82595485448837203</v>
      </c>
      <c r="M26" s="22">
        <f>MIN(Data!AJ20:AS20)</f>
        <v>74.014076232910099</v>
      </c>
      <c r="N26" s="16"/>
      <c r="O26" s="61"/>
      <c r="P26" s="42" t="s">
        <v>22</v>
      </c>
      <c r="Q26" s="29">
        <v>0.75948417186737005</v>
      </c>
      <c r="R26" s="22">
        <v>0.55131793022155695</v>
      </c>
      <c r="S26" s="22">
        <v>0.53884547948837203</v>
      </c>
      <c r="T26" s="22">
        <v>226.1005859375</v>
      </c>
      <c r="U26" s="22">
        <v>0.52739530801773005</v>
      </c>
      <c r="V26" s="22">
        <v>226.25074768066401</v>
      </c>
      <c r="W26" s="16"/>
    </row>
    <row r="27" spans="2:23" ht="14.4" customHeight="1" x14ac:dyDescent="0.3">
      <c r="B27" s="61"/>
      <c r="C27" s="49" t="s">
        <v>21</v>
      </c>
      <c r="D27" s="29">
        <f>Data!L21</f>
        <v>0.92812734842300404</v>
      </c>
      <c r="E27" s="31">
        <f>Data!AH21</f>
        <v>0.18611547350883401</v>
      </c>
      <c r="F27" s="29">
        <f>Data!W21</f>
        <v>0.89822047948837203</v>
      </c>
      <c r="G27" s="31">
        <f>Data!AS21</f>
        <v>47.096626281738203</v>
      </c>
      <c r="H27" s="29">
        <f>Data!AW21</f>
        <v>0.89357429742813099</v>
      </c>
      <c r="I27" s="31">
        <f>Data!AU21</f>
        <v>47.727714538574197</v>
      </c>
      <c r="J27" s="29">
        <f>MAX(Data!C21:L21)</f>
        <v>0.92812734842300404</v>
      </c>
      <c r="K27" s="31">
        <f>MIN(Data!Y21:AH21)</f>
        <v>0.18611547350883401</v>
      </c>
      <c r="L27" s="29">
        <f>MAX(Data!N21:W21)</f>
        <v>0.90581595897674505</v>
      </c>
      <c r="M27" s="22">
        <f>MIN(Data!AJ21:AS21)</f>
        <v>34.500656127929602</v>
      </c>
      <c r="N27" s="16"/>
      <c r="O27" s="61"/>
      <c r="P27" s="42" t="s">
        <v>23</v>
      </c>
      <c r="Q27" s="29">
        <v>0.70571643114089899</v>
      </c>
      <c r="R27" s="22">
        <v>0.63784027099609297</v>
      </c>
      <c r="S27" s="22">
        <v>0.71006941795349099</v>
      </c>
      <c r="T27" s="22">
        <v>45.693801879882798</v>
      </c>
      <c r="U27" s="22">
        <v>0.71815836429595903</v>
      </c>
      <c r="V27" s="22">
        <v>43.585906982421797</v>
      </c>
      <c r="W27" s="16"/>
    </row>
    <row r="28" spans="2:23" ht="18" customHeight="1" x14ac:dyDescent="0.3">
      <c r="B28" s="61"/>
      <c r="C28" s="49" t="s">
        <v>22</v>
      </c>
      <c r="D28" s="29">
        <f>Data!L22</f>
        <v>0.75948417186737005</v>
      </c>
      <c r="E28" s="31">
        <f>Data!AH22</f>
        <v>0.55131793022155695</v>
      </c>
      <c r="F28" s="29">
        <f>Data!W22</f>
        <v>0.53884547948837203</v>
      </c>
      <c r="G28" s="31">
        <f>Data!AS22</f>
        <v>226.1005859375</v>
      </c>
      <c r="H28" s="29">
        <f>Data!AW22</f>
        <v>0.52739530801773005</v>
      </c>
      <c r="I28" s="31">
        <f>Data!AU22</f>
        <v>226.25074768066401</v>
      </c>
      <c r="J28" s="29">
        <f>MAX(Data!C22:L22)</f>
        <v>0.75948417186737005</v>
      </c>
      <c r="K28" s="31">
        <f>MIN(Data!Y22:AH22)</f>
        <v>0.55131793022155695</v>
      </c>
      <c r="L28" s="29">
        <f>MAX(Data!N22:W22)</f>
        <v>0.53884547948837203</v>
      </c>
      <c r="M28" s="22">
        <f>MIN(Data!AJ22:AS22)</f>
        <v>73.030181884765597</v>
      </c>
      <c r="N28" s="16"/>
      <c r="O28" s="61"/>
      <c r="P28" s="42" t="s">
        <v>24</v>
      </c>
      <c r="Q28" s="29">
        <v>0.67842954397201505</v>
      </c>
      <c r="R28" s="22">
        <v>0.67967504262924106</v>
      </c>
      <c r="S28" s="22">
        <v>0.69965279102325395</v>
      </c>
      <c r="T28" s="22">
        <v>56.179599761962798</v>
      </c>
      <c r="U28" s="22">
        <v>0.68258750438690097</v>
      </c>
      <c r="V28" s="22">
        <v>55.755016326904297</v>
      </c>
      <c r="W28" s="16"/>
    </row>
    <row r="29" spans="2:23" ht="14.4" customHeight="1" x14ac:dyDescent="0.3">
      <c r="B29" s="61"/>
      <c r="C29" s="49" t="s">
        <v>23</v>
      </c>
      <c r="D29" s="29">
        <f>Data!L23</f>
        <v>0.70571643114089899</v>
      </c>
      <c r="E29" s="31">
        <f>Data!AH23</f>
        <v>0.63784027099609297</v>
      </c>
      <c r="F29" s="29">
        <f>Data!W23</f>
        <v>0.71006941795349099</v>
      </c>
      <c r="G29" s="31">
        <f>Data!AS23</f>
        <v>45.693801879882798</v>
      </c>
      <c r="H29" s="29">
        <f>Data!AW23</f>
        <v>0.71815836429595903</v>
      </c>
      <c r="I29" s="31">
        <f>Data!AU23</f>
        <v>43.585906982421797</v>
      </c>
      <c r="J29" s="29">
        <f>MAX(Data!C23:L23)</f>
        <v>0.70571643114089899</v>
      </c>
      <c r="K29" s="31">
        <f>MIN(Data!Y23:AH23)</f>
        <v>0.63784027099609297</v>
      </c>
      <c r="L29" s="29">
        <f>MAX(Data!N23:W23)</f>
        <v>0.71006941795349099</v>
      </c>
      <c r="M29" s="22">
        <f>MIN(Data!AJ23:AS23)</f>
        <v>12.844790458679199</v>
      </c>
      <c r="N29" s="16"/>
      <c r="O29" s="61"/>
      <c r="P29" s="42" t="s">
        <v>44</v>
      </c>
      <c r="Q29" s="29">
        <v>0.56965631246566695</v>
      </c>
      <c r="R29" s="22">
        <v>0.91882210969924905</v>
      </c>
      <c r="S29" s="22">
        <v>0.494140625</v>
      </c>
      <c r="T29" s="22">
        <v>33.491195678710902</v>
      </c>
      <c r="U29" s="22">
        <v>0.49770510196685702</v>
      </c>
      <c r="V29" s="22">
        <v>32.481922149658203</v>
      </c>
      <c r="W29" s="16"/>
    </row>
    <row r="30" spans="2:23" ht="14.4" customHeight="1" x14ac:dyDescent="0.3">
      <c r="B30" s="61"/>
      <c r="C30" s="49" t="s">
        <v>24</v>
      </c>
      <c r="D30" s="29">
        <f>Data!L24</f>
        <v>0.67842954397201505</v>
      </c>
      <c r="E30" s="31">
        <f>Data!AH24</f>
        <v>0.67967504262924106</v>
      </c>
      <c r="F30" s="29">
        <f>Data!W24</f>
        <v>0.69965279102325395</v>
      </c>
      <c r="G30" s="31">
        <f>Data!AS24</f>
        <v>56.179599761962798</v>
      </c>
      <c r="H30" s="29">
        <f>Data!AW24</f>
        <v>0.68258750438690097</v>
      </c>
      <c r="I30" s="31">
        <f>Data!AU24</f>
        <v>55.755016326904297</v>
      </c>
      <c r="J30" s="29">
        <f>MAX(Data!C24:L24)</f>
        <v>0.67842954397201505</v>
      </c>
      <c r="K30" s="31">
        <f>MIN(Data!Y24:AH24)</f>
        <v>0.67967504262924106</v>
      </c>
      <c r="L30" s="29">
        <f>MAX(Data!N24:W24)</f>
        <v>0.72526043653488104</v>
      </c>
      <c r="M30" s="22">
        <f>MIN(Data!AJ24:AS24)</f>
        <v>13.2719268798828</v>
      </c>
      <c r="N30" s="16"/>
      <c r="O30" s="61"/>
      <c r="P30" s="42" t="s">
        <v>45</v>
      </c>
      <c r="Q30" s="29">
        <v>0.56315124034881503</v>
      </c>
      <c r="R30" s="22">
        <v>0.92974239587783802</v>
      </c>
      <c r="S30" s="22">
        <v>0.26215279102325401</v>
      </c>
      <c r="T30" s="22">
        <v>223.37252807617099</v>
      </c>
      <c r="U30" s="22">
        <v>0.25803214311599698</v>
      </c>
      <c r="V30" s="22">
        <v>229.85069274902301</v>
      </c>
      <c r="W30" s="16"/>
    </row>
    <row r="31" spans="2:23" ht="14.4" customHeight="1" x14ac:dyDescent="0.3">
      <c r="B31" s="61"/>
      <c r="C31" s="49" t="s">
        <v>44</v>
      </c>
      <c r="D31" s="29">
        <f>Data!L25</f>
        <v>0.56965631246566695</v>
      </c>
      <c r="E31" s="31">
        <f>Data!AH25</f>
        <v>0.91882210969924905</v>
      </c>
      <c r="F31" s="29">
        <f>Data!W25</f>
        <v>0.494140625</v>
      </c>
      <c r="G31" s="31">
        <f>Data!AS25</f>
        <v>33.491195678710902</v>
      </c>
      <c r="H31" s="29">
        <f>Data!AW25</f>
        <v>0.49770510196685702</v>
      </c>
      <c r="I31" s="31">
        <f>Data!AU25</f>
        <v>32.481922149658203</v>
      </c>
      <c r="J31" s="29">
        <f>MAX(Data!C25:L25)</f>
        <v>0.56965631246566695</v>
      </c>
      <c r="K31" s="31">
        <f>MIN(Data!Y25:AH25)</f>
        <v>0.91882210969924905</v>
      </c>
      <c r="L31" s="29">
        <f>MAX(Data!N25:W25)</f>
        <v>0.58029514551162698</v>
      </c>
      <c r="M31" s="22">
        <f>MIN(Data!AJ25:AS25)</f>
        <v>9.3615779876708896</v>
      </c>
      <c r="N31" s="16"/>
      <c r="O31" s="61"/>
      <c r="P31" s="42" t="s">
        <v>46</v>
      </c>
      <c r="Q31" s="29">
        <v>0.45806229114532399</v>
      </c>
      <c r="R31" s="22">
        <v>1.14768815040588</v>
      </c>
      <c r="S31" s="22">
        <v>0.19097222387790599</v>
      </c>
      <c r="T31" s="22">
        <v>416.96646118164</v>
      </c>
      <c r="U31" s="22">
        <v>0.19363166391849501</v>
      </c>
      <c r="V31" s="22">
        <v>424.16119384765602</v>
      </c>
      <c r="W31" s="16"/>
    </row>
    <row r="32" spans="2:23" ht="14.4" customHeight="1" x14ac:dyDescent="0.3">
      <c r="B32" s="61"/>
      <c r="C32" s="49" t="s">
        <v>45</v>
      </c>
      <c r="D32" s="29">
        <f>Data!L26</f>
        <v>0.56315124034881503</v>
      </c>
      <c r="E32" s="31">
        <f>Data!AH26</f>
        <v>0.92974239587783802</v>
      </c>
      <c r="F32" s="29">
        <f>Data!W26</f>
        <v>0.26215279102325401</v>
      </c>
      <c r="G32" s="31">
        <f>Data!AS26</f>
        <v>223.37252807617099</v>
      </c>
      <c r="H32" s="29">
        <f>Data!AW26</f>
        <v>0.25803214311599698</v>
      </c>
      <c r="I32" s="31">
        <f>Data!AU26</f>
        <v>229.85069274902301</v>
      </c>
      <c r="J32" s="29">
        <f>MAX(Data!C26:L26)</f>
        <v>0.56315124034881503</v>
      </c>
      <c r="K32" s="31">
        <f>MIN(Data!Y26:AH26)</f>
        <v>0.92974239587783802</v>
      </c>
      <c r="L32" s="29">
        <f>MAX(Data!N26:W26)</f>
        <v>0.33919271826744002</v>
      </c>
      <c r="M32" s="22">
        <f>MIN(Data!AJ26:AS26)</f>
        <v>50.809196472167898</v>
      </c>
      <c r="N32" s="16"/>
      <c r="O32" s="61"/>
      <c r="P32" s="42" t="s">
        <v>53</v>
      </c>
      <c r="Q32" s="54">
        <v>0.26360026001930198</v>
      </c>
      <c r="R32" s="22">
        <v>4.2794828414916903</v>
      </c>
      <c r="S32" s="22">
        <v>0.142795145511627</v>
      </c>
      <c r="T32" s="22">
        <v>37.262599945068303</v>
      </c>
      <c r="U32" s="22">
        <v>0.13769362866878501</v>
      </c>
      <c r="V32" s="22">
        <v>37.000904083251903</v>
      </c>
      <c r="W32" s="16"/>
    </row>
    <row r="33" spans="2:23" ht="14.4" customHeight="1" x14ac:dyDescent="0.3">
      <c r="B33" s="61"/>
      <c r="C33" s="53" t="s">
        <v>46</v>
      </c>
      <c r="D33" s="52">
        <f>Data!L27</f>
        <v>0.45806229114532399</v>
      </c>
      <c r="E33" s="47">
        <f>Data!AH27</f>
        <v>1.14768815040588</v>
      </c>
      <c r="F33" s="46">
        <f>Data!W27</f>
        <v>0.19097222387790599</v>
      </c>
      <c r="G33" s="47">
        <f>Data!AS27</f>
        <v>416.96646118164</v>
      </c>
      <c r="H33" s="46">
        <f>Data!AW27</f>
        <v>0.19363166391849501</v>
      </c>
      <c r="I33" s="47">
        <f>Data!AU27</f>
        <v>424.16119384765602</v>
      </c>
      <c r="J33" s="46">
        <f>MAX(Data!C27:L27)</f>
        <v>0.45953026413917503</v>
      </c>
      <c r="K33" s="47">
        <f>MIN(Data!Y27:AH27)</f>
        <v>1.1468431949615401</v>
      </c>
      <c r="L33" s="46">
        <f>MAX(Data!N27:W27)</f>
        <v>0.38606771826744002</v>
      </c>
      <c r="M33" s="48">
        <f>MIN(Data!AJ27:AS27)</f>
        <v>236.926513671875</v>
      </c>
      <c r="N33" s="16"/>
      <c r="W33" s="16"/>
    </row>
    <row r="34" spans="2:23" ht="14.4" customHeight="1" thickBot="1" x14ac:dyDescent="0.35">
      <c r="B34" s="69"/>
      <c r="C34" s="44" t="s">
        <v>53</v>
      </c>
      <c r="D34" s="52">
        <f>Data!L28</f>
        <v>0.26360026001930198</v>
      </c>
      <c r="E34" s="47">
        <f>Data!AH28</f>
        <v>4.2794828414916903</v>
      </c>
      <c r="F34" s="46">
        <f>Data!W28</f>
        <v>0.142795145511627</v>
      </c>
      <c r="G34" s="47">
        <f>Data!AS28</f>
        <v>37.262599945068303</v>
      </c>
      <c r="H34" s="46">
        <f>Data!AW28</f>
        <v>0.13769362866878501</v>
      </c>
      <c r="I34" s="47">
        <f>Data!AU28</f>
        <v>37.000904083251903</v>
      </c>
      <c r="J34" s="46">
        <f>MAX(Data!C28:L28)</f>
        <v>0.26360026001930198</v>
      </c>
      <c r="K34" s="47">
        <f>MIN(Data!Y28:AH28)</f>
        <v>4.2794818878173801</v>
      </c>
      <c r="L34" s="46">
        <f>MAX(Data!N28:W28)</f>
        <v>0.29275172948837203</v>
      </c>
      <c r="M34" s="48">
        <f>MIN(Data!AJ28:AS28)</f>
        <v>27.127264022827099</v>
      </c>
      <c r="N34" s="16"/>
      <c r="O34" s="70" t="s">
        <v>57</v>
      </c>
      <c r="P34" s="71"/>
      <c r="Q34" s="62" t="s">
        <v>25</v>
      </c>
      <c r="R34" s="63"/>
      <c r="S34" s="63"/>
      <c r="T34" s="63"/>
      <c r="U34" s="63"/>
      <c r="V34" s="63"/>
      <c r="W34" s="57"/>
    </row>
    <row r="35" spans="2:23" ht="14.4" customHeight="1" thickTop="1" x14ac:dyDescent="0.3">
      <c r="B35" s="60" t="s">
        <v>11</v>
      </c>
      <c r="C35" s="43" t="s">
        <v>17</v>
      </c>
      <c r="D35" s="56">
        <f>Data!L31</f>
        <v>0.29157790541648798</v>
      </c>
      <c r="E35" s="30">
        <f>Data!AH31</f>
        <v>37.317195892333899</v>
      </c>
      <c r="F35" s="34">
        <f>Data!W31</f>
        <v>0.28819444775581299</v>
      </c>
      <c r="G35" s="30">
        <f>Data!AS31</f>
        <v>37.1996459960937</v>
      </c>
      <c r="H35" s="34">
        <f>Data!AW31</f>
        <v>0.28083762526512102</v>
      </c>
      <c r="I35" s="30">
        <f>Data!AU31</f>
        <v>36.910743713378899</v>
      </c>
      <c r="J35" s="34">
        <f>MAX(Data!C31:L31)</f>
        <v>0.29157790541648798</v>
      </c>
      <c r="K35" s="30">
        <f>MIN(Data!Y31:AH31)</f>
        <v>37.315620422363203</v>
      </c>
      <c r="L35" s="34">
        <f>MAX(Data!N31:W31)</f>
        <v>0.29166665673255898</v>
      </c>
      <c r="M35" s="26">
        <f>MIN(Data!AJ31:AS31)</f>
        <v>37.168170928955</v>
      </c>
      <c r="N35" s="16"/>
      <c r="O35" s="70"/>
      <c r="P35" s="71"/>
      <c r="Q35" s="65" t="s">
        <v>15</v>
      </c>
      <c r="R35" s="66"/>
      <c r="S35" s="65" t="s">
        <v>16</v>
      </c>
      <c r="T35" s="67"/>
      <c r="U35" s="68" t="s">
        <v>43</v>
      </c>
      <c r="V35" s="61"/>
      <c r="W35" s="45"/>
    </row>
    <row r="36" spans="2:23" ht="18" customHeight="1" thickBot="1" x14ac:dyDescent="0.35">
      <c r="B36" s="61"/>
      <c r="C36" s="42" t="s">
        <v>18</v>
      </c>
      <c r="D36" s="54">
        <f>Data!L32</f>
        <v>0.22825399041175801</v>
      </c>
      <c r="E36" s="31">
        <f>Data!AH32</f>
        <v>37.317230224609297</v>
      </c>
      <c r="F36" s="29">
        <f>Data!W32</f>
        <v>0.23111979663372001</v>
      </c>
      <c r="G36" s="31">
        <f>Data!AS32</f>
        <v>37.17866897583</v>
      </c>
      <c r="H36" s="29">
        <f>Data!AW32</f>
        <v>0.235943779349327</v>
      </c>
      <c r="I36" s="31">
        <f>Data!AU32</f>
        <v>36.945430755615199</v>
      </c>
      <c r="J36" s="29">
        <f>MAX(Data!C32:L32)</f>
        <v>0.22825399041175801</v>
      </c>
      <c r="K36" s="31">
        <f>MIN(Data!Y32:AH32)</f>
        <v>37.317142486572202</v>
      </c>
      <c r="L36" s="29">
        <f>MAX(Data!N32:W32)</f>
        <v>0.232638895511627</v>
      </c>
      <c r="M36" s="22">
        <f>MIN(Data!AJ32:AS32)</f>
        <v>37.105194091796797</v>
      </c>
      <c r="N36" s="16"/>
      <c r="O36" s="72"/>
      <c r="P36" s="73"/>
      <c r="Q36" s="37" t="s">
        <v>14</v>
      </c>
      <c r="R36" s="36" t="s">
        <v>13</v>
      </c>
      <c r="S36" s="37" t="s">
        <v>14</v>
      </c>
      <c r="T36" s="39" t="s">
        <v>13</v>
      </c>
      <c r="U36" s="37" t="s">
        <v>14</v>
      </c>
      <c r="V36" s="25" t="s">
        <v>13</v>
      </c>
      <c r="W36" s="45"/>
    </row>
    <row r="37" spans="2:23" ht="14.4" customHeight="1" thickTop="1" x14ac:dyDescent="0.3">
      <c r="B37" s="61"/>
      <c r="C37" s="42" t="s">
        <v>19</v>
      </c>
      <c r="D37" s="54">
        <f>Data!L33</f>
        <v>0.29157790541648798</v>
      </c>
      <c r="E37" s="31">
        <f>Data!AH33</f>
        <v>37.317241668701101</v>
      </c>
      <c r="F37" s="29">
        <f>Data!W33</f>
        <v>0.28884547948837203</v>
      </c>
      <c r="G37" s="31">
        <f>Data!AS33</f>
        <v>37.136684417724602</v>
      </c>
      <c r="H37" s="29">
        <f>Data!AW33</f>
        <v>0.279833614826202</v>
      </c>
      <c r="I37" s="31">
        <f>Data!AU33</f>
        <v>36.924610137939403</v>
      </c>
      <c r="J37" s="29">
        <f>MAX(Data!C33:L33)</f>
        <v>0.29163548350334101</v>
      </c>
      <c r="K37" s="31">
        <f>MIN(Data!Y33:AH33)</f>
        <v>37.302688598632798</v>
      </c>
      <c r="L37" s="29">
        <f>MAX(Data!N33:W33)</f>
        <v>0.29210069775581299</v>
      </c>
      <c r="M37" s="22">
        <f>MIN(Data!AJ33:AS33)</f>
        <v>37.136684417724602</v>
      </c>
      <c r="N37" s="16"/>
      <c r="O37" s="60" t="s">
        <v>9</v>
      </c>
      <c r="P37" s="59" t="s">
        <v>18</v>
      </c>
      <c r="Q37" s="28">
        <v>0.95472341775894098</v>
      </c>
      <c r="R37" s="30">
        <v>0.12385886162519399</v>
      </c>
      <c r="S37" s="28">
        <v>0.90212672948837203</v>
      </c>
      <c r="T37" s="30">
        <v>0.35378563404083202</v>
      </c>
      <c r="U37" s="28">
        <v>0.90318417549133301</v>
      </c>
      <c r="V37" s="28">
        <v>0.358114123344421</v>
      </c>
      <c r="W37" s="45"/>
    </row>
    <row r="38" spans="2:23" ht="14.4" customHeight="1" x14ac:dyDescent="0.3">
      <c r="B38" s="61"/>
      <c r="C38" s="42" t="s">
        <v>20</v>
      </c>
      <c r="D38" s="54">
        <f>Data!L34</f>
        <v>0.29157790541648798</v>
      </c>
      <c r="E38" s="31">
        <f>Data!AH34</f>
        <v>37.317234039306598</v>
      </c>
      <c r="F38" s="29">
        <f>Data!W34</f>
        <v>0.291015625</v>
      </c>
      <c r="G38" s="31">
        <f>Data!AS34</f>
        <v>37.199657440185497</v>
      </c>
      <c r="H38" s="29">
        <f>Data!AW34</f>
        <v>0.28098106384277299</v>
      </c>
      <c r="I38" s="31">
        <f>Data!AU34</f>
        <v>36.952342987060497</v>
      </c>
      <c r="J38" s="29">
        <f>MAX(Data!C34:L34)</f>
        <v>0.29157790541648798</v>
      </c>
      <c r="K38" s="31">
        <f>MIN(Data!Y34:AH34)</f>
        <v>37.317203521728501</v>
      </c>
      <c r="L38" s="29">
        <f>MAX(Data!N34:W34)</f>
        <v>0.291015625</v>
      </c>
      <c r="M38" s="22">
        <f>MIN(Data!AJ34:AS34)</f>
        <v>37.115703582763601</v>
      </c>
      <c r="N38" s="16"/>
      <c r="O38" s="61"/>
      <c r="P38" s="42" t="s">
        <v>21</v>
      </c>
      <c r="Q38" s="28">
        <v>0.94056183099746704</v>
      </c>
      <c r="R38" s="40">
        <v>0.15673705935478199</v>
      </c>
      <c r="S38" s="28">
        <v>0.90060764551162698</v>
      </c>
      <c r="T38" s="40">
        <v>0.30993998050689697</v>
      </c>
      <c r="U38" s="28">
        <v>0.90131956338882402</v>
      </c>
      <c r="V38" s="28">
        <v>0.311123967170715</v>
      </c>
      <c r="W38" s="45"/>
    </row>
    <row r="39" spans="2:23" ht="14.4" customHeight="1" x14ac:dyDescent="0.3">
      <c r="B39" s="61"/>
      <c r="C39" s="42" t="s">
        <v>21</v>
      </c>
      <c r="D39" s="54">
        <f>Data!L35</f>
        <v>0.25623163580894398</v>
      </c>
      <c r="E39" s="31">
        <f>Data!AH35</f>
        <v>4.2794623374938903</v>
      </c>
      <c r="F39" s="29">
        <f>Data!W35</f>
        <v>0.27235242724418601</v>
      </c>
      <c r="G39" s="31">
        <f>Data!AS35</f>
        <v>4.2659821510314897</v>
      </c>
      <c r="H39" s="29">
        <f>Data!AW35</f>
        <v>0.26061388850211997</v>
      </c>
      <c r="I39" s="31">
        <f>Data!AU35</f>
        <v>4.2352356910705504</v>
      </c>
      <c r="J39" s="29">
        <f>MAX(Data!C35:L35)</f>
        <v>0.26426228880882202</v>
      </c>
      <c r="K39" s="31">
        <f>MIN(Data!Y35:AH35)</f>
        <v>4.27945756912231</v>
      </c>
      <c r="L39" s="29">
        <f>MAX(Data!N35:W35)</f>
        <v>0.32335069775581299</v>
      </c>
      <c r="M39" s="22">
        <f>MIN(Data!AJ35:AS35)</f>
        <v>4.2611699104309002</v>
      </c>
      <c r="N39" s="16"/>
      <c r="O39" s="61"/>
      <c r="P39" s="42" t="s">
        <v>19</v>
      </c>
      <c r="Q39" s="28">
        <v>0.92455816268920898</v>
      </c>
      <c r="R39" s="40">
        <v>0.193681821227073</v>
      </c>
      <c r="S39" s="28">
        <v>0.89279514551162698</v>
      </c>
      <c r="T39" s="40">
        <v>0.31025460362434298</v>
      </c>
      <c r="U39" s="28">
        <v>0.88898450136184604</v>
      </c>
      <c r="V39" s="28">
        <v>0.31683924794196999</v>
      </c>
      <c r="W39" s="45"/>
    </row>
    <row r="40" spans="2:23" ht="14.4" customHeight="1" x14ac:dyDescent="0.3">
      <c r="B40" s="61"/>
      <c r="C40" s="42" t="s">
        <v>22</v>
      </c>
      <c r="D40" s="54">
        <f>Data!L36</f>
        <v>0.22825399041175801</v>
      </c>
      <c r="E40" s="31">
        <f>Data!AH36</f>
        <v>37.3172187805175</v>
      </c>
      <c r="F40" s="29">
        <f>Data!W36</f>
        <v>0.23111979663372001</v>
      </c>
      <c r="G40" s="31">
        <f>Data!AS36</f>
        <v>37.178665161132798</v>
      </c>
      <c r="H40" s="29">
        <f>Data!AW36</f>
        <v>0.23608720302581701</v>
      </c>
      <c r="I40" s="31">
        <f>Data!AU36</f>
        <v>36.938491821288999</v>
      </c>
      <c r="J40" s="29">
        <f>MAX(Data!C36:L36)</f>
        <v>0.22825399041175801</v>
      </c>
      <c r="K40" s="31">
        <f>MIN(Data!Y36:AH36)</f>
        <v>37.287948608398402</v>
      </c>
      <c r="L40" s="29">
        <f>MAX(Data!N36:W36)</f>
        <v>0.23177082836627899</v>
      </c>
      <c r="M40" s="22">
        <f>MIN(Data!AJ36:AS36)</f>
        <v>37.147174835205</v>
      </c>
      <c r="N40" s="16"/>
      <c r="O40" s="61"/>
      <c r="P40" s="42" t="s">
        <v>22</v>
      </c>
      <c r="Q40" s="28">
        <v>0.93825918436050404</v>
      </c>
      <c r="R40" s="40">
        <v>0.15871529281139299</v>
      </c>
      <c r="S40" s="28">
        <v>0.89214408397674505</v>
      </c>
      <c r="T40" s="40">
        <v>0.29966408014297402</v>
      </c>
      <c r="U40" s="28">
        <v>0.88253009319305398</v>
      </c>
      <c r="V40" s="28">
        <v>0.34528255462646401</v>
      </c>
      <c r="W40" s="45"/>
    </row>
    <row r="41" spans="2:23" ht="14.4" customHeight="1" x14ac:dyDescent="0.3">
      <c r="B41" s="61"/>
      <c r="C41" s="42" t="s">
        <v>23</v>
      </c>
      <c r="D41" s="54">
        <f>Data!L37</f>
        <v>0.22747683525085399</v>
      </c>
      <c r="E41" s="31">
        <f>Data!AH37</f>
        <v>4.2794623374938903</v>
      </c>
      <c r="F41" s="29">
        <f>Data!W37</f>
        <v>0.22938367724418601</v>
      </c>
      <c r="G41" s="31">
        <f>Data!AS37</f>
        <v>4.2732028961181596</v>
      </c>
      <c r="H41" s="29">
        <f>Data!AW37</f>
        <v>0.23680436611175501</v>
      </c>
      <c r="I41" s="31">
        <f>Data!AU37</f>
        <v>4.2320532798767001</v>
      </c>
      <c r="J41" s="29">
        <f>MAX(Data!C37:L37)</f>
        <v>0.27790570259094199</v>
      </c>
      <c r="K41" s="31">
        <f>MIN(Data!Y37:AH37)</f>
        <v>4.2794623374938903</v>
      </c>
      <c r="L41" s="29">
        <f>MAX(Data!N37:W37)</f>
        <v>0.34635415673255898</v>
      </c>
      <c r="M41" s="22">
        <f>MIN(Data!AJ37:AS37)</f>
        <v>4.25996494293212</v>
      </c>
      <c r="N41" s="16"/>
      <c r="O41" s="61"/>
      <c r="P41" s="42" t="s">
        <v>24</v>
      </c>
      <c r="Q41" s="28">
        <v>0.90780609846115101</v>
      </c>
      <c r="R41" s="40">
        <v>0.22193805873394001</v>
      </c>
      <c r="S41" s="28">
        <v>0.88129341602325395</v>
      </c>
      <c r="T41" s="40">
        <v>0.32077792286872803</v>
      </c>
      <c r="U41" s="28">
        <v>0.87306368350982599</v>
      </c>
      <c r="V41" s="28">
        <v>0.34003269672393799</v>
      </c>
      <c r="W41" s="45"/>
    </row>
    <row r="42" spans="2:23" ht="14.4" customHeight="1" x14ac:dyDescent="0.3">
      <c r="B42" s="61"/>
      <c r="C42" s="42" t="s">
        <v>24</v>
      </c>
      <c r="D42" s="54">
        <f>Data!L38</f>
        <v>0.22825399041175801</v>
      </c>
      <c r="E42" s="31">
        <f>Data!AH38</f>
        <v>4.2794632911682102</v>
      </c>
      <c r="F42" s="29">
        <f>Data!W38</f>
        <v>0.23198784887790599</v>
      </c>
      <c r="G42" s="31">
        <f>Data!AS38</f>
        <v>4.2587628364562899</v>
      </c>
      <c r="H42" s="29">
        <f>Data!AW38</f>
        <v>0.23709122836589799</v>
      </c>
      <c r="I42" s="31">
        <f>Data!AU38</f>
        <v>4.2304620742797798</v>
      </c>
      <c r="J42" s="29">
        <f>MAX(Data!C38:L38)</f>
        <v>0.25614529848098699</v>
      </c>
      <c r="K42" s="31">
        <f>MIN(Data!Y38:AH38)</f>
        <v>4.2794599533081001</v>
      </c>
      <c r="L42" s="29">
        <f>MAX(Data!N38:W38)</f>
        <v>0.33550345897674499</v>
      </c>
      <c r="M42" s="22">
        <f>MIN(Data!AJ38:AS38)</f>
        <v>4.2587618827819798</v>
      </c>
      <c r="N42" s="16"/>
      <c r="O42" s="61"/>
      <c r="P42" s="42" t="s">
        <v>20</v>
      </c>
      <c r="Q42" s="28">
        <v>0.97064071893692005</v>
      </c>
      <c r="R42" s="40">
        <v>9.0222924947738606E-2</v>
      </c>
      <c r="S42" s="28">
        <v>0.85134547948837203</v>
      </c>
      <c r="T42" s="40">
        <v>0.82611560821533203</v>
      </c>
      <c r="U42" s="28">
        <v>0.84466439485549905</v>
      </c>
      <c r="V42" s="28">
        <v>0.82053941488265902</v>
      </c>
      <c r="W42" s="45"/>
    </row>
    <row r="43" spans="2:23" ht="14.4" customHeight="1" x14ac:dyDescent="0.3">
      <c r="B43" s="61"/>
      <c r="C43" s="42" t="s">
        <v>44</v>
      </c>
      <c r="D43" s="54">
        <f>Data!L39</f>
        <v>0.22825399041175801</v>
      </c>
      <c r="E43" s="31">
        <f>Data!AH39</f>
        <v>4.2794651985168404</v>
      </c>
      <c r="F43" s="29">
        <f>Data!W39</f>
        <v>0.22938367724418601</v>
      </c>
      <c r="G43" s="31">
        <f>Data!AS39</f>
        <v>4.2732028961181596</v>
      </c>
      <c r="H43" s="29">
        <f>Data!AW39</f>
        <v>0.235943779349327</v>
      </c>
      <c r="I43" s="31">
        <f>Data!AU39</f>
        <v>4.2368240356445304</v>
      </c>
      <c r="J43" s="29">
        <f>MAX(Data!C39:L39)</f>
        <v>0.26221865415573098</v>
      </c>
      <c r="K43" s="31">
        <f>MIN(Data!Y39:AH39)</f>
        <v>4.2794604301452601</v>
      </c>
      <c r="L43" s="29">
        <f>MAX(Data!N39:W39)</f>
        <v>0.28862845897674499</v>
      </c>
      <c r="M43" s="22">
        <f>MIN(Data!AJ39:AS39)</f>
        <v>4.26116847991943</v>
      </c>
      <c r="N43" s="16"/>
      <c r="O43" s="61"/>
      <c r="P43" s="42" t="s">
        <v>17</v>
      </c>
      <c r="Q43" s="28">
        <v>0.97081345319747903</v>
      </c>
      <c r="R43" s="40">
        <v>8.6918234825134194E-2</v>
      </c>
      <c r="S43" s="28">
        <v>0.84027779102325395</v>
      </c>
      <c r="T43" s="40">
        <v>0.942821264266967</v>
      </c>
      <c r="U43" s="28">
        <v>0.83132529258728005</v>
      </c>
      <c r="V43" s="28">
        <v>0.92083996534347501</v>
      </c>
      <c r="W43" s="45"/>
    </row>
    <row r="44" spans="2:23" ht="14.4" customHeight="1" x14ac:dyDescent="0.3">
      <c r="B44" s="61"/>
      <c r="C44" s="42" t="s">
        <v>45</v>
      </c>
      <c r="D44" s="54">
        <f>Data!L40</f>
        <v>0.149674743413925</v>
      </c>
      <c r="E44" s="31">
        <f>Data!AH40</f>
        <v>37.317222595214801</v>
      </c>
      <c r="F44" s="29">
        <f>Data!W40</f>
        <v>0.14127604663372001</v>
      </c>
      <c r="G44" s="31">
        <f>Data!AS40</f>
        <v>37.210136413574197</v>
      </c>
      <c r="H44" s="29">
        <f>Data!AW40</f>
        <v>0.13683304190635601</v>
      </c>
      <c r="I44" s="31">
        <f>Data!AU40</f>
        <v>36.9592895507812</v>
      </c>
      <c r="J44" s="29">
        <f>MAX(Data!C40:L40)</f>
        <v>0.32496690750121998</v>
      </c>
      <c r="K44" s="31">
        <f>MIN(Data!Y40:AH40)</f>
        <v>37.294097900390597</v>
      </c>
      <c r="L44" s="29">
        <f>MAX(Data!N40:W40)</f>
        <v>0.33658853173255898</v>
      </c>
      <c r="M44" s="22">
        <f>MIN(Data!AJ40:AS40)</f>
        <v>37.126190185546797</v>
      </c>
      <c r="N44" s="16"/>
      <c r="O44" s="61"/>
      <c r="P44" s="42" t="s">
        <v>44</v>
      </c>
      <c r="Q44" s="28">
        <v>0.67670255899429299</v>
      </c>
      <c r="R44" s="40">
        <v>0.68314665555953902</v>
      </c>
      <c r="S44" s="28">
        <v>0.82899308204650801</v>
      </c>
      <c r="T44" s="40">
        <v>0.43789875507354697</v>
      </c>
      <c r="U44" s="28">
        <v>0.83103841543197599</v>
      </c>
      <c r="V44" s="28">
        <v>0.45726761221885598</v>
      </c>
      <c r="W44" s="45"/>
    </row>
    <row r="45" spans="2:23" ht="14.4" customHeight="1" x14ac:dyDescent="0.3">
      <c r="B45" s="61"/>
      <c r="C45" s="55" t="s">
        <v>46</v>
      </c>
      <c r="D45" s="52">
        <f>Data!L41</f>
        <v>0.21921592950820901</v>
      </c>
      <c r="E45" s="47">
        <f>Data!AH41</f>
        <v>4.2794651985168404</v>
      </c>
      <c r="F45" s="46">
        <f>Data!W41</f>
        <v>0.22938367724418601</v>
      </c>
      <c r="G45" s="47">
        <f>Data!AS41</f>
        <v>4.2732014656066797</v>
      </c>
      <c r="H45" s="46">
        <f>Data!AW41</f>
        <v>0.23766495287418299</v>
      </c>
      <c r="I45" s="47">
        <f>Data!AU41</f>
        <v>4.2280788421630797</v>
      </c>
      <c r="J45" s="46">
        <f>MAX(Data!C41:L41)</f>
        <v>0.27410626411437899</v>
      </c>
      <c r="K45" s="47">
        <f>MIN(Data!Y41:AH41)</f>
        <v>4.2794561386108398</v>
      </c>
      <c r="L45" s="46">
        <f>MAX(Data!N41:W41)</f>
        <v>0.33810764551162698</v>
      </c>
      <c r="M45" s="48">
        <f>MIN(Data!AJ41:AS41)</f>
        <v>4.2623710632324201</v>
      </c>
      <c r="N45" s="16"/>
      <c r="O45" s="61"/>
      <c r="P45" s="42" t="s">
        <v>23</v>
      </c>
      <c r="Q45" s="28">
        <v>0.61044269800186102</v>
      </c>
      <c r="R45" s="40">
        <v>0.82995903491973799</v>
      </c>
      <c r="S45" s="28">
        <v>0.56879341602325395</v>
      </c>
      <c r="T45" s="40">
        <v>0.89912438392639105</v>
      </c>
      <c r="U45" s="28">
        <v>0.56138843297958296</v>
      </c>
      <c r="V45" s="28">
        <v>0.91274088621139504</v>
      </c>
      <c r="W45" s="45"/>
    </row>
    <row r="46" spans="2:23" ht="14.4" customHeight="1" thickBot="1" x14ac:dyDescent="0.35">
      <c r="B46" s="69"/>
      <c r="C46" s="44" t="s">
        <v>53</v>
      </c>
      <c r="D46" s="33" t="e">
        <f>Data!L42</f>
        <v>#NAME?</v>
      </c>
      <c r="E46" s="32" t="e">
        <f>Data!AH42</f>
        <v>#NAME?</v>
      </c>
      <c r="F46" s="35" t="e">
        <f>Data!W42</f>
        <v>#NAME?</v>
      </c>
      <c r="G46" s="32" t="e">
        <f>Data!AS42</f>
        <v>#NAME?</v>
      </c>
      <c r="H46" s="35" t="e">
        <f>Data!AW42</f>
        <v>#NAME?</v>
      </c>
      <c r="I46" s="32" t="e">
        <f>Data!AU42</f>
        <v>#NAME?</v>
      </c>
      <c r="J46" s="35" t="e">
        <f>MAX(Data!C42:L42)</f>
        <v>#NAME?</v>
      </c>
      <c r="K46" s="32" t="e">
        <f>MIN(Data!Y42:AH42)</f>
        <v>#NAME?</v>
      </c>
      <c r="L46" s="35" t="e">
        <f>MAX(Data!N42:W42)</f>
        <v>#NAME?</v>
      </c>
      <c r="M46" s="27" t="e">
        <f>MIN(Data!AJ42:AS42)</f>
        <v>#NAME?</v>
      </c>
      <c r="N46" s="16"/>
      <c r="O46" s="61"/>
      <c r="P46" s="42" t="s">
        <v>45</v>
      </c>
      <c r="Q46" s="28">
        <v>0.34586378931999201</v>
      </c>
      <c r="R46" s="40">
        <v>1.3334939479827801</v>
      </c>
      <c r="S46" s="28">
        <v>0.33940970897674499</v>
      </c>
      <c r="T46" s="40">
        <v>1.3412011861801101</v>
      </c>
      <c r="U46" s="28">
        <v>0.34681582450866699</v>
      </c>
      <c r="V46" s="28">
        <v>1.33655798435211</v>
      </c>
      <c r="W46" s="45"/>
    </row>
    <row r="47" spans="2:23" ht="14.4" customHeight="1" thickTop="1" x14ac:dyDescent="0.3">
      <c r="B47" s="60" t="s">
        <v>12</v>
      </c>
      <c r="C47" s="50" t="s">
        <v>17</v>
      </c>
      <c r="D47" s="28">
        <f>Data!L45</f>
        <v>0.24100512266158999</v>
      </c>
      <c r="E47" s="40">
        <f>Data!AH45</f>
        <v>4.2794609069824201</v>
      </c>
      <c r="F47" s="28">
        <f>Data!W45</f>
        <v>0.25802952051162698</v>
      </c>
      <c r="G47" s="40">
        <f>Data!AS45</f>
        <v>4.3161640167236301</v>
      </c>
      <c r="H47" s="28">
        <f>Data!AW45</f>
        <v>0.25989672541618303</v>
      </c>
      <c r="I47" s="40">
        <f>Data!AU45</f>
        <v>4.2993507385253897</v>
      </c>
      <c r="J47" s="28">
        <f>MAX(Data!C45:L45)</f>
        <v>0.25525301694869901</v>
      </c>
      <c r="K47" s="40">
        <f>MIN(Data!Y45:AH45)</f>
        <v>4.2794594764709402</v>
      </c>
      <c r="L47" s="28">
        <f>MAX(Data!N45:W45)</f>
        <v>0.26236978173255898</v>
      </c>
      <c r="M47" s="24">
        <f>MIN(Data!AJ45:AS45)</f>
        <v>4.3161640167236301</v>
      </c>
      <c r="N47" s="16"/>
      <c r="O47" s="61"/>
      <c r="P47" s="42" t="s">
        <v>53</v>
      </c>
      <c r="Q47" s="28">
        <v>0.980427145957946</v>
      </c>
      <c r="R47" s="40">
        <v>5.5930532515048897E-2</v>
      </c>
      <c r="S47" s="28">
        <v>0.33680555224418601</v>
      </c>
      <c r="T47" s="40">
        <v>9535.6376953125</v>
      </c>
      <c r="U47" s="28">
        <v>0.34595525264739901</v>
      </c>
      <c r="V47" s="28">
        <v>9355.8935546875</v>
      </c>
      <c r="W47" s="45"/>
    </row>
    <row r="48" spans="2:23" ht="14.4" customHeight="1" thickBot="1" x14ac:dyDescent="0.35">
      <c r="B48" s="61"/>
      <c r="C48" s="49" t="s">
        <v>18</v>
      </c>
      <c r="D48" s="29">
        <f>Data!L46</f>
        <v>0.26397442817687899</v>
      </c>
      <c r="E48" s="31">
        <f>Data!AH46</f>
        <v>4.2794618606567303</v>
      </c>
      <c r="F48" s="29">
        <f>Data!W46</f>
        <v>0.26236978173255898</v>
      </c>
      <c r="G48" s="31">
        <f>Data!AS46</f>
        <v>4.2758555412292401</v>
      </c>
      <c r="H48" s="29">
        <f>Data!AW46</f>
        <v>0.25545036792755099</v>
      </c>
      <c r="I48" s="31">
        <f>Data!AU46</f>
        <v>4.2458229064941397</v>
      </c>
      <c r="J48" s="29">
        <f>MAX(Data!C46:L46)</f>
        <v>0.27350181341171198</v>
      </c>
      <c r="K48" s="31">
        <f>MIN(Data!Y46:AH46)</f>
        <v>4.2794589996337802</v>
      </c>
      <c r="L48" s="29">
        <f>MAX(Data!N46:W46)</f>
        <v>0.27430555224418601</v>
      </c>
      <c r="M48" s="22">
        <f>MIN(Data!AJ46:AS46)</f>
        <v>4.2633562088012598</v>
      </c>
      <c r="N48" s="16"/>
      <c r="O48" s="69"/>
      <c r="P48" s="42" t="s">
        <v>46</v>
      </c>
      <c r="Q48" s="33">
        <v>0.47936215996742199</v>
      </c>
      <c r="R48" s="32">
        <v>1.09449887275695</v>
      </c>
      <c r="S48" s="35">
        <v>0.212890625</v>
      </c>
      <c r="T48" s="32">
        <v>1.8104567527770901</v>
      </c>
      <c r="U48" s="35">
        <v>0.21213425695896099</v>
      </c>
      <c r="V48" s="35">
        <v>1.8235383033752399</v>
      </c>
      <c r="W48" s="45"/>
    </row>
    <row r="49" spans="2:23" ht="14.4" customHeight="1" thickTop="1" x14ac:dyDescent="0.3">
      <c r="B49" s="61"/>
      <c r="C49" s="49" t="s">
        <v>19</v>
      </c>
      <c r="D49" s="29">
        <f>Data!L47</f>
        <v>0.25485002994537298</v>
      </c>
      <c r="E49" s="31">
        <f>Data!AH47</f>
        <v>4.2794613838195801</v>
      </c>
      <c r="F49" s="29">
        <f>Data!W47</f>
        <v>0.283203125</v>
      </c>
      <c r="G49" s="31">
        <f>Data!AS47</f>
        <v>4.5153822898864702</v>
      </c>
      <c r="H49" s="29">
        <f>Data!AW47</f>
        <v>0.27782559394836398</v>
      </c>
      <c r="I49" s="31">
        <f>Data!AU47</f>
        <v>4.4847450256347603</v>
      </c>
      <c r="J49" s="29">
        <f>MAX(Data!C47:L47)</f>
        <v>0.25922515988349898</v>
      </c>
      <c r="K49" s="31">
        <f>MIN(Data!Y47:AH47)</f>
        <v>4.2794609069824201</v>
      </c>
      <c r="L49" s="29">
        <f>MAX(Data!N47:W47)</f>
        <v>0.2890625</v>
      </c>
      <c r="M49" s="22">
        <f>MIN(Data!AJ47:AS47)</f>
        <v>4.3857045173645002</v>
      </c>
      <c r="N49" s="16"/>
      <c r="O49" s="60" t="s">
        <v>10</v>
      </c>
      <c r="P49" s="59" t="s">
        <v>21</v>
      </c>
      <c r="Q49" s="28">
        <v>0.92812734842300404</v>
      </c>
      <c r="R49" s="40">
        <v>0.18611547350883401</v>
      </c>
      <c r="S49" s="28">
        <v>0.89822047948837203</v>
      </c>
      <c r="T49" s="40">
        <v>47.096626281738203</v>
      </c>
      <c r="U49" s="28">
        <v>0.89357429742813099</v>
      </c>
      <c r="V49" s="28">
        <v>47.727714538574197</v>
      </c>
      <c r="W49" s="45"/>
    </row>
    <row r="50" spans="2:23" ht="14.4" customHeight="1" x14ac:dyDescent="0.3">
      <c r="B50" s="61"/>
      <c r="C50" s="49" t="s">
        <v>20</v>
      </c>
      <c r="D50" s="29">
        <f>Data!L48</f>
        <v>0.24670428037643399</v>
      </c>
      <c r="E50" s="31">
        <f>Data!AH48</f>
        <v>4.2794632911682102</v>
      </c>
      <c r="F50" s="29">
        <f>Data!W48</f>
        <v>0.23372395336627899</v>
      </c>
      <c r="G50" s="31">
        <f>Data!AS48</f>
        <v>4.29906749725341</v>
      </c>
      <c r="H50" s="29">
        <f>Data!AW48</f>
        <v>0.22791165113449</v>
      </c>
      <c r="I50" s="31">
        <f>Data!AU48</f>
        <v>4.2678704261779696</v>
      </c>
      <c r="J50" s="29">
        <f>MAX(Data!C48:L48)</f>
        <v>0.25153991580009399</v>
      </c>
      <c r="K50" s="31">
        <f>MIN(Data!Y48:AH48)</f>
        <v>4.2794599533081001</v>
      </c>
      <c r="L50" s="29">
        <f>MAX(Data!N48:W48)</f>
        <v>0.23372395336627899</v>
      </c>
      <c r="M50" s="22">
        <f>MIN(Data!AJ48:AS48)</f>
        <v>4.29439353942871</v>
      </c>
      <c r="N50" s="16"/>
      <c r="O50" s="61"/>
      <c r="P50" s="42" t="s">
        <v>17</v>
      </c>
      <c r="Q50" s="28">
        <v>0.95403259992599398</v>
      </c>
      <c r="R50" s="40">
        <v>0.119798935949802</v>
      </c>
      <c r="S50" s="28">
        <v>0.85546875</v>
      </c>
      <c r="T50" s="40">
        <v>101.58675384521401</v>
      </c>
      <c r="U50" s="28">
        <v>0.85212278366088801</v>
      </c>
      <c r="V50" s="28">
        <v>99.514518737792898</v>
      </c>
      <c r="W50" s="45"/>
    </row>
    <row r="51" spans="2:23" ht="14.4" customHeight="1" x14ac:dyDescent="0.3">
      <c r="B51" s="61"/>
      <c r="C51" s="49" t="s">
        <v>21</v>
      </c>
      <c r="D51" s="29">
        <f>Data!L49</f>
        <v>0.26650738716125399</v>
      </c>
      <c r="E51" s="31">
        <f>Data!AH49</f>
        <v>4.27945756912231</v>
      </c>
      <c r="F51" s="29">
        <f>Data!W49</f>
        <v>0.191189229488372</v>
      </c>
      <c r="G51" s="31">
        <f>Data!AS49</f>
        <v>4.2683768272399902</v>
      </c>
      <c r="H51" s="29">
        <f>Data!AW49</f>
        <v>0.19104991853237099</v>
      </c>
      <c r="I51" s="31">
        <f>Data!AU49</f>
        <v>4.2383704185485804</v>
      </c>
      <c r="J51" s="29">
        <f>MAX(Data!C49:L49)</f>
        <v>0.27088251709937999</v>
      </c>
      <c r="K51" s="31">
        <f>MIN(Data!Y49:AH49)</f>
        <v>4.27945756912231</v>
      </c>
      <c r="L51" s="29">
        <f>MAX(Data!N49:W49)</f>
        <v>0.20399305224418601</v>
      </c>
      <c r="M51" s="22">
        <f>MIN(Data!AJ49:AS49)</f>
        <v>4.2632036209106401</v>
      </c>
      <c r="N51" s="16"/>
      <c r="O51" s="61"/>
      <c r="P51" s="42" t="s">
        <v>19</v>
      </c>
      <c r="Q51" s="28">
        <v>0.91828334331512396</v>
      </c>
      <c r="R51" s="40">
        <v>0.20479847490787501</v>
      </c>
      <c r="S51" s="28">
        <v>0.84071183204650801</v>
      </c>
      <c r="T51" s="40">
        <v>63.1136054992675</v>
      </c>
      <c r="U51" s="28">
        <v>0.83691912889480502</v>
      </c>
      <c r="V51" s="28">
        <v>62.371158599853501</v>
      </c>
      <c r="W51" s="45"/>
    </row>
    <row r="52" spans="2:23" ht="14.4" customHeight="1" x14ac:dyDescent="0.3">
      <c r="B52" s="61"/>
      <c r="C52" s="49" t="s">
        <v>22</v>
      </c>
      <c r="D52" s="29">
        <f>Data!L50</f>
        <v>0.25326693058013899</v>
      </c>
      <c r="E52" s="31">
        <f>Data!AH50</f>
        <v>4.2794647216796804</v>
      </c>
      <c r="F52" s="29">
        <f>Data!W50</f>
        <v>0.14409722387790599</v>
      </c>
      <c r="G52" s="31">
        <f>Data!AS50</f>
        <v>4.2731814384460396</v>
      </c>
      <c r="H52" s="29">
        <f>Data!AW50</f>
        <v>0.14070567488670299</v>
      </c>
      <c r="I52" s="31">
        <f>Data!AU50</f>
        <v>4.2394857406616202</v>
      </c>
      <c r="J52" s="29">
        <f>MAX(Data!C50:L50)</f>
        <v>0.26011744141578602</v>
      </c>
      <c r="K52" s="31">
        <f>MIN(Data!Y50:AH50)</f>
        <v>4.27945852279663</v>
      </c>
      <c r="L52" s="29">
        <f>MAX(Data!N50:W50)</f>
        <v>0.28754341602325401</v>
      </c>
      <c r="M52" s="22">
        <f>MIN(Data!AJ50:AS50)</f>
        <v>4.2676753997802699</v>
      </c>
      <c r="N52" s="16"/>
      <c r="O52" s="61"/>
      <c r="P52" s="42" t="s">
        <v>18</v>
      </c>
      <c r="Q52" s="28">
        <v>0.96335846185684204</v>
      </c>
      <c r="R52" s="40">
        <v>9.6332736313343006E-2</v>
      </c>
      <c r="S52" s="28">
        <v>0.83289933204650801</v>
      </c>
      <c r="T52" s="40">
        <v>138.97137451171801</v>
      </c>
      <c r="U52" s="28">
        <v>0.82257604598999001</v>
      </c>
      <c r="V52" s="28">
        <v>139.60609436035099</v>
      </c>
      <c r="W52" s="45"/>
    </row>
    <row r="53" spans="2:23" ht="14.4" customHeight="1" x14ac:dyDescent="0.3">
      <c r="B53" s="61"/>
      <c r="C53" s="49" t="s">
        <v>23</v>
      </c>
      <c r="D53" s="29">
        <f>Data!L51</f>
        <v>0.20816302299499501</v>
      </c>
      <c r="E53" s="31">
        <f>Data!AH51</f>
        <v>4.2794609069824201</v>
      </c>
      <c r="F53" s="29">
        <f>Data!W51</f>
        <v>0.14171007275581299</v>
      </c>
      <c r="G53" s="31">
        <f>Data!AS51</f>
        <v>4.26959133148193</v>
      </c>
      <c r="H53" s="29">
        <f>Data!AW51</f>
        <v>0.138123929500579</v>
      </c>
      <c r="I53" s="31">
        <f>Data!AU51</f>
        <v>4.2384161949157697</v>
      </c>
      <c r="J53" s="29">
        <f>MAX(Data!C51:L51)</f>
        <v>0.25732544064521701</v>
      </c>
      <c r="K53" s="31">
        <f>MIN(Data!Y51:AH51)</f>
        <v>4.2794599533081001</v>
      </c>
      <c r="L53" s="29">
        <f>MAX(Data!N51:W51)</f>
        <v>0.2890625</v>
      </c>
      <c r="M53" s="22">
        <f>MIN(Data!AJ51:AS51)</f>
        <v>4.2551512718200604</v>
      </c>
      <c r="N53" s="16"/>
      <c r="O53" s="61"/>
      <c r="P53" s="42" t="s">
        <v>20</v>
      </c>
      <c r="Q53" s="28">
        <v>0.940360367298126</v>
      </c>
      <c r="R53" s="40">
        <v>0.15293081104755399</v>
      </c>
      <c r="S53" s="28">
        <v>0.82009547948837203</v>
      </c>
      <c r="T53" s="40">
        <v>87.964729309082003</v>
      </c>
      <c r="U53" s="28">
        <v>0.817269086837768</v>
      </c>
      <c r="V53" s="28">
        <v>89.201805114746094</v>
      </c>
      <c r="W53" s="45"/>
    </row>
    <row r="54" spans="2:23" ht="14.4" customHeight="1" x14ac:dyDescent="0.3">
      <c r="B54" s="61"/>
      <c r="C54" s="49" t="s">
        <v>24</v>
      </c>
      <c r="D54" s="29">
        <f>Data!L52</f>
        <v>0.21967647969722701</v>
      </c>
      <c r="E54" s="31">
        <f>Data!AH52</f>
        <v>4.2804613113403303</v>
      </c>
      <c r="F54" s="29">
        <f>Data!W52</f>
        <v>0.242404520511627</v>
      </c>
      <c r="G54" s="31">
        <f>Data!AS52</f>
        <v>10.356232643127401</v>
      </c>
      <c r="H54" s="29">
        <f>Data!AW52</f>
        <v>0.25086057186126698</v>
      </c>
      <c r="I54" s="31">
        <f>Data!AU52</f>
        <v>10.506947517395</v>
      </c>
      <c r="J54" s="29">
        <f>MAX(Data!C52:L52)</f>
        <v>0.24368199706077501</v>
      </c>
      <c r="K54" s="31">
        <f>MIN(Data!Y52:AH52)</f>
        <v>4.2794809341430602</v>
      </c>
      <c r="L54" s="29">
        <f>MAX(Data!N52:W52)</f>
        <v>0.34895834326744002</v>
      </c>
      <c r="M54" s="22">
        <f>MIN(Data!AJ52:AS52)</f>
        <v>6.4568371772766104</v>
      </c>
      <c r="N54" s="16"/>
      <c r="O54" s="61"/>
      <c r="P54" s="42" t="s">
        <v>23</v>
      </c>
      <c r="Q54" s="28">
        <v>0.70571643114089899</v>
      </c>
      <c r="R54" s="40">
        <v>0.63784027099609297</v>
      </c>
      <c r="S54" s="28">
        <v>0.71006941795349099</v>
      </c>
      <c r="T54" s="40">
        <v>45.693801879882798</v>
      </c>
      <c r="U54" s="28">
        <v>0.71815836429595903</v>
      </c>
      <c r="V54" s="28">
        <v>43.585906982421797</v>
      </c>
      <c r="W54" s="45"/>
    </row>
    <row r="55" spans="2:23" ht="14.4" customHeight="1" x14ac:dyDescent="0.3">
      <c r="B55" s="61"/>
      <c r="C55" s="49" t="s">
        <v>44</v>
      </c>
      <c r="D55" s="29">
        <f>Data!L53</f>
        <v>0.23176558315753901</v>
      </c>
      <c r="E55" s="31">
        <f>Data!AH53</f>
        <v>4.2794718742370597</v>
      </c>
      <c r="F55" s="29">
        <f>Data!W53</f>
        <v>0.22981770336627899</v>
      </c>
      <c r="G55" s="31">
        <f>Data!AS53</f>
        <v>4.2695927619934002</v>
      </c>
      <c r="H55" s="29">
        <f>Data!AW53</f>
        <v>0.235943779349327</v>
      </c>
      <c r="I55" s="31">
        <f>Data!AU53</f>
        <v>4.2433991432189897</v>
      </c>
      <c r="J55" s="29">
        <f>MAX(Data!C53:L53)</f>
        <v>0.27056589722633301</v>
      </c>
      <c r="K55" s="31">
        <f>MIN(Data!Y53:AH53)</f>
        <v>4.2794618606567303</v>
      </c>
      <c r="L55" s="29">
        <f>MAX(Data!N53:W53)</f>
        <v>0.29058158397674499</v>
      </c>
      <c r="M55" s="22">
        <f>MIN(Data!AJ53:AS53)</f>
        <v>4.2623720169067303</v>
      </c>
      <c r="O55" s="61"/>
      <c r="P55" s="42" t="s">
        <v>24</v>
      </c>
      <c r="Q55" s="28">
        <v>0.67842954397201505</v>
      </c>
      <c r="R55" s="40">
        <v>0.67967504262924106</v>
      </c>
      <c r="S55" s="28">
        <v>0.69965279102325395</v>
      </c>
      <c r="T55" s="40">
        <v>56.179599761962798</v>
      </c>
      <c r="U55" s="28">
        <v>0.68258750438690097</v>
      </c>
      <c r="V55" s="28">
        <v>55.755016326904297</v>
      </c>
      <c r="W55" s="45"/>
    </row>
    <row r="56" spans="2:23" ht="14.4" customHeight="1" x14ac:dyDescent="0.3">
      <c r="B56" s="61"/>
      <c r="C56" s="49" t="s">
        <v>45</v>
      </c>
      <c r="D56" s="29">
        <f>Data!L54</f>
        <v>0.22704507410526201</v>
      </c>
      <c r="E56" s="31">
        <f>Data!AH54</f>
        <v>4.27945852279663</v>
      </c>
      <c r="F56" s="29">
        <f>Data!W54</f>
        <v>0.2734375</v>
      </c>
      <c r="G56" s="31">
        <f>Data!AS54</f>
        <v>4.44014167785644</v>
      </c>
      <c r="H56" s="29">
        <f>Data!AW54</f>
        <v>0.281267940998077</v>
      </c>
      <c r="I56" s="31">
        <f>Data!AU54</f>
        <v>4.4185800552368102</v>
      </c>
      <c r="J56" s="29">
        <f>MAX(Data!C54:L54)</f>
        <v>0.28513038158416698</v>
      </c>
      <c r="K56" s="31">
        <f>MIN(Data!Y54:AH54)</f>
        <v>4.27945804595947</v>
      </c>
      <c r="L56" s="29">
        <f>MAX(Data!N54:W54)</f>
        <v>0.29036459326744002</v>
      </c>
      <c r="M56" s="22">
        <f>MIN(Data!AJ54:AS54)</f>
        <v>4.4222650527954102</v>
      </c>
      <c r="O56" s="61"/>
      <c r="P56" s="42" t="s">
        <v>22</v>
      </c>
      <c r="Q56" s="28">
        <v>0.75948417186737005</v>
      </c>
      <c r="R56" s="40">
        <v>0.55131793022155695</v>
      </c>
      <c r="S56" s="28">
        <v>0.53884547948837203</v>
      </c>
      <c r="T56" s="40">
        <v>226.1005859375</v>
      </c>
      <c r="U56" s="28">
        <v>0.52739530801773005</v>
      </c>
      <c r="V56" s="28">
        <v>226.25074768066401</v>
      </c>
      <c r="W56" s="45"/>
    </row>
    <row r="57" spans="2:23" ht="14.4" customHeight="1" x14ac:dyDescent="0.3">
      <c r="B57" s="61"/>
      <c r="C57" s="49" t="s">
        <v>46</v>
      </c>
      <c r="D57" s="29">
        <f>Data!L55</f>
        <v>0.24083241820335299</v>
      </c>
      <c r="E57" s="31">
        <f>Data!AH55</f>
        <v>4.2794623374938903</v>
      </c>
      <c r="F57" s="29">
        <f>Data!W55</f>
        <v>0.25846353173255898</v>
      </c>
      <c r="G57" s="31">
        <f>Data!AS55</f>
        <v>13.7528848648071</v>
      </c>
      <c r="H57" s="29">
        <f>Data!AW55</f>
        <v>0.26821571588516202</v>
      </c>
      <c r="I57" s="31">
        <f>Data!AU55</f>
        <v>13.683743476867599</v>
      </c>
      <c r="J57" s="29">
        <f>MAX(Data!C55:L55)</f>
        <v>0.26164296269416798</v>
      </c>
      <c r="K57" s="31">
        <f>MIN(Data!Y55:AH55)</f>
        <v>4.2794589996337802</v>
      </c>
      <c r="L57" s="29">
        <f>MAX(Data!N55:W55)</f>
        <v>0.29210069775581299</v>
      </c>
      <c r="M57" s="22">
        <f>MIN(Data!AJ55:AS55)</f>
        <v>13.1058082580566</v>
      </c>
      <c r="O57" s="61"/>
      <c r="P57" s="42" t="s">
        <v>44</v>
      </c>
      <c r="Q57" s="28">
        <v>0.56965631246566695</v>
      </c>
      <c r="R57" s="40">
        <v>0.91882210969924905</v>
      </c>
      <c r="S57" s="28">
        <v>0.494140625</v>
      </c>
      <c r="T57" s="40">
        <v>33.491195678710902</v>
      </c>
      <c r="U57" s="28">
        <v>0.49770510196685702</v>
      </c>
      <c r="V57" s="28">
        <v>32.481922149658203</v>
      </c>
      <c r="W57" s="45"/>
    </row>
    <row r="58" spans="2:23" ht="14.4" customHeight="1" x14ac:dyDescent="0.3">
      <c r="B58" s="61"/>
      <c r="C58" s="42" t="s">
        <v>53</v>
      </c>
      <c r="D58" s="29" t="e">
        <f>Data!L56</f>
        <v>#NAME?</v>
      </c>
      <c r="E58" s="31" t="e">
        <f>Data!AH56</f>
        <v>#NAME?</v>
      </c>
      <c r="F58" s="29" t="e">
        <f>Data!W56</f>
        <v>#NAME?</v>
      </c>
      <c r="G58" s="31" t="e">
        <f>Data!AS56</f>
        <v>#NAME?</v>
      </c>
      <c r="H58" s="29" t="e">
        <f>Data!AW56</f>
        <v>#NAME?</v>
      </c>
      <c r="I58" s="31" t="e">
        <f>Data!AU56</f>
        <v>#NAME?</v>
      </c>
      <c r="J58" s="29" t="e">
        <f>MAX(Data!C56:L56)</f>
        <v>#NAME?</v>
      </c>
      <c r="K58" s="31" t="e">
        <f>MIN(Data!Y56:AH56)</f>
        <v>#NAME?</v>
      </c>
      <c r="L58" s="29" t="e">
        <f>MAX(Data!N56:W56)</f>
        <v>#NAME?</v>
      </c>
      <c r="M58" s="22" t="e">
        <f>MIN(Data!AJ56:AS56)</f>
        <v>#NAME?</v>
      </c>
      <c r="O58" s="61"/>
      <c r="P58" s="42" t="s">
        <v>45</v>
      </c>
      <c r="Q58" s="28">
        <v>0.56315124034881503</v>
      </c>
      <c r="R58" s="40">
        <v>0.92974239587783802</v>
      </c>
      <c r="S58" s="28">
        <v>0.26215279102325401</v>
      </c>
      <c r="T58" s="40">
        <v>223.37252807617099</v>
      </c>
      <c r="U58" s="28">
        <v>0.25803214311599698</v>
      </c>
      <c r="V58" s="28">
        <v>229.85069274902301</v>
      </c>
      <c r="W58" s="45"/>
    </row>
    <row r="59" spans="2:23" x14ac:dyDescent="0.3">
      <c r="O59" s="61"/>
      <c r="P59" s="42" t="s">
        <v>46</v>
      </c>
      <c r="Q59" s="28">
        <v>0.45806229114532399</v>
      </c>
      <c r="R59" s="40">
        <v>1.14768815040588</v>
      </c>
      <c r="S59" s="28">
        <v>0.19097222387790599</v>
      </c>
      <c r="T59" s="40">
        <v>416.96646118164</v>
      </c>
      <c r="U59" s="28">
        <v>0.19363166391849501</v>
      </c>
      <c r="V59" s="28">
        <v>424.16119384765602</v>
      </c>
      <c r="W59" s="45"/>
    </row>
    <row r="60" spans="2:23" x14ac:dyDescent="0.3">
      <c r="O60" s="61"/>
      <c r="P60" s="42" t="s">
        <v>53</v>
      </c>
      <c r="Q60" s="28">
        <v>0.26360026001930198</v>
      </c>
      <c r="R60" s="40">
        <v>4.2794828414916903</v>
      </c>
      <c r="S60" s="28">
        <v>0.142795145511627</v>
      </c>
      <c r="T60" s="40">
        <v>37.262599945068303</v>
      </c>
      <c r="U60" s="28">
        <v>0.13769362866878501</v>
      </c>
      <c r="V60" s="28">
        <v>37.000904083251903</v>
      </c>
    </row>
  </sheetData>
  <sortState ref="P49:V60">
    <sortCondition descending="1" ref="S49:S60"/>
    <sortCondition ref="T49:T60"/>
  </sortState>
  <mergeCells count="27">
    <mergeCell ref="B47:B58"/>
    <mergeCell ref="Q6:V6"/>
    <mergeCell ref="Q7:R7"/>
    <mergeCell ref="S7:T7"/>
    <mergeCell ref="U7:V7"/>
    <mergeCell ref="N2:O3"/>
    <mergeCell ref="O9:O20"/>
    <mergeCell ref="O21:O32"/>
    <mergeCell ref="O34:P36"/>
    <mergeCell ref="B8:C10"/>
    <mergeCell ref="O6:P8"/>
    <mergeCell ref="J8:M8"/>
    <mergeCell ref="J9:K9"/>
    <mergeCell ref="L9:M9"/>
    <mergeCell ref="D9:E9"/>
    <mergeCell ref="F9:G9"/>
    <mergeCell ref="D8:I8"/>
    <mergeCell ref="H9:I9"/>
    <mergeCell ref="B11:B22"/>
    <mergeCell ref="B23:B34"/>
    <mergeCell ref="B35:B46"/>
    <mergeCell ref="O49:O60"/>
    <mergeCell ref="Q34:V34"/>
    <mergeCell ref="Q35:R35"/>
    <mergeCell ref="S35:T35"/>
    <mergeCell ref="U35:V35"/>
    <mergeCell ref="O37:O48"/>
  </mergeCells>
  <conditionalFormatting sqref="D11:D22">
    <cfRule type="top10" dxfId="50" priority="207" rank="1"/>
  </conditionalFormatting>
  <conditionalFormatting sqref="E11:E22">
    <cfRule type="top10" dxfId="49" priority="209" bottom="1" rank="1"/>
  </conditionalFormatting>
  <conditionalFormatting sqref="F11:F22">
    <cfRule type="top10" dxfId="48" priority="205" rank="1"/>
  </conditionalFormatting>
  <conditionalFormatting sqref="G11:G22">
    <cfRule type="top10" dxfId="47" priority="203" bottom="1" rank="1"/>
  </conditionalFormatting>
  <conditionalFormatting sqref="J11:J22">
    <cfRule type="top10" dxfId="46" priority="201" rank="1"/>
  </conditionalFormatting>
  <conditionalFormatting sqref="K11:K22">
    <cfRule type="top10" dxfId="45" priority="199" bottom="1" rank="1"/>
  </conditionalFormatting>
  <conditionalFormatting sqref="L11:L22">
    <cfRule type="top10" dxfId="44" priority="197" rank="1"/>
  </conditionalFormatting>
  <conditionalFormatting sqref="M11:M22">
    <cfRule type="top10" dxfId="43" priority="195" bottom="1" rank="1"/>
  </conditionalFormatting>
  <conditionalFormatting sqref="D23:D34">
    <cfRule type="top10" dxfId="42" priority="193" rank="1"/>
  </conditionalFormatting>
  <conditionalFormatting sqref="E23:E34">
    <cfRule type="top10" dxfId="41" priority="191" bottom="1" rank="1"/>
  </conditionalFormatting>
  <conditionalFormatting sqref="F23:F34">
    <cfRule type="top10" dxfId="40" priority="152" rank="1"/>
  </conditionalFormatting>
  <conditionalFormatting sqref="G23:G34">
    <cfRule type="top10" dxfId="39" priority="151" bottom="1" rank="1"/>
  </conditionalFormatting>
  <conditionalFormatting sqref="J23:J34">
    <cfRule type="top10" dxfId="38" priority="150" rank="1"/>
  </conditionalFormatting>
  <conditionalFormatting sqref="L23:L34">
    <cfRule type="top10" dxfId="37" priority="148" rank="1"/>
  </conditionalFormatting>
  <conditionalFormatting sqref="M23:M34">
    <cfRule type="top10" dxfId="36" priority="147" bottom="1" rank="1"/>
  </conditionalFormatting>
  <conditionalFormatting sqref="D35:D46">
    <cfRule type="top10" dxfId="35" priority="146" rank="1"/>
  </conditionalFormatting>
  <conditionalFormatting sqref="E35:E46">
    <cfRule type="top10" dxfId="34" priority="145" bottom="1" rank="1"/>
  </conditionalFormatting>
  <conditionalFormatting sqref="F35:F46">
    <cfRule type="top10" dxfId="33" priority="144" rank="1"/>
  </conditionalFormatting>
  <conditionalFormatting sqref="G35:G46">
    <cfRule type="top10" dxfId="32" priority="143" bottom="1" rank="1"/>
  </conditionalFormatting>
  <conditionalFormatting sqref="J35:J46">
    <cfRule type="top10" dxfId="31" priority="142" rank="1"/>
  </conditionalFormatting>
  <conditionalFormatting sqref="K35:K46">
    <cfRule type="top10" dxfId="30" priority="141" bottom="1" rank="1"/>
  </conditionalFormatting>
  <conditionalFormatting sqref="L35:L46">
    <cfRule type="top10" dxfId="29" priority="140" rank="1"/>
  </conditionalFormatting>
  <conditionalFormatting sqref="M35:M46">
    <cfRule type="top10" dxfId="28" priority="139" bottom="1" rank="1"/>
  </conditionalFormatting>
  <conditionalFormatting sqref="D47:D58">
    <cfRule type="top10" dxfId="27" priority="138" rank="1"/>
  </conditionalFormatting>
  <conditionalFormatting sqref="E47:E58">
    <cfRule type="top10" dxfId="26" priority="137" bottom="1" rank="1"/>
  </conditionalFormatting>
  <conditionalFormatting sqref="F47:F58">
    <cfRule type="top10" dxfId="25" priority="136" rank="1"/>
  </conditionalFormatting>
  <conditionalFormatting sqref="G47:G58">
    <cfRule type="top10" dxfId="24" priority="135" bottom="1" rank="1"/>
  </conditionalFormatting>
  <conditionalFormatting sqref="J47:J58">
    <cfRule type="top10" dxfId="23" priority="134" rank="1"/>
  </conditionalFormatting>
  <conditionalFormatting sqref="K47:K58">
    <cfRule type="top10" dxfId="22" priority="133" bottom="1" rank="1"/>
  </conditionalFormatting>
  <conditionalFormatting sqref="L47:L58">
    <cfRule type="top10" dxfId="21" priority="132" rank="1"/>
  </conditionalFormatting>
  <conditionalFormatting sqref="M47:M58">
    <cfRule type="top10" dxfId="20" priority="131" bottom="1" rank="1"/>
  </conditionalFormatting>
  <conditionalFormatting sqref="K23:K34">
    <cfRule type="top10" dxfId="19" priority="149" bottom="1" rank="1"/>
  </conditionalFormatting>
  <conditionalFormatting sqref="H11:H22">
    <cfRule type="top10" dxfId="18" priority="130" rank="1"/>
  </conditionalFormatting>
  <conditionalFormatting sqref="H23:H34">
    <cfRule type="top10" dxfId="17" priority="128" rank="1"/>
  </conditionalFormatting>
  <conditionalFormatting sqref="I23:I34">
    <cfRule type="top10" dxfId="16" priority="127" bottom="1" rank="1"/>
  </conditionalFormatting>
  <conditionalFormatting sqref="H35:H46">
    <cfRule type="top10" dxfId="15" priority="126" rank="1"/>
  </conditionalFormatting>
  <conditionalFormatting sqref="I35:I46">
    <cfRule type="top10" dxfId="14" priority="125" bottom="1" rank="1"/>
  </conditionalFormatting>
  <conditionalFormatting sqref="H47:H58">
    <cfRule type="top10" dxfId="13" priority="124" rank="1"/>
  </conditionalFormatting>
  <conditionalFormatting sqref="I47:I58">
    <cfRule type="top10" dxfId="12" priority="123" bottom="1" rank="1"/>
  </conditionalFormatting>
  <conditionalFormatting sqref="I11:I22">
    <cfRule type="top10" dxfId="11" priority="129" bottom="1" rank="1"/>
  </conditionalFormatting>
  <conditionalFormatting sqref="D11:D58">
    <cfRule type="top10" dxfId="10" priority="76" rank="1"/>
  </conditionalFormatting>
  <conditionalFormatting sqref="E11:E58">
    <cfRule type="top10" dxfId="9" priority="77" bottom="1" rank="1"/>
  </conditionalFormatting>
  <conditionalFormatting sqref="F11:F58">
    <cfRule type="top10" dxfId="8" priority="78" rank="1"/>
  </conditionalFormatting>
  <conditionalFormatting sqref="G11:G58">
    <cfRule type="top10" dxfId="7" priority="79" bottom="1" rank="1"/>
  </conditionalFormatting>
  <conditionalFormatting sqref="J11:J58">
    <cfRule type="top10" dxfId="6" priority="80" rank="1"/>
  </conditionalFormatting>
  <conditionalFormatting sqref="K11:K58">
    <cfRule type="top10" dxfId="5" priority="81" bottom="1" rank="1"/>
  </conditionalFormatting>
  <conditionalFormatting sqref="L11:L58">
    <cfRule type="top10" dxfId="4" priority="82" rank="1"/>
  </conditionalFormatting>
  <conditionalFormatting sqref="M11:M58">
    <cfRule type="top10" dxfId="3" priority="83" bottom="1" rank="1"/>
  </conditionalFormatting>
  <conditionalFormatting sqref="H11:H58">
    <cfRule type="top10" dxfId="2" priority="121" rank="1"/>
  </conditionalFormatting>
  <conditionalFormatting sqref="I11:I58">
    <cfRule type="top10" dxfId="1" priority="122" bottom="1" rank="1"/>
  </conditionalFormatting>
  <conditionalFormatting sqref="D11:M58">
    <cfRule type="containsErrors" dxfId="0" priority="210">
      <formula>ISERROR(D11)</formula>
    </cfRule>
  </conditionalFormatting>
  <conditionalFormatting sqref="R9:R32 T9:T32 V9:V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:Q32 S9:S32 U9:U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60 S37:S60 U37:U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R60 T37:T60 V37:V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56"/>
  <sheetViews>
    <sheetView topLeftCell="A25" zoomScale="109" workbookViewId="0">
      <selection activeCell="AW56" sqref="AW56"/>
    </sheetView>
  </sheetViews>
  <sheetFormatPr defaultRowHeight="17.399999999999999" x14ac:dyDescent="0.35"/>
  <cols>
    <col min="2" max="2" width="21.44140625" style="9" customWidth="1"/>
    <col min="3" max="3" width="8.88671875" style="2"/>
    <col min="4" max="12" width="8.88671875" style="1"/>
    <col min="13" max="13" width="15.5546875" style="1" customWidth="1"/>
    <col min="14" max="23" width="8.88671875" style="1"/>
    <col min="24" max="24" width="15.5546875" style="1" customWidth="1"/>
    <col min="25" max="34" width="8.88671875" style="1"/>
    <col min="35" max="35" width="15.5546875" style="1" customWidth="1"/>
    <col min="36" max="36" width="12.109375" style="1" bestFit="1" customWidth="1"/>
    <col min="37" max="43" width="12" style="1" bestFit="1" customWidth="1"/>
    <col min="44" max="44" width="11" style="1" bestFit="1" customWidth="1"/>
    <col min="45" max="45" width="12" style="1" bestFit="1" customWidth="1"/>
    <col min="46" max="46" width="15.5546875" style="14" customWidth="1"/>
    <col min="47" max="47" width="12" bestFit="1" customWidth="1"/>
    <col min="48" max="48" width="15.5546875" style="14" customWidth="1"/>
    <col min="49" max="49" width="12" bestFit="1" customWidth="1"/>
  </cols>
  <sheetData>
    <row r="2" spans="2:49" s="9" customFormat="1" x14ac:dyDescent="0.35">
      <c r="B2" s="5" t="s">
        <v>0</v>
      </c>
      <c r="C2" s="6" t="s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6" t="s">
        <v>6</v>
      </c>
      <c r="O2" s="7"/>
      <c r="P2" s="7"/>
      <c r="Q2" s="7"/>
      <c r="R2" s="7"/>
      <c r="S2" s="7"/>
      <c r="T2" s="7"/>
      <c r="U2" s="7"/>
      <c r="V2" s="7"/>
      <c r="W2" s="7"/>
      <c r="X2" s="7"/>
      <c r="Y2" s="8" t="s">
        <v>4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8" t="s">
        <v>7</v>
      </c>
      <c r="AK2" s="7"/>
      <c r="AL2" s="7"/>
      <c r="AM2" s="7"/>
      <c r="AN2" s="7"/>
      <c r="AO2" s="7"/>
      <c r="AP2" s="7"/>
      <c r="AQ2" s="7"/>
      <c r="AR2" s="7"/>
      <c r="AS2" s="7"/>
      <c r="AT2" s="19"/>
      <c r="AU2" s="20" t="s">
        <v>47</v>
      </c>
      <c r="AV2" s="19"/>
      <c r="AW2" s="20" t="s">
        <v>52</v>
      </c>
    </row>
    <row r="3" spans="2:49" ht="14.4" x14ac:dyDescent="0.3">
      <c r="B3" s="4" t="s">
        <v>17</v>
      </c>
      <c r="C3" s="15">
        <v>0.44657763838768</v>
      </c>
      <c r="D3" s="15">
        <v>0.639773190021514</v>
      </c>
      <c r="E3" s="15">
        <v>0.79451382160186701</v>
      </c>
      <c r="F3" s="15">
        <v>0.885326147079467</v>
      </c>
      <c r="G3" s="15">
        <v>0.92553681135177601</v>
      </c>
      <c r="H3" s="15">
        <v>0.94479304552078203</v>
      </c>
      <c r="I3" s="15">
        <v>0.95547175407409601</v>
      </c>
      <c r="J3" s="15">
        <v>0.95797592401504505</v>
      </c>
      <c r="K3" s="15">
        <v>0.97069829702377297</v>
      </c>
      <c r="L3" s="15">
        <v>0.97081345319747903</v>
      </c>
      <c r="M3" s="15" t="s">
        <v>8</v>
      </c>
      <c r="N3" s="15">
        <v>0.53146702051162698</v>
      </c>
      <c r="O3" s="15">
        <v>0.70008683204650801</v>
      </c>
      <c r="P3" s="15">
        <v>0.80924481153488104</v>
      </c>
      <c r="Q3" s="15">
        <v>0.82052952051162698</v>
      </c>
      <c r="R3" s="15">
        <v>0.826171875</v>
      </c>
      <c r="S3" s="15">
        <v>0.83072918653488104</v>
      </c>
      <c r="T3" s="15">
        <v>0.81640625</v>
      </c>
      <c r="U3" s="15">
        <v>0.84418404102325395</v>
      </c>
      <c r="V3" s="15">
        <v>0.84917533397674505</v>
      </c>
      <c r="W3" s="15">
        <v>0.84027779102325395</v>
      </c>
      <c r="X3" s="15" t="s">
        <v>8</v>
      </c>
      <c r="Y3" s="15">
        <v>4.3742589950561497</v>
      </c>
      <c r="Z3" s="15">
        <v>0.80628633499145497</v>
      </c>
      <c r="AA3" s="15">
        <v>0.48592817783355702</v>
      </c>
      <c r="AB3" s="15">
        <v>0.284675002098083</v>
      </c>
      <c r="AC3" s="15">
        <v>0.19678454101085599</v>
      </c>
      <c r="AD3" s="15">
        <v>0.15102148056030201</v>
      </c>
      <c r="AE3" s="15">
        <v>0.124759271740913</v>
      </c>
      <c r="AF3" s="15">
        <v>0.124532826244831</v>
      </c>
      <c r="AG3" s="15">
        <v>8.9790731668472207E-2</v>
      </c>
      <c r="AH3" s="15">
        <v>8.6918234825134194E-2</v>
      </c>
      <c r="AI3" s="15" t="s">
        <v>8</v>
      </c>
      <c r="AJ3" s="15">
        <v>1.0268846750259399</v>
      </c>
      <c r="AK3" s="15">
        <v>0.69204062223434404</v>
      </c>
      <c r="AL3" s="15">
        <v>0.47750228643417297</v>
      </c>
      <c r="AM3" s="15">
        <v>0.51416164636611905</v>
      </c>
      <c r="AN3" s="15">
        <v>0.58888596296310403</v>
      </c>
      <c r="AO3" s="15">
        <v>0.61039859056472701</v>
      </c>
      <c r="AP3" s="15">
        <v>0.78954923152923495</v>
      </c>
      <c r="AQ3" s="15">
        <v>0.71494072675704901</v>
      </c>
      <c r="AR3" s="15">
        <v>0.70648699998855502</v>
      </c>
      <c r="AS3" s="15">
        <v>0.942821264266967</v>
      </c>
      <c r="AT3" s="15" t="s">
        <v>8</v>
      </c>
      <c r="AU3" s="21">
        <v>0.92083996534347501</v>
      </c>
      <c r="AV3" s="15"/>
      <c r="AW3" s="21">
        <v>0.83132529258728005</v>
      </c>
    </row>
    <row r="4" spans="2:49" ht="14.4" x14ac:dyDescent="0.3">
      <c r="B4" s="4" t="s">
        <v>18</v>
      </c>
      <c r="C4" s="15">
        <v>0.50161188840866</v>
      </c>
      <c r="D4" s="15">
        <v>0.71302747726440396</v>
      </c>
      <c r="E4" s="15">
        <v>0.82467907667160001</v>
      </c>
      <c r="F4" s="15">
        <v>0.88109493255615201</v>
      </c>
      <c r="G4" s="15">
        <v>0.90671235322952204</v>
      </c>
      <c r="H4" s="15">
        <v>0.91926199197769098</v>
      </c>
      <c r="I4" s="15">
        <v>0.935524702072143</v>
      </c>
      <c r="J4" s="15">
        <v>0.94024521112442005</v>
      </c>
      <c r="K4" s="15">
        <v>0.94746994972229004</v>
      </c>
      <c r="L4" s="15">
        <v>0.95472341775894098</v>
      </c>
      <c r="M4" s="15" t="s">
        <v>8</v>
      </c>
      <c r="N4" s="15">
        <v>0.63888889551162698</v>
      </c>
      <c r="O4" s="15">
        <v>0.75954860448837203</v>
      </c>
      <c r="P4" s="15">
        <v>0.85221356153488104</v>
      </c>
      <c r="Q4" s="15">
        <v>0.84592014551162698</v>
      </c>
      <c r="R4" s="15">
        <v>0.88194441795349099</v>
      </c>
      <c r="S4" s="15">
        <v>0.89735245704650801</v>
      </c>
      <c r="T4" s="15">
        <v>0.89040797948837203</v>
      </c>
      <c r="U4" s="15">
        <v>0.89561629295349099</v>
      </c>
      <c r="V4" s="15">
        <v>0.90342879295349099</v>
      </c>
      <c r="W4" s="15">
        <v>0.90212672948837203</v>
      </c>
      <c r="X4" s="15" t="s">
        <v>8</v>
      </c>
      <c r="Y4" s="15">
        <v>1.79284012317657</v>
      </c>
      <c r="Z4" s="15">
        <v>0.64517897367477395</v>
      </c>
      <c r="AA4" s="15">
        <v>0.41769063472747803</v>
      </c>
      <c r="AB4" s="15">
        <v>0.29444307088851901</v>
      </c>
      <c r="AC4" s="15">
        <v>0.23659060895442899</v>
      </c>
      <c r="AD4" s="15">
        <v>0.20582678914070099</v>
      </c>
      <c r="AE4" s="15">
        <v>0.16698692739009799</v>
      </c>
      <c r="AF4" s="15">
        <v>0.15952682495117099</v>
      </c>
      <c r="AG4" s="15">
        <v>0.14057445526123</v>
      </c>
      <c r="AH4" s="15">
        <v>0.12385886162519399</v>
      </c>
      <c r="AI4" s="15" t="s">
        <v>8</v>
      </c>
      <c r="AJ4" s="15">
        <v>0.78413313627242998</v>
      </c>
      <c r="AK4" s="15">
        <v>0.56962829828262296</v>
      </c>
      <c r="AL4" s="15">
        <v>0.36322134733200001</v>
      </c>
      <c r="AM4" s="15">
        <v>0.42595028877258301</v>
      </c>
      <c r="AN4" s="15">
        <v>0.32506951689720098</v>
      </c>
      <c r="AO4" s="15">
        <v>0.286308884620666</v>
      </c>
      <c r="AP4" s="15">
        <v>0.33405417203903198</v>
      </c>
      <c r="AQ4" s="15">
        <v>0.33481472730636502</v>
      </c>
      <c r="AR4" s="15">
        <v>0.34389892220497098</v>
      </c>
      <c r="AS4" s="15">
        <v>0.35378563404083202</v>
      </c>
      <c r="AT4" s="15" t="s">
        <v>8</v>
      </c>
      <c r="AU4" s="21">
        <v>0.358114123344421</v>
      </c>
      <c r="AV4" s="15"/>
      <c r="AW4" s="21">
        <v>0.90318417549133301</v>
      </c>
    </row>
    <row r="5" spans="2:49" ht="14.4" x14ac:dyDescent="0.3">
      <c r="B5" s="4" t="s">
        <v>19</v>
      </c>
      <c r="C5" s="15">
        <v>0.57688099145889205</v>
      </c>
      <c r="D5" s="15">
        <v>0.70934313535690297</v>
      </c>
      <c r="E5" s="15">
        <v>0.79022508859634399</v>
      </c>
      <c r="F5" s="15">
        <v>0.83501237630844105</v>
      </c>
      <c r="G5" s="15">
        <v>0.863220334053039</v>
      </c>
      <c r="H5" s="15">
        <v>0.88708192110061601</v>
      </c>
      <c r="I5" s="15">
        <v>0.90179032087326005</v>
      </c>
      <c r="J5" s="15">
        <v>0.90630936622619596</v>
      </c>
      <c r="K5" s="15">
        <v>0.91724711656570401</v>
      </c>
      <c r="L5" s="15">
        <v>0.92455816268920898</v>
      </c>
      <c r="M5" s="15" t="s">
        <v>8</v>
      </c>
      <c r="N5" s="15">
        <v>0.65928816795349099</v>
      </c>
      <c r="O5" s="15">
        <v>0.75390625</v>
      </c>
      <c r="P5" s="15">
        <v>0.81423610448837203</v>
      </c>
      <c r="Q5" s="15">
        <v>0.85611981153488104</v>
      </c>
      <c r="R5" s="15">
        <v>0.85047745704650801</v>
      </c>
      <c r="S5" s="15">
        <v>0.88064235448837203</v>
      </c>
      <c r="T5" s="15">
        <v>0.86414933204650801</v>
      </c>
      <c r="U5" s="15">
        <v>0.87586808204650801</v>
      </c>
      <c r="V5" s="15">
        <v>0.88845485448837203</v>
      </c>
      <c r="W5" s="15">
        <v>0.89279514551162698</v>
      </c>
      <c r="X5" s="15" t="s">
        <v>8</v>
      </c>
      <c r="Y5" s="15">
        <v>1.0946234464645299</v>
      </c>
      <c r="Z5" s="15">
        <v>0.66522359848022405</v>
      </c>
      <c r="AA5" s="15">
        <v>0.50124818086624101</v>
      </c>
      <c r="AB5" s="15">
        <v>0.395868510007858</v>
      </c>
      <c r="AC5" s="15">
        <v>0.33160716295242298</v>
      </c>
      <c r="AD5" s="15">
        <v>0.27726966142654402</v>
      </c>
      <c r="AE5" s="15">
        <v>0.24500809609889901</v>
      </c>
      <c r="AF5" s="15">
        <v>0.23444555699825201</v>
      </c>
      <c r="AG5" s="15">
        <v>0.204444229602813</v>
      </c>
      <c r="AH5" s="15">
        <v>0.193681821227073</v>
      </c>
      <c r="AI5" s="15" t="s">
        <v>8</v>
      </c>
      <c r="AJ5" s="15">
        <v>0.75121760368347101</v>
      </c>
      <c r="AK5" s="15">
        <v>0.57458013296127297</v>
      </c>
      <c r="AL5" s="15">
        <v>0.45563274621963501</v>
      </c>
      <c r="AM5" s="15">
        <v>0.35360455513000399</v>
      </c>
      <c r="AN5" s="15">
        <v>0.36596328020095797</v>
      </c>
      <c r="AO5" s="15">
        <v>0.31222105026245101</v>
      </c>
      <c r="AP5" s="15">
        <v>0.35905075073242099</v>
      </c>
      <c r="AQ5" s="15">
        <v>0.32630690932273798</v>
      </c>
      <c r="AR5" s="15">
        <v>0.30804255604743902</v>
      </c>
      <c r="AS5" s="15">
        <v>0.31025460362434298</v>
      </c>
      <c r="AT5" s="15"/>
      <c r="AU5" s="21">
        <v>0.31683924794196999</v>
      </c>
      <c r="AV5" s="15"/>
      <c r="AW5" s="21">
        <v>0.88898450136184604</v>
      </c>
    </row>
    <row r="6" spans="2:49" ht="14.4" x14ac:dyDescent="0.3">
      <c r="B6" s="4" t="s">
        <v>20</v>
      </c>
      <c r="C6" s="15">
        <v>0.56436014175414995</v>
      </c>
      <c r="D6" s="15">
        <v>0.75556963682174605</v>
      </c>
      <c r="E6" s="15">
        <v>0.86175233125686601</v>
      </c>
      <c r="F6" s="15">
        <v>0.91379308700561501</v>
      </c>
      <c r="G6" s="15">
        <v>0.93359619379043501</v>
      </c>
      <c r="H6" s="15">
        <v>0.95276612043380704</v>
      </c>
      <c r="I6" s="15">
        <v>0.955327868461608</v>
      </c>
      <c r="J6" s="15">
        <v>0.96649587154388406</v>
      </c>
      <c r="K6" s="15">
        <v>0.96606415510177601</v>
      </c>
      <c r="L6" s="15">
        <v>0.97064071893692005</v>
      </c>
      <c r="M6" s="15" t="s">
        <v>8</v>
      </c>
      <c r="N6" s="15">
        <v>0.67513018846511796</v>
      </c>
      <c r="O6" s="15">
        <v>0.78233504295349099</v>
      </c>
      <c r="P6" s="15">
        <v>0.83810764551162698</v>
      </c>
      <c r="Q6" s="15">
        <v>0.83702254295349099</v>
      </c>
      <c r="R6" s="15">
        <v>0.83485245704650801</v>
      </c>
      <c r="S6" s="15">
        <v>0.85134547948837203</v>
      </c>
      <c r="T6" s="15">
        <v>0.83745658397674505</v>
      </c>
      <c r="U6" s="15">
        <v>0.84743922948837203</v>
      </c>
      <c r="V6" s="15">
        <v>0.85329860448837203</v>
      </c>
      <c r="W6" s="15">
        <v>0.85134547948837203</v>
      </c>
      <c r="X6" s="15" t="s">
        <v>8</v>
      </c>
      <c r="Y6" s="15">
        <v>2.6772482395172101</v>
      </c>
      <c r="Z6" s="15">
        <v>0.56875920295715299</v>
      </c>
      <c r="AA6" s="15">
        <v>0.33453059196472101</v>
      </c>
      <c r="AB6" s="15">
        <v>0.21774476766586301</v>
      </c>
      <c r="AC6" s="15">
        <v>0.17706663906574199</v>
      </c>
      <c r="AD6" s="15">
        <v>0.13139949738979301</v>
      </c>
      <c r="AE6" s="15">
        <v>0.12743496894836401</v>
      </c>
      <c r="AF6" s="15">
        <v>0.10303413867950401</v>
      </c>
      <c r="AG6" s="15">
        <v>0.10123320668935699</v>
      </c>
      <c r="AH6" s="15">
        <v>9.0222924947738606E-2</v>
      </c>
      <c r="AI6" s="15" t="s">
        <v>8</v>
      </c>
      <c r="AJ6" s="15">
        <v>0.73479777574539096</v>
      </c>
      <c r="AK6" s="15">
        <v>0.51922804117202703</v>
      </c>
      <c r="AL6" s="15">
        <v>0.42701226472854598</v>
      </c>
      <c r="AM6" s="15">
        <v>0.47694361209869301</v>
      </c>
      <c r="AN6" s="15">
        <v>0.54131114482879605</v>
      </c>
      <c r="AO6" s="15">
        <v>0.56726610660552901</v>
      </c>
      <c r="AP6" s="15">
        <v>0.67816221714019698</v>
      </c>
      <c r="AQ6" s="15">
        <v>0.77836102247238104</v>
      </c>
      <c r="AR6" s="15">
        <v>0.69923746585845903</v>
      </c>
      <c r="AS6" s="15">
        <v>0.82611560821533203</v>
      </c>
      <c r="AT6" s="15"/>
      <c r="AU6" s="21">
        <v>0.82053941488265902</v>
      </c>
      <c r="AV6" s="15"/>
      <c r="AW6" s="21">
        <v>0.84466439485549905</v>
      </c>
    </row>
    <row r="7" spans="2:49" ht="14.4" x14ac:dyDescent="0.3">
      <c r="B7" s="4" t="s">
        <v>21</v>
      </c>
      <c r="C7" s="15">
        <v>0.59962004423141402</v>
      </c>
      <c r="D7" s="15">
        <v>0.76420468091964699</v>
      </c>
      <c r="E7" s="15">
        <v>0.83708477020263605</v>
      </c>
      <c r="F7" s="15">
        <v>0.876806199550628</v>
      </c>
      <c r="G7" s="15">
        <v>0.90118587017059304</v>
      </c>
      <c r="H7" s="15">
        <v>0.91436874866485596</v>
      </c>
      <c r="I7" s="15">
        <v>0.92565196752548196</v>
      </c>
      <c r="J7" s="15">
        <v>0.93146622180938698</v>
      </c>
      <c r="K7" s="15">
        <v>0.93515056371688798</v>
      </c>
      <c r="L7" s="15">
        <v>0.94056183099746704</v>
      </c>
      <c r="M7" s="15" t="s">
        <v>8</v>
      </c>
      <c r="N7" s="15">
        <v>0.7265625</v>
      </c>
      <c r="O7" s="15">
        <v>0.79231768846511796</v>
      </c>
      <c r="P7" s="15">
        <v>0.857421875</v>
      </c>
      <c r="Q7" s="15">
        <v>0.87239581346511796</v>
      </c>
      <c r="R7" s="15">
        <v>0.896484375</v>
      </c>
      <c r="S7" s="15">
        <v>0.90668404102325395</v>
      </c>
      <c r="T7" s="15">
        <v>0.84440106153488104</v>
      </c>
      <c r="U7" s="15">
        <v>0.91167533397674505</v>
      </c>
      <c r="V7" s="15">
        <v>0.91015625</v>
      </c>
      <c r="W7" s="15">
        <v>0.90060764551162698</v>
      </c>
      <c r="X7" s="15" t="s">
        <v>8</v>
      </c>
      <c r="Y7" s="15">
        <v>0.89236801862716597</v>
      </c>
      <c r="Z7" s="15">
        <v>0.55234545469284002</v>
      </c>
      <c r="AA7" s="15">
        <v>0.39966204762458801</v>
      </c>
      <c r="AB7" s="15">
        <v>0.30345177650451599</v>
      </c>
      <c r="AC7" s="15">
        <v>0.250772565603256</v>
      </c>
      <c r="AD7" s="15">
        <v>0.21605135500431</v>
      </c>
      <c r="AE7" s="15">
        <v>0.19570130109786901</v>
      </c>
      <c r="AF7" s="15">
        <v>0.179383143782615</v>
      </c>
      <c r="AG7" s="15">
        <v>0.16980004310607899</v>
      </c>
      <c r="AH7" s="15">
        <v>0.15673705935478199</v>
      </c>
      <c r="AI7" s="15" t="s">
        <v>8</v>
      </c>
      <c r="AJ7" s="15">
        <v>0.62659788131713801</v>
      </c>
      <c r="AK7" s="15">
        <v>0.49444490671157798</v>
      </c>
      <c r="AL7" s="15">
        <v>0.36838215589523299</v>
      </c>
      <c r="AM7" s="15">
        <v>0.31725549697875899</v>
      </c>
      <c r="AN7" s="15">
        <v>0.27650392055511402</v>
      </c>
      <c r="AO7" s="15">
        <v>0.24936710298061299</v>
      </c>
      <c r="AP7" s="15">
        <v>0.44445568323135298</v>
      </c>
      <c r="AQ7" s="15">
        <v>0.236602202057838</v>
      </c>
      <c r="AR7" s="15">
        <v>0.26150327920913602</v>
      </c>
      <c r="AS7" s="15">
        <v>0.30993998050689697</v>
      </c>
      <c r="AT7" s="15" t="s">
        <v>8</v>
      </c>
      <c r="AU7" s="21">
        <v>0.311123967170715</v>
      </c>
      <c r="AV7" s="15"/>
      <c r="AW7" s="21">
        <v>0.90131956338882402</v>
      </c>
    </row>
    <row r="8" spans="2:49" ht="14.4" x14ac:dyDescent="0.3">
      <c r="B8" s="4" t="s">
        <v>22</v>
      </c>
      <c r="C8" s="15">
        <v>0.46773359179496699</v>
      </c>
      <c r="D8" s="15">
        <v>0.632865130901336</v>
      </c>
      <c r="E8" s="15">
        <v>0.73355019092559803</v>
      </c>
      <c r="F8" s="15">
        <v>0.80194002389907804</v>
      </c>
      <c r="G8" s="15">
        <v>0.85567897558212203</v>
      </c>
      <c r="H8" s="15">
        <v>0.88339763879776001</v>
      </c>
      <c r="I8" s="15">
        <v>0.90092682838439897</v>
      </c>
      <c r="J8" s="15">
        <v>0.92274481058120705</v>
      </c>
      <c r="K8" s="15">
        <v>0.93330836296081499</v>
      </c>
      <c r="L8" s="15">
        <v>0.93825918436050404</v>
      </c>
      <c r="M8" s="15" t="s">
        <v>8</v>
      </c>
      <c r="N8" s="15">
        <v>0.56922745704650801</v>
      </c>
      <c r="O8" s="15">
        <v>0.71006941795349099</v>
      </c>
      <c r="P8" s="15">
        <v>0.74305558204650801</v>
      </c>
      <c r="Q8" s="15">
        <v>0.80208331346511796</v>
      </c>
      <c r="R8" s="15">
        <v>0.841796875</v>
      </c>
      <c r="S8" s="15">
        <v>0.84288191795349099</v>
      </c>
      <c r="T8" s="15">
        <v>0.87239581346511796</v>
      </c>
      <c r="U8" s="15">
        <v>0.89778643846511796</v>
      </c>
      <c r="V8" s="15">
        <v>0.892578125</v>
      </c>
      <c r="W8" s="15">
        <v>0.89214408397674505</v>
      </c>
      <c r="X8" s="15" t="s">
        <v>8</v>
      </c>
      <c r="Y8" s="15">
        <v>1.27184545993804</v>
      </c>
      <c r="Z8" s="15">
        <v>0.81585824489593495</v>
      </c>
      <c r="AA8" s="15">
        <v>0.61423426866531305</v>
      </c>
      <c r="AB8" s="15">
        <v>0.479360342025756</v>
      </c>
      <c r="AC8" s="15">
        <v>0.364371508359909</v>
      </c>
      <c r="AD8" s="15">
        <v>0.29819813370704601</v>
      </c>
      <c r="AE8" s="15">
        <v>0.250233054161071</v>
      </c>
      <c r="AF8" s="15">
        <v>0.19903682172298401</v>
      </c>
      <c r="AG8" s="15">
        <v>0.172966718673706</v>
      </c>
      <c r="AH8" s="15">
        <v>0.15871529281139299</v>
      </c>
      <c r="AI8" s="15" t="s">
        <v>8</v>
      </c>
      <c r="AJ8" s="15">
        <v>0.99400162696838301</v>
      </c>
      <c r="AK8" s="15">
        <v>0.66006380319595304</v>
      </c>
      <c r="AL8" s="15">
        <v>0.59318220615386896</v>
      </c>
      <c r="AM8" s="15">
        <v>0.48233154416084201</v>
      </c>
      <c r="AN8" s="15">
        <v>0.37999698519706698</v>
      </c>
      <c r="AO8" s="15">
        <v>0.40521624684333801</v>
      </c>
      <c r="AP8" s="15">
        <v>0.339186310768127</v>
      </c>
      <c r="AQ8" s="15">
        <v>0.27379050850868197</v>
      </c>
      <c r="AR8" s="15">
        <v>0.28858891129493702</v>
      </c>
      <c r="AS8" s="21">
        <v>0.29966408014297402</v>
      </c>
      <c r="AT8" s="15" t="s">
        <v>8</v>
      </c>
      <c r="AU8" s="21">
        <v>0.34528255462646401</v>
      </c>
      <c r="AV8" s="15"/>
      <c r="AW8" s="21">
        <v>0.88253009319305398</v>
      </c>
    </row>
    <row r="9" spans="2:49" ht="14.4" x14ac:dyDescent="0.3">
      <c r="B9" s="4" t="s">
        <v>23</v>
      </c>
      <c r="C9" s="15">
        <v>0.370704054832458</v>
      </c>
      <c r="D9" s="15">
        <v>0.40276896953582703</v>
      </c>
      <c r="E9" s="15">
        <v>0.442547917366027</v>
      </c>
      <c r="F9" s="15">
        <v>0.48969545960426297</v>
      </c>
      <c r="G9" s="15">
        <v>0.52222096920013406</v>
      </c>
      <c r="H9" s="15">
        <v>0.53540384769439697</v>
      </c>
      <c r="I9" s="15">
        <v>0.55206954479217496</v>
      </c>
      <c r="J9" s="15">
        <v>0.58160150051116899</v>
      </c>
      <c r="K9" s="15">
        <v>0.60710376501083296</v>
      </c>
      <c r="L9" s="15">
        <v>0.61044269800186102</v>
      </c>
      <c r="M9" s="15" t="s">
        <v>8</v>
      </c>
      <c r="N9" s="15">
        <v>0.36957466602325401</v>
      </c>
      <c r="O9" s="15">
        <v>0.42447915673255898</v>
      </c>
      <c r="P9" s="15">
        <v>0.46115452051162698</v>
      </c>
      <c r="Q9" s="15">
        <v>0.52387154102325395</v>
      </c>
      <c r="R9" s="15">
        <v>0.58810764551162698</v>
      </c>
      <c r="S9" s="15">
        <v>0.60872393846511796</v>
      </c>
      <c r="T9" s="15">
        <v>0.63606768846511796</v>
      </c>
      <c r="U9" s="15">
        <v>0.64171004295349099</v>
      </c>
      <c r="V9" s="15">
        <v>0.37369790673255898</v>
      </c>
      <c r="W9" s="15">
        <v>0.56879341602325395</v>
      </c>
      <c r="X9" s="15" t="s">
        <v>8</v>
      </c>
      <c r="Y9" s="15">
        <v>1.2553576231002801</v>
      </c>
      <c r="Z9" s="15">
        <v>1.1804069280624301</v>
      </c>
      <c r="AA9" s="15">
        <v>1.11926221847534</v>
      </c>
      <c r="AB9" s="15">
        <v>1.05583012104034</v>
      </c>
      <c r="AC9" s="15">
        <v>0.97049963474273604</v>
      </c>
      <c r="AD9" s="15">
        <v>0.95163440704345703</v>
      </c>
      <c r="AE9" s="15">
        <v>0.91692340373992898</v>
      </c>
      <c r="AF9" s="15">
        <v>0.861427962779998</v>
      </c>
      <c r="AG9" s="15">
        <v>0.83167189359664895</v>
      </c>
      <c r="AH9" s="15">
        <v>0.82995903491973799</v>
      </c>
      <c r="AI9" s="15" t="s">
        <v>8</v>
      </c>
      <c r="AJ9" s="15">
        <v>1.25211477279663</v>
      </c>
      <c r="AK9" s="15">
        <v>1.10867691040039</v>
      </c>
      <c r="AL9" s="15">
        <v>1.186851978302</v>
      </c>
      <c r="AM9" s="15">
        <v>0.95730495452880804</v>
      </c>
      <c r="AN9" s="15">
        <v>0.85750114917755105</v>
      </c>
      <c r="AO9" s="15">
        <v>0.90807944536209095</v>
      </c>
      <c r="AP9" s="15">
        <v>0.77366834878921498</v>
      </c>
      <c r="AQ9" s="15">
        <v>0.73023092746734597</v>
      </c>
      <c r="AR9" s="15">
        <v>2.05386018753051</v>
      </c>
      <c r="AS9" s="15">
        <v>0.89912438392639105</v>
      </c>
      <c r="AT9" s="15"/>
      <c r="AU9" s="21">
        <v>0.91274088621139504</v>
      </c>
      <c r="AV9" s="15"/>
      <c r="AW9" s="21">
        <v>0.56138843297958296</v>
      </c>
    </row>
    <row r="10" spans="2:49" ht="14.4" x14ac:dyDescent="0.3">
      <c r="B10" s="4" t="s">
        <v>24</v>
      </c>
      <c r="C10" s="15">
        <v>0.54156351089477495</v>
      </c>
      <c r="D10" s="15">
        <v>0.69866442680358798</v>
      </c>
      <c r="E10" s="15">
        <v>0.77335786819457997</v>
      </c>
      <c r="F10" s="15">
        <v>0.81448966264724698</v>
      </c>
      <c r="G10" s="15">
        <v>0.84200680255889804</v>
      </c>
      <c r="H10" s="15">
        <v>0.86494731903076105</v>
      </c>
      <c r="I10" s="15">
        <v>0.87890738248824996</v>
      </c>
      <c r="J10" s="15">
        <v>0.89053595066070501</v>
      </c>
      <c r="K10" s="15">
        <v>0.89963155984878496</v>
      </c>
      <c r="L10" s="15">
        <v>0.90780609846115101</v>
      </c>
      <c r="M10" s="15" t="s">
        <v>8</v>
      </c>
      <c r="N10" s="15">
        <v>0.70486110448837203</v>
      </c>
      <c r="O10" s="15">
        <v>0.81032985448837203</v>
      </c>
      <c r="P10" s="15">
        <v>0.72048610448837203</v>
      </c>
      <c r="Q10" s="15">
        <v>0.86848956346511796</v>
      </c>
      <c r="R10" s="15">
        <v>0.83723956346511796</v>
      </c>
      <c r="S10" s="15">
        <v>0.88302952051162698</v>
      </c>
      <c r="T10" s="15">
        <v>0.86154514551162698</v>
      </c>
      <c r="U10" s="15">
        <v>0.89192706346511796</v>
      </c>
      <c r="V10" s="15">
        <v>0.89778643846511796</v>
      </c>
      <c r="W10" s="15">
        <v>0.88129341602325395</v>
      </c>
      <c r="X10" s="15" t="s">
        <v>8</v>
      </c>
      <c r="Y10" s="15">
        <v>1.0240648984909</v>
      </c>
      <c r="Z10" s="15">
        <v>0.66483825445175104</v>
      </c>
      <c r="AA10" s="15">
        <v>0.50820273160934404</v>
      </c>
      <c r="AB10" s="15">
        <v>0.42498260736465399</v>
      </c>
      <c r="AC10" s="15">
        <v>0.36760973930358798</v>
      </c>
      <c r="AD10" s="15">
        <v>0.31859952211379999</v>
      </c>
      <c r="AE10" s="15">
        <v>0.29152724146842901</v>
      </c>
      <c r="AF10" s="15">
        <v>0.26323577761650002</v>
      </c>
      <c r="AG10" s="15">
        <v>0.23900216817855799</v>
      </c>
      <c r="AH10" s="15">
        <v>0.22193805873394001</v>
      </c>
      <c r="AI10" s="15" t="s">
        <v>8</v>
      </c>
      <c r="AJ10" s="15">
        <v>0.67642408609390203</v>
      </c>
      <c r="AK10" s="15">
        <v>0.45771625638008101</v>
      </c>
      <c r="AL10" s="15">
        <v>1.0764467716217001</v>
      </c>
      <c r="AM10" s="15">
        <v>0.31083789467811501</v>
      </c>
      <c r="AN10" s="15">
        <v>0.40694975852966297</v>
      </c>
      <c r="AO10" s="15">
        <v>0.277205020189285</v>
      </c>
      <c r="AP10" s="15">
        <v>0.33278912305831898</v>
      </c>
      <c r="AQ10" s="15">
        <v>0.263563632965087</v>
      </c>
      <c r="AR10" s="15">
        <v>0.241308003664016</v>
      </c>
      <c r="AS10" s="21">
        <v>0.32077792286872803</v>
      </c>
      <c r="AT10" s="15" t="s">
        <v>8</v>
      </c>
      <c r="AU10" s="21">
        <v>0.34003269672393799</v>
      </c>
      <c r="AV10" s="15"/>
      <c r="AW10" s="21">
        <v>0.87306368350982599</v>
      </c>
    </row>
    <row r="11" spans="2:49" ht="14.4" x14ac:dyDescent="0.3">
      <c r="B11" s="17" t="s">
        <v>44</v>
      </c>
      <c r="C11" s="15">
        <v>0.41174948215484602</v>
      </c>
      <c r="D11" s="15">
        <v>0.48201024532318099</v>
      </c>
      <c r="E11" s="15">
        <v>0.52956074476241999</v>
      </c>
      <c r="F11" s="15">
        <v>0.54809743165969804</v>
      </c>
      <c r="G11" s="15">
        <v>0.56876403093338002</v>
      </c>
      <c r="H11" s="15">
        <v>0.58292555809020996</v>
      </c>
      <c r="I11" s="15">
        <v>0.610759317874908</v>
      </c>
      <c r="J11" s="15">
        <v>0.64020496606826705</v>
      </c>
      <c r="K11" s="15">
        <v>0.65433770418167103</v>
      </c>
      <c r="L11" s="15">
        <v>0.67670255899429299</v>
      </c>
      <c r="M11" s="15" t="s">
        <v>8</v>
      </c>
      <c r="N11" s="15">
        <v>0.54969620704650801</v>
      </c>
      <c r="O11" s="15">
        <v>0.66796875</v>
      </c>
      <c r="P11" s="15">
        <v>0.62586808204650801</v>
      </c>
      <c r="Q11" s="15">
        <v>0.74544268846511796</v>
      </c>
      <c r="R11" s="15">
        <v>0.73415797948837203</v>
      </c>
      <c r="S11" s="15">
        <v>0.74652779102325395</v>
      </c>
      <c r="T11" s="15">
        <v>0.78168404102325395</v>
      </c>
      <c r="U11" s="15">
        <v>0.78862845897674505</v>
      </c>
      <c r="V11" s="15">
        <v>0.82942706346511796</v>
      </c>
      <c r="W11" s="15">
        <v>0.82899308204650801</v>
      </c>
      <c r="X11" s="15" t="s">
        <v>8</v>
      </c>
      <c r="Y11" s="15">
        <v>1.2299623489379801</v>
      </c>
      <c r="Z11" s="15">
        <v>1.0507400035858101</v>
      </c>
      <c r="AA11" s="15">
        <v>0.98072636127471902</v>
      </c>
      <c r="AB11" s="15">
        <v>0.94515866041183405</v>
      </c>
      <c r="AC11" s="15">
        <v>0.91516464948654097</v>
      </c>
      <c r="AD11" s="15">
        <v>0.88228017091751099</v>
      </c>
      <c r="AE11" s="15">
        <v>0.83213269710540705</v>
      </c>
      <c r="AF11" s="15">
        <v>0.75681042671203602</v>
      </c>
      <c r="AG11" s="15">
        <v>0.72419291734695401</v>
      </c>
      <c r="AH11" s="15">
        <v>0.68314665555953902</v>
      </c>
      <c r="AI11" s="15" t="s">
        <v>8</v>
      </c>
      <c r="AJ11" s="15">
        <v>0.99359893798828103</v>
      </c>
      <c r="AK11" s="15">
        <v>0.83872961997985795</v>
      </c>
      <c r="AL11" s="15">
        <v>0.88702607154846103</v>
      </c>
      <c r="AM11" s="15">
        <v>0.71917855739593495</v>
      </c>
      <c r="AN11" s="15">
        <v>0.72919845581054599</v>
      </c>
      <c r="AO11" s="15">
        <v>0.71061593294143599</v>
      </c>
      <c r="AP11" s="15">
        <v>0.58209252357482899</v>
      </c>
      <c r="AQ11" s="15">
        <v>0.53802680969238204</v>
      </c>
      <c r="AR11" s="15">
        <v>0.44886711239814697</v>
      </c>
      <c r="AS11" s="15">
        <v>0.43789875507354697</v>
      </c>
      <c r="AT11" s="15"/>
      <c r="AU11" s="21">
        <v>0.45726761221885598</v>
      </c>
      <c r="AV11" s="15"/>
      <c r="AW11" s="21">
        <v>0.83103841543197599</v>
      </c>
    </row>
    <row r="12" spans="2:49" s="9" customFormat="1" x14ac:dyDescent="0.35">
      <c r="B12" s="17" t="s">
        <v>45</v>
      </c>
      <c r="C12" s="21">
        <v>0.33357319235801602</v>
      </c>
      <c r="D12" s="21">
        <v>0.34684243798255898</v>
      </c>
      <c r="E12" s="21">
        <v>0.34577745199203402</v>
      </c>
      <c r="F12" s="21">
        <v>0.34586378931999201</v>
      </c>
      <c r="G12" s="21">
        <v>0.34586378931999201</v>
      </c>
      <c r="H12" s="21">
        <v>0.34586378931999201</v>
      </c>
      <c r="I12" s="21">
        <v>0.34586378931999201</v>
      </c>
      <c r="J12" s="21">
        <v>0.34586378931999201</v>
      </c>
      <c r="K12" s="21">
        <v>0.34586378931999201</v>
      </c>
      <c r="L12" s="21">
        <v>0.34586378931999201</v>
      </c>
      <c r="M12" s="21" t="s">
        <v>8</v>
      </c>
      <c r="N12" s="21">
        <v>0.33550345897674499</v>
      </c>
      <c r="O12" s="21">
        <v>0.33658853173255898</v>
      </c>
      <c r="P12" s="21">
        <v>0.33723959326744002</v>
      </c>
      <c r="Q12" s="21">
        <v>0.33680555224418601</v>
      </c>
      <c r="R12" s="21">
        <v>0.33919271826744002</v>
      </c>
      <c r="S12" s="21">
        <v>0.33897569775581299</v>
      </c>
      <c r="T12" s="21">
        <v>0.33745658397674499</v>
      </c>
      <c r="U12" s="21">
        <v>0.33767360448837203</v>
      </c>
      <c r="V12" s="21">
        <v>0.33810764551162698</v>
      </c>
      <c r="W12" s="21">
        <v>0.33940970897674499</v>
      </c>
      <c r="X12" s="21" t="s">
        <v>8</v>
      </c>
      <c r="Y12" s="21">
        <v>1.6207798719406099</v>
      </c>
      <c r="Z12" s="21">
        <v>1.3313962221145601</v>
      </c>
      <c r="AA12" s="21">
        <v>1.33210265636444</v>
      </c>
      <c r="AB12" s="21">
        <v>1.33351802825927</v>
      </c>
      <c r="AC12" s="21">
        <v>1.3334921598434399</v>
      </c>
      <c r="AD12" s="21">
        <v>1.33351194858551</v>
      </c>
      <c r="AE12" s="21">
        <v>1.33350050449371</v>
      </c>
      <c r="AF12" s="21">
        <v>1.33349537849426</v>
      </c>
      <c r="AG12" s="21">
        <v>1.33351242542266</v>
      </c>
      <c r="AH12" s="21">
        <v>1.3334939479827801</v>
      </c>
      <c r="AI12" s="21" t="s">
        <v>8</v>
      </c>
      <c r="AJ12" s="21">
        <v>1.3351238965988099</v>
      </c>
      <c r="AK12" s="21">
        <v>1.3311014175414999</v>
      </c>
      <c r="AL12" s="21">
        <v>1.3409297466278001</v>
      </c>
      <c r="AM12" s="21">
        <v>1.3410447835922199</v>
      </c>
      <c r="AN12" s="21">
        <v>1.3400090932846001</v>
      </c>
      <c r="AO12" s="21">
        <v>1.3404843807220399</v>
      </c>
      <c r="AP12" s="21">
        <v>1.3407171964645299</v>
      </c>
      <c r="AQ12" s="21">
        <v>1.3411164283752399</v>
      </c>
      <c r="AR12" s="21">
        <v>1.3398345708846999</v>
      </c>
      <c r="AS12" s="21">
        <v>1.3412011861801101</v>
      </c>
      <c r="AT12" s="21"/>
      <c r="AU12" s="21">
        <v>1.33655798435211</v>
      </c>
      <c r="AV12" s="21"/>
      <c r="AW12" s="21">
        <v>0.34681582450866699</v>
      </c>
    </row>
    <row r="13" spans="2:49" ht="14.4" x14ac:dyDescent="0.3">
      <c r="B13" s="17" t="s">
        <v>46</v>
      </c>
      <c r="C13" s="15">
        <v>0.40711531043052601</v>
      </c>
      <c r="D13" s="15">
        <v>0.44827586412429798</v>
      </c>
      <c r="E13" s="15">
        <v>0.454406768083572</v>
      </c>
      <c r="F13" s="15">
        <v>0.46364629268646201</v>
      </c>
      <c r="G13" s="15">
        <v>0.46784871816635099</v>
      </c>
      <c r="H13" s="15">
        <v>0.46885612607002197</v>
      </c>
      <c r="I13" s="15">
        <v>0.47023776173591603</v>
      </c>
      <c r="J13" s="15">
        <v>0.47562029957771301</v>
      </c>
      <c r="K13" s="15">
        <v>0.48126187920570301</v>
      </c>
      <c r="L13" s="15">
        <v>0.47936215996742199</v>
      </c>
      <c r="M13" s="15" t="s">
        <v>8</v>
      </c>
      <c r="N13" s="15">
        <v>0.14192707836627899</v>
      </c>
      <c r="O13" s="15">
        <v>0.15342882275581299</v>
      </c>
      <c r="P13" s="15">
        <v>0.16124132275581299</v>
      </c>
      <c r="Q13" s="15">
        <v>0.14691840112209301</v>
      </c>
      <c r="R13" s="15">
        <v>0.14973957836627899</v>
      </c>
      <c r="S13" s="15">
        <v>0.34982639551162698</v>
      </c>
      <c r="T13" s="15">
        <v>0.14301215112209301</v>
      </c>
      <c r="U13" s="15">
        <v>0.41753470897674499</v>
      </c>
      <c r="V13" s="15">
        <v>0.27842882275581299</v>
      </c>
      <c r="W13" s="15">
        <v>0.212890625</v>
      </c>
      <c r="X13" s="15" t="s">
        <v>8</v>
      </c>
      <c r="Y13" s="15">
        <v>1.24857854843139</v>
      </c>
      <c r="Z13" s="15">
        <v>1.16255331039428</v>
      </c>
      <c r="AA13" s="15">
        <v>1.13467228412628</v>
      </c>
      <c r="AB13" s="15">
        <v>1.1240752935409499</v>
      </c>
      <c r="AC13" s="15">
        <v>1.11538410186767</v>
      </c>
      <c r="AD13" s="15">
        <v>1.1087347269058201</v>
      </c>
      <c r="AE13" s="15">
        <v>1.1071639060974099</v>
      </c>
      <c r="AF13" s="15">
        <v>1.1021424531936601</v>
      </c>
      <c r="AG13" s="15">
        <v>1.09568643569946</v>
      </c>
      <c r="AH13" s="15">
        <v>1.09449887275695</v>
      </c>
      <c r="AI13" s="15" t="s">
        <v>8</v>
      </c>
      <c r="AJ13" s="15">
        <v>4.6141648292541504</v>
      </c>
      <c r="AK13" s="15">
        <v>1.79183709621429</v>
      </c>
      <c r="AL13" s="15">
        <v>1.9936661720275799</v>
      </c>
      <c r="AM13" s="15">
        <v>1.93515944480896</v>
      </c>
      <c r="AN13" s="15">
        <v>2.0460317134857098</v>
      </c>
      <c r="AO13" s="15">
        <v>1.3192119598388601</v>
      </c>
      <c r="AP13" s="15">
        <v>3.4186475276946999</v>
      </c>
      <c r="AQ13" s="15">
        <v>1.21366822719573</v>
      </c>
      <c r="AR13" s="15">
        <v>1.50942742824554</v>
      </c>
      <c r="AS13" s="15">
        <v>1.8104567527770901</v>
      </c>
      <c r="AT13" s="15" t="s">
        <v>8</v>
      </c>
      <c r="AU13" s="21">
        <v>1.8235383033752399</v>
      </c>
      <c r="AV13" s="15"/>
      <c r="AW13" s="21">
        <v>0.21213425695896099</v>
      </c>
    </row>
    <row r="14" spans="2:49" ht="14.4" x14ac:dyDescent="0.3">
      <c r="B14" s="17" t="s">
        <v>53</v>
      </c>
      <c r="C14" s="2">
        <v>0.64515572786331099</v>
      </c>
      <c r="D14" s="1">
        <v>0.81774222850799505</v>
      </c>
      <c r="E14" s="1">
        <v>0.89908468723297097</v>
      </c>
      <c r="F14" s="1">
        <v>0.93828797340393</v>
      </c>
      <c r="G14" s="1">
        <v>0.95460826158523504</v>
      </c>
      <c r="H14" s="1">
        <v>0.96528697013854903</v>
      </c>
      <c r="I14" s="1">
        <v>0.97046804428100497</v>
      </c>
      <c r="J14" s="1">
        <v>0.96969085931777899</v>
      </c>
      <c r="K14" s="1">
        <v>0.97855621576309204</v>
      </c>
      <c r="L14" s="1">
        <v>0.980427145957946</v>
      </c>
      <c r="M14" s="1" t="s">
        <v>8</v>
      </c>
      <c r="N14" s="1">
        <v>0.33723959326744002</v>
      </c>
      <c r="O14" s="1">
        <v>0.33767360448837203</v>
      </c>
      <c r="P14" s="1">
        <v>0.337890625</v>
      </c>
      <c r="Q14" s="1">
        <v>0.33702257275581299</v>
      </c>
      <c r="R14" s="1">
        <v>0.33810764551162698</v>
      </c>
      <c r="S14" s="1">
        <v>0.33615452051162698</v>
      </c>
      <c r="T14" s="1">
        <v>0.33615452051162698</v>
      </c>
      <c r="U14" s="1">
        <v>0.33680555224418601</v>
      </c>
      <c r="V14" s="1">
        <v>0.33615452051162698</v>
      </c>
      <c r="W14" s="1">
        <v>0.33680555224418601</v>
      </c>
      <c r="X14" s="1" t="s">
        <v>8</v>
      </c>
      <c r="Y14" s="1">
        <v>0.77985590696334794</v>
      </c>
      <c r="Z14" s="1">
        <v>0.43557012081146201</v>
      </c>
      <c r="AA14" s="1">
        <v>0.26165291666984503</v>
      </c>
      <c r="AB14" s="1">
        <v>0.166677385568618</v>
      </c>
      <c r="AC14" s="1">
        <v>0.12197720259427999</v>
      </c>
      <c r="AD14" s="1">
        <v>9.4620980322360895E-2</v>
      </c>
      <c r="AE14" s="1">
        <v>8.0710165202617604E-2</v>
      </c>
      <c r="AF14" s="1">
        <v>8.7025292217731406E-2</v>
      </c>
      <c r="AG14" s="1">
        <v>6.18454664945602E-2</v>
      </c>
      <c r="AH14" s="1">
        <v>5.5930532515048897E-2</v>
      </c>
      <c r="AJ14" s="1">
        <v>469.59045410156199</v>
      </c>
      <c r="AK14" s="1">
        <v>1247.01281738281</v>
      </c>
      <c r="AL14" s="1">
        <v>10883.3828125</v>
      </c>
      <c r="AM14" s="1">
        <v>2937.03295898437</v>
      </c>
      <c r="AN14" s="1">
        <v>8858.2734375</v>
      </c>
      <c r="AO14" s="1">
        <v>8946.265625</v>
      </c>
      <c r="AP14" s="1">
        <v>14285.318359375</v>
      </c>
      <c r="AQ14" s="1">
        <v>7277.19970703125</v>
      </c>
      <c r="AR14" s="1">
        <v>15951.7392578125</v>
      </c>
      <c r="AS14" s="1">
        <v>9535.6376953125</v>
      </c>
      <c r="AT14" s="14" t="s">
        <v>8</v>
      </c>
      <c r="AU14" s="21">
        <v>9355.8935546875</v>
      </c>
      <c r="AV14" s="15"/>
      <c r="AW14" s="21">
        <v>0.34595525264739901</v>
      </c>
    </row>
    <row r="16" spans="2:49" x14ac:dyDescent="0.35">
      <c r="B16" s="5" t="s">
        <v>1</v>
      </c>
      <c r="C16" s="6" t="s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6" t="s">
        <v>6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8" t="s">
        <v>4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 t="s">
        <v>7</v>
      </c>
      <c r="AK16" s="7"/>
      <c r="AL16" s="7"/>
      <c r="AM16" s="7"/>
      <c r="AN16" s="7"/>
      <c r="AO16" s="7"/>
      <c r="AP16" s="7"/>
      <c r="AQ16" s="7"/>
      <c r="AR16" s="7"/>
      <c r="AS16" s="7"/>
      <c r="AT16" s="19"/>
      <c r="AU16" s="20" t="s">
        <v>47</v>
      </c>
      <c r="AV16" s="19"/>
      <c r="AW16" s="20" t="s">
        <v>52</v>
      </c>
    </row>
    <row r="17" spans="2:49" ht="14.4" x14ac:dyDescent="0.3">
      <c r="B17" s="4" t="s">
        <v>17</v>
      </c>
      <c r="C17" s="15">
        <v>0.57932764291763295</v>
      </c>
      <c r="D17" s="15">
        <v>0.75102180242538397</v>
      </c>
      <c r="E17" s="15">
        <v>0.84059637784957797</v>
      </c>
      <c r="F17" s="15">
        <v>0.88544124364852905</v>
      </c>
      <c r="G17" s="15">
        <v>0.91039663553237904</v>
      </c>
      <c r="H17" s="15">
        <v>0.924011290073394</v>
      </c>
      <c r="I17" s="15">
        <v>0.934373378753662</v>
      </c>
      <c r="J17" s="15">
        <v>0.94326752424240101</v>
      </c>
      <c r="K17" s="15">
        <v>0.94936960935592596</v>
      </c>
      <c r="L17" s="15">
        <v>0.95403259992599398</v>
      </c>
      <c r="M17" s="15" t="s">
        <v>8</v>
      </c>
      <c r="N17" s="15">
        <v>0.71918404102325395</v>
      </c>
      <c r="O17" s="15">
        <v>0.78732639551162698</v>
      </c>
      <c r="P17" s="15">
        <v>0.80230033397674505</v>
      </c>
      <c r="Q17" s="15">
        <v>0.86349827051162698</v>
      </c>
      <c r="R17" s="15">
        <v>0.87109375</v>
      </c>
      <c r="S17" s="15">
        <v>0.89366316795349099</v>
      </c>
      <c r="T17" s="15">
        <v>0.84917533397674505</v>
      </c>
      <c r="U17" s="15">
        <v>0.86566841602325395</v>
      </c>
      <c r="V17" s="15">
        <v>0.89453125</v>
      </c>
      <c r="W17" s="15">
        <v>0.85546875</v>
      </c>
      <c r="X17" s="15" t="s">
        <v>8</v>
      </c>
      <c r="Y17" s="15">
        <v>0.90972828865051203</v>
      </c>
      <c r="Z17" s="15">
        <v>0.56885677576064997</v>
      </c>
      <c r="AA17" s="15">
        <v>0.38597226142883301</v>
      </c>
      <c r="AB17" s="15">
        <v>0.28258562088012601</v>
      </c>
      <c r="AC17" s="15">
        <v>0.22271709144115401</v>
      </c>
      <c r="AD17" s="15">
        <v>0.193042427301406</v>
      </c>
      <c r="AE17" s="15">
        <v>0.168789237737655</v>
      </c>
      <c r="AF17" s="15">
        <v>0.14542792737483901</v>
      </c>
      <c r="AG17" s="15">
        <v>0.12913814187049799</v>
      </c>
      <c r="AH17" s="15">
        <v>0.119798935949802</v>
      </c>
      <c r="AI17" s="15"/>
      <c r="AJ17" s="15">
        <v>62.088485717773402</v>
      </c>
      <c r="AK17" s="15">
        <v>84.696388244628906</v>
      </c>
      <c r="AL17" s="15">
        <v>105.113220214843</v>
      </c>
      <c r="AM17" s="15">
        <v>57.965934753417898</v>
      </c>
      <c r="AN17" s="15">
        <v>68.808258056640597</v>
      </c>
      <c r="AO17" s="15">
        <v>52.809749603271399</v>
      </c>
      <c r="AP17" s="15">
        <v>72.274185180664006</v>
      </c>
      <c r="AQ17" s="15">
        <v>72.856826782226506</v>
      </c>
      <c r="AR17" s="15">
        <v>59.725662231445298</v>
      </c>
      <c r="AS17" s="21">
        <v>101.58675384521401</v>
      </c>
      <c r="AT17" s="14" t="s">
        <v>8</v>
      </c>
      <c r="AU17" s="21">
        <v>99.514518737792898</v>
      </c>
      <c r="AV17" s="15"/>
      <c r="AW17" s="21">
        <v>0.85212278366088801</v>
      </c>
    </row>
    <row r="18" spans="2:49" ht="14.4" x14ac:dyDescent="0.3">
      <c r="B18" s="4" t="s">
        <v>18</v>
      </c>
      <c r="C18" s="15">
        <v>0.58396178483963002</v>
      </c>
      <c r="D18" s="15">
        <v>0.74943870306015004</v>
      </c>
      <c r="E18" s="15">
        <v>0.85084336996078402</v>
      </c>
      <c r="F18" s="15">
        <v>0.89784699678420998</v>
      </c>
      <c r="G18" s="15">
        <v>0.92329168319702104</v>
      </c>
      <c r="H18" s="15">
        <v>0.93955445289611805</v>
      </c>
      <c r="I18" s="15">
        <v>0.94844853878021196</v>
      </c>
      <c r="J18" s="15">
        <v>0.954867303371429</v>
      </c>
      <c r="K18" s="15">
        <v>0.96091187000274603</v>
      </c>
      <c r="L18" s="15">
        <v>0.96335846185684204</v>
      </c>
      <c r="M18" s="15" t="s">
        <v>8</v>
      </c>
      <c r="N18" s="15">
        <v>0.69227433204650801</v>
      </c>
      <c r="O18" s="15">
        <v>0.79752606153488104</v>
      </c>
      <c r="P18" s="15">
        <v>0.82552081346511796</v>
      </c>
      <c r="Q18" s="15">
        <v>0.84635418653488104</v>
      </c>
      <c r="R18" s="15">
        <v>0.89084202051162698</v>
      </c>
      <c r="S18" s="15">
        <v>0.8984375</v>
      </c>
      <c r="T18" s="15">
        <v>0.87456595897674505</v>
      </c>
      <c r="U18" s="15">
        <v>0.86111110448837203</v>
      </c>
      <c r="V18" s="15">
        <v>0.88736981153488104</v>
      </c>
      <c r="W18" s="15">
        <v>0.83289933204650801</v>
      </c>
      <c r="X18" s="15" t="s">
        <v>8</v>
      </c>
      <c r="Y18" s="15">
        <v>0.89111095666885298</v>
      </c>
      <c r="Z18" s="15">
        <v>0.56837767362594604</v>
      </c>
      <c r="AA18" s="15">
        <v>0.36503073573112399</v>
      </c>
      <c r="AB18" s="15">
        <v>0.255126953125</v>
      </c>
      <c r="AC18" s="15">
        <v>0.194471806287765</v>
      </c>
      <c r="AD18" s="15">
        <v>0.15996570885181399</v>
      </c>
      <c r="AE18" s="15">
        <v>0.13491664826869901</v>
      </c>
      <c r="AF18" s="15">
        <v>0.117249868810176</v>
      </c>
      <c r="AG18" s="15">
        <v>0.102915726602077</v>
      </c>
      <c r="AH18" s="15">
        <v>9.6332736313343006E-2</v>
      </c>
      <c r="AI18" s="15"/>
      <c r="AJ18" s="15">
        <v>78.860427856445298</v>
      </c>
      <c r="AK18" s="15">
        <v>50.644744873046797</v>
      </c>
      <c r="AL18" s="15">
        <v>70.790794372558594</v>
      </c>
      <c r="AM18" s="15">
        <v>62.418376922607401</v>
      </c>
      <c r="AN18" s="15">
        <v>46.879116058349602</v>
      </c>
      <c r="AO18" s="15">
        <v>58.177627563476499</v>
      </c>
      <c r="AP18" s="15">
        <v>68.689476013183594</v>
      </c>
      <c r="AQ18" s="15">
        <v>97.086326599121094</v>
      </c>
      <c r="AR18" s="15">
        <v>75.000823974609304</v>
      </c>
      <c r="AS18" s="15">
        <v>138.97137451171801</v>
      </c>
      <c r="AT18" s="14" t="s">
        <v>8</v>
      </c>
      <c r="AU18" s="21">
        <v>139.60609436035099</v>
      </c>
      <c r="AV18" s="15"/>
      <c r="AW18" s="21">
        <v>0.82257604598999001</v>
      </c>
    </row>
    <row r="19" spans="2:49" ht="14.4" x14ac:dyDescent="0.3">
      <c r="B19" s="4" t="s">
        <v>19</v>
      </c>
      <c r="C19" s="15">
        <v>0.53969258069991999</v>
      </c>
      <c r="D19" s="15">
        <v>0.68447411060333196</v>
      </c>
      <c r="E19" s="15">
        <v>0.74860399961471502</v>
      </c>
      <c r="F19" s="15">
        <v>0.80050081014633101</v>
      </c>
      <c r="G19" s="15">
        <v>0.83861035108566195</v>
      </c>
      <c r="H19" s="15">
        <v>0.86601233482360795</v>
      </c>
      <c r="I19" s="15">
        <v>0.88334006071090698</v>
      </c>
      <c r="J19" s="15">
        <v>0.90107077360153198</v>
      </c>
      <c r="K19" s="15">
        <v>0.91264176368713301</v>
      </c>
      <c r="L19" s="15">
        <v>0.91828334331512396</v>
      </c>
      <c r="M19" s="15" t="s">
        <v>8</v>
      </c>
      <c r="N19" s="15">
        <v>0.64561629295349099</v>
      </c>
      <c r="O19" s="15">
        <v>0.74782985448837203</v>
      </c>
      <c r="P19" s="15">
        <v>0.80056422948837203</v>
      </c>
      <c r="Q19" s="15">
        <v>0.75846356153488104</v>
      </c>
      <c r="R19" s="15">
        <v>0.82400172948837203</v>
      </c>
      <c r="S19" s="15">
        <v>0.81727433204650801</v>
      </c>
      <c r="T19" s="15">
        <v>0.86610245704650801</v>
      </c>
      <c r="U19" s="15">
        <v>0.89431422948837203</v>
      </c>
      <c r="V19" s="15">
        <v>0.87977433204650801</v>
      </c>
      <c r="W19" s="15">
        <v>0.84071183204650801</v>
      </c>
      <c r="X19" s="15" t="s">
        <v>8</v>
      </c>
      <c r="Y19" s="15">
        <v>0.96352881193161</v>
      </c>
      <c r="Z19" s="15">
        <v>0.68440902233123702</v>
      </c>
      <c r="AA19" s="15">
        <v>0.56723886728286699</v>
      </c>
      <c r="AB19" s="15">
        <v>0.463692337274551</v>
      </c>
      <c r="AC19" s="15">
        <v>0.38752058148384</v>
      </c>
      <c r="AD19" s="15">
        <v>0.327273339033126</v>
      </c>
      <c r="AE19" s="15">
        <v>0.28620296716690002</v>
      </c>
      <c r="AF19" s="15">
        <v>0.25139781832695002</v>
      </c>
      <c r="AG19" s="15">
        <v>0.22352015972137401</v>
      </c>
      <c r="AH19" s="15">
        <v>0.20479847490787501</v>
      </c>
      <c r="AI19" s="15"/>
      <c r="AJ19" s="15">
        <v>74.674934387207003</v>
      </c>
      <c r="AK19" s="15">
        <v>47.0540161132812</v>
      </c>
      <c r="AL19" s="15">
        <v>39.821033477783203</v>
      </c>
      <c r="AM19" s="15">
        <v>85.571197509765597</v>
      </c>
      <c r="AN19" s="15">
        <v>51.060832977294901</v>
      </c>
      <c r="AO19" s="15">
        <v>61.021835327148402</v>
      </c>
      <c r="AP19" s="15">
        <v>30.771511077880799</v>
      </c>
      <c r="AQ19" s="15">
        <v>32.3499946594238</v>
      </c>
      <c r="AR19" s="15">
        <v>40.313941955566399</v>
      </c>
      <c r="AS19" s="15">
        <v>63.1136054992675</v>
      </c>
      <c r="AU19" s="21">
        <v>62.371158599853501</v>
      </c>
      <c r="AV19" s="15"/>
      <c r="AW19" s="21">
        <v>0.83691912889480502</v>
      </c>
    </row>
    <row r="20" spans="2:49" ht="14.4" x14ac:dyDescent="0.3">
      <c r="B20" s="4" t="s">
        <v>20</v>
      </c>
      <c r="C20" s="15">
        <v>0.56047433614730802</v>
      </c>
      <c r="D20" s="15">
        <v>0.70042026042938199</v>
      </c>
      <c r="E20" s="15">
        <v>0.79244142770767201</v>
      </c>
      <c r="F20" s="15">
        <v>0.84678488969802801</v>
      </c>
      <c r="G20" s="15">
        <v>0.87879222631454401</v>
      </c>
      <c r="H20" s="15">
        <v>0.90156006813049305</v>
      </c>
      <c r="I20" s="15">
        <v>0.91690170764923096</v>
      </c>
      <c r="J20" s="15">
        <v>0.92559438943862904</v>
      </c>
      <c r="K20" s="15">
        <v>0.93356746435165405</v>
      </c>
      <c r="L20" s="15">
        <v>0.940360367298126</v>
      </c>
      <c r="M20" s="15" t="s">
        <v>8</v>
      </c>
      <c r="N20" s="15">
        <v>0.650390625</v>
      </c>
      <c r="O20" s="15">
        <v>0.71875</v>
      </c>
      <c r="P20" s="15">
        <v>0.78298610448837203</v>
      </c>
      <c r="Q20" s="15">
        <v>0.82096356153488104</v>
      </c>
      <c r="R20" s="15">
        <v>0.78884547948837203</v>
      </c>
      <c r="S20" s="15">
        <v>0.77408856153488104</v>
      </c>
      <c r="T20" s="15">
        <v>0.81336808204650801</v>
      </c>
      <c r="U20" s="15">
        <v>0.82595485448837203</v>
      </c>
      <c r="V20" s="15">
        <v>0.77495658397674505</v>
      </c>
      <c r="W20" s="15">
        <v>0.82009547948837203</v>
      </c>
      <c r="X20" s="15" t="s">
        <v>8</v>
      </c>
      <c r="Y20" s="15">
        <v>0.94637590646743697</v>
      </c>
      <c r="Z20" s="15">
        <v>0.66955327987670898</v>
      </c>
      <c r="AA20" s="15">
        <v>0.48870417475700301</v>
      </c>
      <c r="AB20" s="15">
        <v>0.367926865816116</v>
      </c>
      <c r="AC20" s="15">
        <v>0.29603284597396801</v>
      </c>
      <c r="AD20" s="15">
        <v>0.245531290769577</v>
      </c>
      <c r="AE20" s="15">
        <v>0.20985622704029</v>
      </c>
      <c r="AF20" s="15">
        <v>0.18764680624008101</v>
      </c>
      <c r="AG20" s="15">
        <v>0.169392555952072</v>
      </c>
      <c r="AH20" s="15">
        <v>0.15293081104755399</v>
      </c>
      <c r="AI20" s="15"/>
      <c r="AJ20" s="15">
        <v>83.187446594238196</v>
      </c>
      <c r="AK20" s="15">
        <v>100.644439697265</v>
      </c>
      <c r="AL20" s="15">
        <v>75.124816894531193</v>
      </c>
      <c r="AM20" s="15">
        <v>78.753883361816406</v>
      </c>
      <c r="AN20" s="15">
        <v>75.322517395019503</v>
      </c>
      <c r="AO20" s="15">
        <v>104.391998291015</v>
      </c>
      <c r="AP20" s="15">
        <v>98.854545593261705</v>
      </c>
      <c r="AQ20" s="15">
        <v>74.014076232910099</v>
      </c>
      <c r="AR20" s="15">
        <v>150.67398071289</v>
      </c>
      <c r="AS20" s="15">
        <v>87.964729309082003</v>
      </c>
      <c r="AT20" s="14" t="s">
        <v>8</v>
      </c>
      <c r="AU20" s="21">
        <v>89.201805114746094</v>
      </c>
      <c r="AV20" s="15"/>
      <c r="AW20" s="21">
        <v>0.817269086837768</v>
      </c>
    </row>
    <row r="21" spans="2:49" ht="14.4" x14ac:dyDescent="0.3">
      <c r="B21" s="4" t="s">
        <v>21</v>
      </c>
      <c r="C21" s="15">
        <v>0.53554773330688399</v>
      </c>
      <c r="D21" s="15">
        <v>0.68907952308654696</v>
      </c>
      <c r="E21" s="15">
        <v>0.76429104804992598</v>
      </c>
      <c r="F21" s="15">
        <v>0.82465028762817305</v>
      </c>
      <c r="G21" s="15">
        <v>0.86042827367782504</v>
      </c>
      <c r="H21" s="15">
        <v>0.88097977638244596</v>
      </c>
      <c r="I21" s="15">
        <v>0.89966034889221103</v>
      </c>
      <c r="J21" s="15">
        <v>0.91177827119827204</v>
      </c>
      <c r="K21" s="15">
        <v>0.92098897695541304</v>
      </c>
      <c r="L21" s="15">
        <v>0.92812734842300404</v>
      </c>
      <c r="M21" s="15" t="s">
        <v>8</v>
      </c>
      <c r="N21" s="15">
        <v>0.61046004295349099</v>
      </c>
      <c r="O21" s="15">
        <v>0.71918404102325395</v>
      </c>
      <c r="P21" s="15">
        <v>0.8125</v>
      </c>
      <c r="Q21" s="15">
        <v>0.83940970897674505</v>
      </c>
      <c r="R21" s="15">
        <v>0.84223091602325395</v>
      </c>
      <c r="S21" s="15">
        <v>0.876953125</v>
      </c>
      <c r="T21" s="15">
        <v>0.85807293653488104</v>
      </c>
      <c r="U21" s="15">
        <v>0.89691841602325395</v>
      </c>
      <c r="V21" s="15">
        <v>0.90581595897674505</v>
      </c>
      <c r="W21" s="15">
        <v>0.89822047948837203</v>
      </c>
      <c r="X21" s="15" t="s">
        <v>8</v>
      </c>
      <c r="Y21" s="15">
        <v>0.97170120477676303</v>
      </c>
      <c r="Z21" s="15">
        <v>0.67637395858764604</v>
      </c>
      <c r="AA21" s="15">
        <v>0.53035360574722201</v>
      </c>
      <c r="AB21" s="15">
        <v>0.41871309280395502</v>
      </c>
      <c r="AC21" s="15">
        <v>0.34351378679275502</v>
      </c>
      <c r="AD21" s="15">
        <v>0.29018375277519198</v>
      </c>
      <c r="AE21" s="15">
        <v>0.25161141157150202</v>
      </c>
      <c r="AF21" s="15">
        <v>0.22282528877258301</v>
      </c>
      <c r="AG21" s="15">
        <v>0.20509944856166801</v>
      </c>
      <c r="AH21" s="15">
        <v>0.18611547350883401</v>
      </c>
      <c r="AI21" s="15"/>
      <c r="AJ21" s="15">
        <v>78.331039428710895</v>
      </c>
      <c r="AK21" s="15">
        <v>57.344829559326101</v>
      </c>
      <c r="AL21" s="15">
        <v>38.1130981445312</v>
      </c>
      <c r="AM21" s="15">
        <v>43.571456909179602</v>
      </c>
      <c r="AN21" s="15">
        <v>47.465774536132798</v>
      </c>
      <c r="AO21" s="15">
        <v>44.144599914550703</v>
      </c>
      <c r="AP21" s="15">
        <v>59.883064270019503</v>
      </c>
      <c r="AQ21" s="15">
        <v>34.624668121337798</v>
      </c>
      <c r="AR21" s="15">
        <v>34.500656127929602</v>
      </c>
      <c r="AS21" s="15">
        <v>47.096626281738203</v>
      </c>
      <c r="AT21" s="14" t="s">
        <v>8</v>
      </c>
      <c r="AU21" s="21">
        <v>47.727714538574197</v>
      </c>
      <c r="AV21" s="15"/>
      <c r="AW21" s="21">
        <v>0.89357429742813099</v>
      </c>
    </row>
    <row r="22" spans="2:49" s="9" customFormat="1" x14ac:dyDescent="0.35">
      <c r="B22" s="4" t="s">
        <v>22</v>
      </c>
      <c r="C22" s="15">
        <v>0.41163432598114003</v>
      </c>
      <c r="D22" s="15">
        <v>0.50028783082962003</v>
      </c>
      <c r="E22" s="15">
        <v>0.56637501716613703</v>
      </c>
      <c r="F22" s="15">
        <v>0.59918832778930597</v>
      </c>
      <c r="G22" s="15">
        <v>0.62638878822326605</v>
      </c>
      <c r="H22" s="15">
        <v>0.66015195846557595</v>
      </c>
      <c r="I22" s="15">
        <v>0.68579816818237305</v>
      </c>
      <c r="J22" s="15">
        <v>0.71003395318984897</v>
      </c>
      <c r="K22" s="15">
        <v>0.73694664239883401</v>
      </c>
      <c r="L22" s="15">
        <v>0.75948417186737005</v>
      </c>
      <c r="M22" s="15" t="s">
        <v>8</v>
      </c>
      <c r="N22" s="15">
        <v>0.44986978173255898</v>
      </c>
      <c r="O22" s="15">
        <v>0.50846356153488104</v>
      </c>
      <c r="P22" s="15">
        <v>0.48806422948837203</v>
      </c>
      <c r="Q22" s="15">
        <v>0.50260418653488104</v>
      </c>
      <c r="R22" s="15">
        <v>0.50607639551162698</v>
      </c>
      <c r="S22" s="15">
        <v>0.44053819775581299</v>
      </c>
      <c r="T22" s="15">
        <v>0.52777779102325395</v>
      </c>
      <c r="U22" s="15">
        <v>0.44509547948837203</v>
      </c>
      <c r="V22" s="15">
        <v>0.47591146826744002</v>
      </c>
      <c r="W22" s="15">
        <v>0.53884547948837203</v>
      </c>
      <c r="X22" s="15" t="s">
        <v>8</v>
      </c>
      <c r="Y22" s="15">
        <v>1.21789109706878</v>
      </c>
      <c r="Z22" s="15">
        <v>1.05328917503356</v>
      </c>
      <c r="AA22" s="15">
        <v>0.91903728246688798</v>
      </c>
      <c r="AB22" s="15">
        <v>0.83780330419540405</v>
      </c>
      <c r="AC22" s="15">
        <v>0.78009772300720204</v>
      </c>
      <c r="AD22" s="15">
        <v>0.72740840911865201</v>
      </c>
      <c r="AE22" s="15">
        <v>0.68104451894760099</v>
      </c>
      <c r="AF22" s="15">
        <v>0.63847446441650302</v>
      </c>
      <c r="AG22" s="15">
        <v>0.59118825197219804</v>
      </c>
      <c r="AH22" s="15">
        <v>0.55131793022155695</v>
      </c>
      <c r="AI22" s="15"/>
      <c r="AJ22" s="15">
        <v>73.030181884765597</v>
      </c>
      <c r="AK22" s="15">
        <v>89.595375061035099</v>
      </c>
      <c r="AL22" s="15">
        <v>107.976806640625</v>
      </c>
      <c r="AM22" s="15">
        <v>93.4345703125</v>
      </c>
      <c r="AN22" s="15">
        <v>116.24562072753901</v>
      </c>
      <c r="AO22" s="15">
        <v>327.70642089843699</v>
      </c>
      <c r="AP22" s="15">
        <v>147.32316589355401</v>
      </c>
      <c r="AQ22" s="15">
        <v>437.193756103515</v>
      </c>
      <c r="AR22" s="15">
        <v>302.03695678710898</v>
      </c>
      <c r="AS22" s="15">
        <v>226.1005859375</v>
      </c>
      <c r="AT22" s="14"/>
      <c r="AU22" s="21">
        <v>226.25074768066401</v>
      </c>
      <c r="AV22" s="15"/>
      <c r="AW22" s="21">
        <v>0.52739530801773005</v>
      </c>
    </row>
    <row r="23" spans="2:49" ht="14.4" x14ac:dyDescent="0.3">
      <c r="B23" s="4" t="s">
        <v>23</v>
      </c>
      <c r="C23" s="15">
        <v>0.47049680352210999</v>
      </c>
      <c r="D23" s="15">
        <v>0.55989867448806696</v>
      </c>
      <c r="E23" s="15">
        <v>0.60324680805206299</v>
      </c>
      <c r="F23" s="15">
        <v>0.62578433752059903</v>
      </c>
      <c r="G23" s="15">
        <v>0.64489668607711703</v>
      </c>
      <c r="H23" s="15">
        <v>0.65989291667938199</v>
      </c>
      <c r="I23" s="15">
        <v>0.67612689733505205</v>
      </c>
      <c r="J23" s="15">
        <v>0.68919461965560902</v>
      </c>
      <c r="K23" s="15">
        <v>0.69719648361205999</v>
      </c>
      <c r="L23" s="15">
        <v>0.70571643114089899</v>
      </c>
      <c r="M23" s="15" t="s">
        <v>8</v>
      </c>
      <c r="N23" s="15">
        <v>0.43988716602325401</v>
      </c>
      <c r="O23" s="15">
        <v>0.54709202051162698</v>
      </c>
      <c r="P23" s="15">
        <v>0.53298610448837203</v>
      </c>
      <c r="Q23" s="15">
        <v>0.60568577051162698</v>
      </c>
      <c r="R23" s="15">
        <v>0.62630206346511796</v>
      </c>
      <c r="S23" s="15">
        <v>0.56336808204650801</v>
      </c>
      <c r="T23" s="15">
        <v>0.51779514551162698</v>
      </c>
      <c r="U23" s="15">
        <v>0.59136283397674505</v>
      </c>
      <c r="V23" s="15">
        <v>0.58289933204650801</v>
      </c>
      <c r="W23" s="15">
        <v>0.71006941795349099</v>
      </c>
      <c r="X23" s="15" t="s">
        <v>8</v>
      </c>
      <c r="Y23" s="15">
        <v>1.1012877225875799</v>
      </c>
      <c r="Z23" s="15">
        <v>0.90758681297302202</v>
      </c>
      <c r="AA23" s="15">
        <v>0.83697634935378995</v>
      </c>
      <c r="AB23" s="15">
        <v>0.79394370317459095</v>
      </c>
      <c r="AC23" s="15">
        <v>0.76399183273315396</v>
      </c>
      <c r="AD23" s="15">
        <v>0.73019635677337602</v>
      </c>
      <c r="AE23" s="15">
        <v>0.706703841686248</v>
      </c>
      <c r="AF23" s="15">
        <v>0.67784202098846402</v>
      </c>
      <c r="AG23" s="15">
        <v>0.65391236543655396</v>
      </c>
      <c r="AH23" s="15">
        <v>0.63784027099609297</v>
      </c>
      <c r="AI23" s="15"/>
      <c r="AJ23" s="15">
        <v>63.479824066162102</v>
      </c>
      <c r="AK23" s="15">
        <v>59.372810363769503</v>
      </c>
      <c r="AL23" s="15">
        <v>68.910461425781193</v>
      </c>
      <c r="AM23" s="15">
        <v>12.844790458679199</v>
      </c>
      <c r="AN23" s="15">
        <v>33.493293762207003</v>
      </c>
      <c r="AO23" s="15">
        <v>96.511489868164006</v>
      </c>
      <c r="AP23" s="15">
        <v>118.374862670898</v>
      </c>
      <c r="AQ23" s="15">
        <v>114.76058959960901</v>
      </c>
      <c r="AR23" s="15">
        <v>127.64751434326099</v>
      </c>
      <c r="AS23" s="21">
        <v>45.693801879882798</v>
      </c>
      <c r="AT23" s="14" t="s">
        <v>8</v>
      </c>
      <c r="AU23" s="21">
        <v>43.585906982421797</v>
      </c>
      <c r="AV23" s="15"/>
      <c r="AW23" s="21">
        <v>0.71815836429595903</v>
      </c>
    </row>
    <row r="24" spans="2:49" ht="14.4" x14ac:dyDescent="0.3">
      <c r="B24" s="4" t="s">
        <v>24</v>
      </c>
      <c r="C24" s="15">
        <v>0.40452477335929798</v>
      </c>
      <c r="D24" s="15">
        <v>0.49651718139648399</v>
      </c>
      <c r="E24" s="15">
        <v>0.55146509408950795</v>
      </c>
      <c r="F24" s="15">
        <v>0.577140033245086</v>
      </c>
      <c r="G24" s="15">
        <v>0.59630995988845803</v>
      </c>
      <c r="H24" s="15">
        <v>0.62017154693603505</v>
      </c>
      <c r="I24" s="15">
        <v>0.63151228427886896</v>
      </c>
      <c r="J24" s="15">
        <v>0.64924299716949396</v>
      </c>
      <c r="K24" s="15">
        <v>0.66562086343765203</v>
      </c>
      <c r="L24" s="15">
        <v>0.67842954397201505</v>
      </c>
      <c r="M24" s="15" t="s">
        <v>8</v>
      </c>
      <c r="N24" s="15">
        <v>0.44227430224418601</v>
      </c>
      <c r="O24" s="15">
        <v>0.59917533397674505</v>
      </c>
      <c r="P24" s="15">
        <v>0.59939235448837203</v>
      </c>
      <c r="Q24" s="15">
        <v>0.60221356153488104</v>
      </c>
      <c r="R24" s="15">
        <v>0.55707466602325395</v>
      </c>
      <c r="S24" s="15">
        <v>0.68077254295349099</v>
      </c>
      <c r="T24" s="15">
        <v>0.70746529102325395</v>
      </c>
      <c r="U24" s="15">
        <v>0.67556422948837203</v>
      </c>
      <c r="V24" s="15">
        <v>0.72526043653488104</v>
      </c>
      <c r="W24" s="15">
        <v>0.69965279102325395</v>
      </c>
      <c r="X24" s="15" t="s">
        <v>8</v>
      </c>
      <c r="Y24" s="15">
        <v>1.28027296066284</v>
      </c>
      <c r="Z24" s="15">
        <v>1.0139455795287999</v>
      </c>
      <c r="AA24" s="15">
        <v>0.91425299644470204</v>
      </c>
      <c r="AB24" s="15">
        <v>0.86566847562789895</v>
      </c>
      <c r="AC24" s="15">
        <v>0.82494330406188898</v>
      </c>
      <c r="AD24" s="15">
        <v>0.78613364696502597</v>
      </c>
      <c r="AE24" s="15">
        <v>0.76383060216903598</v>
      </c>
      <c r="AF24" s="15">
        <v>0.73120427131652799</v>
      </c>
      <c r="AG24" s="15">
        <v>0.70606768131256104</v>
      </c>
      <c r="AH24" s="15">
        <v>0.67967504262924106</v>
      </c>
      <c r="AI24" s="15"/>
      <c r="AJ24" s="15">
        <v>89.031845092773395</v>
      </c>
      <c r="AK24" s="15">
        <v>39.584529876708899</v>
      </c>
      <c r="AL24" s="15">
        <v>31.482730865478501</v>
      </c>
      <c r="AM24" s="15">
        <v>50.277603149413999</v>
      </c>
      <c r="AN24" s="15">
        <v>131.54611206054599</v>
      </c>
      <c r="AO24" s="15">
        <v>13.2719268798828</v>
      </c>
      <c r="AP24" s="15">
        <v>25.644178390502901</v>
      </c>
      <c r="AQ24" s="15">
        <v>33.654441833496001</v>
      </c>
      <c r="AR24" s="15">
        <v>20.5213413238525</v>
      </c>
      <c r="AS24" s="21">
        <v>56.179599761962798</v>
      </c>
      <c r="AT24" s="14" t="s">
        <v>8</v>
      </c>
      <c r="AU24" s="21">
        <v>55.755016326904297</v>
      </c>
      <c r="AV24" s="15"/>
      <c r="AW24" s="21">
        <v>0.68258750438690097</v>
      </c>
    </row>
    <row r="25" spans="2:49" ht="14.4" x14ac:dyDescent="0.3">
      <c r="B25" s="17" t="s">
        <v>44</v>
      </c>
      <c r="C25" s="15">
        <v>0.39635023474693298</v>
      </c>
      <c r="D25" s="15">
        <v>0.45368719100952098</v>
      </c>
      <c r="E25" s="15">
        <v>0.482729822397232</v>
      </c>
      <c r="F25" s="15">
        <v>0.496430844068527</v>
      </c>
      <c r="G25" s="15">
        <v>0.51177251338958696</v>
      </c>
      <c r="H25" s="15">
        <v>0.521184742450714</v>
      </c>
      <c r="I25" s="15">
        <v>0.54369348287582397</v>
      </c>
      <c r="J25" s="15">
        <v>0.551119685173034</v>
      </c>
      <c r="K25" s="15">
        <v>0.56666284799575795</v>
      </c>
      <c r="L25" s="15">
        <v>0.56965631246566695</v>
      </c>
      <c r="M25" s="15" t="s">
        <v>8</v>
      </c>
      <c r="N25" s="15">
        <v>0.40473091602325401</v>
      </c>
      <c r="O25" s="15">
        <v>0.458984375</v>
      </c>
      <c r="P25" s="15">
        <v>0.46440970897674499</v>
      </c>
      <c r="Q25" s="15">
        <v>0.46202257275581299</v>
      </c>
      <c r="R25" s="15">
        <v>0.46983507275581299</v>
      </c>
      <c r="S25" s="15">
        <v>0.47938367724418601</v>
      </c>
      <c r="T25" s="15">
        <v>0.47829860448837203</v>
      </c>
      <c r="U25" s="15">
        <v>0.47938367724418601</v>
      </c>
      <c r="V25" s="15">
        <v>0.58029514551162698</v>
      </c>
      <c r="W25" s="15">
        <v>0.494140625</v>
      </c>
      <c r="X25" s="15" t="s">
        <v>8</v>
      </c>
      <c r="Y25" s="15">
        <v>1.23053646087646</v>
      </c>
      <c r="Z25" s="15">
        <v>1.1003105640411299</v>
      </c>
      <c r="AA25" s="15">
        <v>1.0673736333846999</v>
      </c>
      <c r="AB25" s="15">
        <v>1.0345184803009</v>
      </c>
      <c r="AC25" s="15">
        <v>1.01534104347229</v>
      </c>
      <c r="AD25" s="15">
        <v>1.0030394792556701</v>
      </c>
      <c r="AE25" s="15">
        <v>0.968713879585266</v>
      </c>
      <c r="AF25" s="15">
        <v>0.947698414325714</v>
      </c>
      <c r="AG25" s="15">
        <v>0.92578518390655495</v>
      </c>
      <c r="AH25" s="15">
        <v>0.91882210969924905</v>
      </c>
      <c r="AI25" s="15"/>
      <c r="AJ25" s="15">
        <v>21.7749328613281</v>
      </c>
      <c r="AK25" s="15">
        <v>34.860015869140597</v>
      </c>
      <c r="AL25" s="15">
        <v>39.657863616943303</v>
      </c>
      <c r="AM25" s="15">
        <v>9.3615779876708896</v>
      </c>
      <c r="AN25" s="15">
        <v>24.158239364623999</v>
      </c>
      <c r="AO25" s="15">
        <v>38.275501251220703</v>
      </c>
      <c r="AP25" s="15">
        <v>27.618995666503899</v>
      </c>
      <c r="AQ25" s="15">
        <v>32.304821014404297</v>
      </c>
      <c r="AR25" s="15">
        <v>12.160820007324199</v>
      </c>
      <c r="AS25" s="15">
        <v>33.491195678710902</v>
      </c>
      <c r="AU25" s="21">
        <v>32.481922149658203</v>
      </c>
      <c r="AV25" s="15"/>
      <c r="AW25" s="21">
        <v>0.49770510196685702</v>
      </c>
    </row>
    <row r="26" spans="2:49" ht="14.4" x14ac:dyDescent="0.3">
      <c r="B26" s="17" t="s">
        <v>45</v>
      </c>
      <c r="C26" s="15">
        <v>0.35254159569740201</v>
      </c>
      <c r="D26" s="15">
        <v>0.36664554476737898</v>
      </c>
      <c r="E26" s="15">
        <v>0.38000115752220098</v>
      </c>
      <c r="F26" s="15">
        <v>0.39540037512779203</v>
      </c>
      <c r="G26" s="15">
        <v>0.44214496016502303</v>
      </c>
      <c r="H26" s="15">
        <v>0.46583387255668601</v>
      </c>
      <c r="I26" s="15">
        <v>0.49061653017997697</v>
      </c>
      <c r="J26" s="15">
        <v>0.51597487926483099</v>
      </c>
      <c r="K26" s="15">
        <v>0.53954869508743197</v>
      </c>
      <c r="L26" s="15">
        <v>0.56315124034881503</v>
      </c>
      <c r="M26" s="15" t="s">
        <v>8</v>
      </c>
      <c r="N26" s="15">
        <v>0.33637154102325401</v>
      </c>
      <c r="O26" s="15">
        <v>0.33919271826744002</v>
      </c>
      <c r="P26" s="15">
        <v>0.154079854488372</v>
      </c>
      <c r="Q26" s="15">
        <v>0.14301215112209301</v>
      </c>
      <c r="R26" s="15">
        <v>0.26844617724418601</v>
      </c>
      <c r="S26" s="15">
        <v>0.21419270336627899</v>
      </c>
      <c r="T26" s="15">
        <v>0.21809895336627899</v>
      </c>
      <c r="U26" s="15">
        <v>0.27300345897674499</v>
      </c>
      <c r="V26" s="15">
        <v>0.31966146826744002</v>
      </c>
      <c r="W26" s="15">
        <v>0.26215279102325401</v>
      </c>
      <c r="X26" s="15" t="s">
        <v>8</v>
      </c>
      <c r="Y26" s="15">
        <v>1.33119845390319</v>
      </c>
      <c r="Z26" s="15">
        <v>1.3203601837158201</v>
      </c>
      <c r="AA26" s="15">
        <v>1.3042402267455999</v>
      </c>
      <c r="AB26" s="15">
        <v>1.2644084692001301</v>
      </c>
      <c r="AC26" s="15">
        <v>1.16372430324554</v>
      </c>
      <c r="AD26" s="15">
        <v>1.1198372840881301</v>
      </c>
      <c r="AE26" s="15">
        <v>1.0733112096786499</v>
      </c>
      <c r="AF26" s="15">
        <v>1.0215101242065401</v>
      </c>
      <c r="AG26" s="15">
        <v>0.97360664606094305</v>
      </c>
      <c r="AH26" s="15">
        <v>0.92974239587783802</v>
      </c>
      <c r="AI26" s="15"/>
      <c r="AJ26" s="15">
        <v>79.072303771972599</v>
      </c>
      <c r="AK26" s="15">
        <v>67.319984436035099</v>
      </c>
      <c r="AL26" s="15">
        <v>50.809196472167898</v>
      </c>
      <c r="AM26" s="15">
        <v>236.22233581542901</v>
      </c>
      <c r="AN26" s="15">
        <v>131.08572387695301</v>
      </c>
      <c r="AO26" s="15">
        <v>273.98245239257801</v>
      </c>
      <c r="AP26" s="15">
        <v>235.39312744140599</v>
      </c>
      <c r="AQ26" s="15">
        <v>226.79296875</v>
      </c>
      <c r="AR26" s="15">
        <v>163.57838439941401</v>
      </c>
      <c r="AS26" s="15">
        <v>223.37252807617099</v>
      </c>
      <c r="AT26" s="14" t="s">
        <v>8</v>
      </c>
      <c r="AU26" s="21">
        <v>229.85069274902301</v>
      </c>
      <c r="AV26" s="15"/>
      <c r="AW26" s="21">
        <v>0.25803214311599698</v>
      </c>
    </row>
    <row r="27" spans="2:49" ht="14.4" x14ac:dyDescent="0.3">
      <c r="B27" s="17" t="s">
        <v>46</v>
      </c>
      <c r="C27" s="15">
        <v>0.38443383574485701</v>
      </c>
      <c r="D27" s="15">
        <v>0.42179495096206598</v>
      </c>
      <c r="E27" s="15">
        <v>0.44177076220512301</v>
      </c>
      <c r="F27" s="15">
        <v>0.45103907585143999</v>
      </c>
      <c r="G27" s="15">
        <v>0.44951355457305903</v>
      </c>
      <c r="H27" s="15">
        <v>0.45489609241485501</v>
      </c>
      <c r="I27" s="15">
        <v>0.45711243152618403</v>
      </c>
      <c r="J27" s="15">
        <v>0.45953026413917503</v>
      </c>
      <c r="K27" s="15">
        <v>0.45610499382018999</v>
      </c>
      <c r="L27" s="15">
        <v>0.45806229114532399</v>
      </c>
      <c r="M27" s="15" t="s">
        <v>8</v>
      </c>
      <c r="N27" s="15">
        <v>0.14149305224418601</v>
      </c>
      <c r="O27" s="15">
        <v>0.14192707836627899</v>
      </c>
      <c r="P27" s="15">
        <v>0.142578125</v>
      </c>
      <c r="Q27" s="15">
        <v>0.14149305224418601</v>
      </c>
      <c r="R27" s="15">
        <v>0.14214409887790599</v>
      </c>
      <c r="S27" s="15">
        <v>0.142578125</v>
      </c>
      <c r="T27" s="15">
        <v>0.38606771826744002</v>
      </c>
      <c r="U27" s="15">
        <v>0.25021702051162698</v>
      </c>
      <c r="V27" s="15">
        <v>0.14214409887790599</v>
      </c>
      <c r="W27" s="15">
        <v>0.19097222387790599</v>
      </c>
      <c r="X27" s="15" t="s">
        <v>8</v>
      </c>
      <c r="Y27" s="15">
        <v>1.29127120971679</v>
      </c>
      <c r="Z27" s="15">
        <v>1.2106465101242001</v>
      </c>
      <c r="AA27" s="15">
        <v>1.1788631677627499</v>
      </c>
      <c r="AB27" s="15">
        <v>1.1644082069396899</v>
      </c>
      <c r="AC27" s="15">
        <v>1.15990042686462</v>
      </c>
      <c r="AD27" s="15">
        <v>1.1553108692169101</v>
      </c>
      <c r="AE27" s="15">
        <v>1.1509941816329901</v>
      </c>
      <c r="AF27" s="15">
        <v>1.1468431949615401</v>
      </c>
      <c r="AG27" s="15">
        <v>1.14831054210662</v>
      </c>
      <c r="AH27" s="15">
        <v>1.14768815040588</v>
      </c>
      <c r="AI27" s="15"/>
      <c r="AJ27" s="15">
        <v>1094.64221191406</v>
      </c>
      <c r="AK27" s="15">
        <v>499.80209350585898</v>
      </c>
      <c r="AL27" s="15">
        <v>705.25207519531205</v>
      </c>
      <c r="AM27" s="15">
        <v>1344.32641601562</v>
      </c>
      <c r="AN27" s="15">
        <v>637.0263671875</v>
      </c>
      <c r="AO27" s="15">
        <v>1047.57971191406</v>
      </c>
      <c r="AP27" s="15">
        <v>640.48138427734295</v>
      </c>
      <c r="AQ27" s="15">
        <v>236.926513671875</v>
      </c>
      <c r="AR27" s="15">
        <v>985.900634765625</v>
      </c>
      <c r="AS27" s="15">
        <v>416.96646118164</v>
      </c>
      <c r="AT27" s="14" t="s">
        <v>8</v>
      </c>
      <c r="AU27" s="21">
        <v>424.16119384765602</v>
      </c>
      <c r="AV27" s="15"/>
      <c r="AW27" s="21">
        <v>0.19363166391849501</v>
      </c>
    </row>
    <row r="28" spans="2:49" ht="14.4" x14ac:dyDescent="0.3">
      <c r="B28" s="17" t="s">
        <v>53</v>
      </c>
      <c r="C28" s="2">
        <v>0.25804501771926802</v>
      </c>
      <c r="D28" s="1">
        <v>0.25977203249931302</v>
      </c>
      <c r="E28" s="1">
        <v>0.24255943298339799</v>
      </c>
      <c r="F28" s="1">
        <v>0.23717691004276201</v>
      </c>
      <c r="G28" s="1">
        <v>0.23769500851631101</v>
      </c>
      <c r="H28" s="1">
        <v>0.24532265961170099</v>
      </c>
      <c r="I28" s="1">
        <v>0.24630130827426899</v>
      </c>
      <c r="J28" s="1">
        <v>0.23755109310150099</v>
      </c>
      <c r="K28" s="1">
        <v>0.23616947233676899</v>
      </c>
      <c r="L28" s="1">
        <v>0.26360026001930198</v>
      </c>
      <c r="M28" s="1" t="s">
        <v>8</v>
      </c>
      <c r="N28" s="1">
        <v>0.224826395511627</v>
      </c>
      <c r="O28" s="1">
        <v>0.29275172948837203</v>
      </c>
      <c r="P28" s="1">
        <v>0.29123264551162698</v>
      </c>
      <c r="Q28" s="1">
        <v>0.14149305224418601</v>
      </c>
      <c r="R28" s="1">
        <v>0.14214409887790599</v>
      </c>
      <c r="S28" s="1">
        <v>0.14214409887790599</v>
      </c>
      <c r="T28" s="1">
        <v>0.13997395336627899</v>
      </c>
      <c r="U28" s="1">
        <v>0.140842020511627</v>
      </c>
      <c r="V28" s="1">
        <v>0.14171007275581299</v>
      </c>
      <c r="W28" s="1">
        <v>0.142795145511627</v>
      </c>
      <c r="X28" s="1" t="s">
        <v>8</v>
      </c>
      <c r="Y28" s="1">
        <v>4.28208303451538</v>
      </c>
      <c r="Z28" s="1">
        <v>4.2795300483703604</v>
      </c>
      <c r="AA28" s="1">
        <v>4.2795019149780202</v>
      </c>
      <c r="AB28" s="1">
        <v>4.2818875312805096</v>
      </c>
      <c r="AC28" s="1">
        <v>4.2794833183288503</v>
      </c>
      <c r="AD28" s="1">
        <v>4.2794818878173801</v>
      </c>
      <c r="AE28" s="1">
        <v>4.2794976234436</v>
      </c>
      <c r="AF28" s="1">
        <v>4.2795081138610804</v>
      </c>
      <c r="AG28" s="1">
        <v>4.2795147895812899</v>
      </c>
      <c r="AH28" s="1">
        <v>4.2794828414916903</v>
      </c>
      <c r="AJ28" s="1">
        <v>30.690107345581001</v>
      </c>
      <c r="AK28" s="1">
        <v>27.127264022827099</v>
      </c>
      <c r="AL28" s="1">
        <v>27.406547546386701</v>
      </c>
      <c r="AM28" s="1">
        <v>37.157669067382798</v>
      </c>
      <c r="AN28" s="1">
        <v>37.252113342285099</v>
      </c>
      <c r="AO28" s="1">
        <v>37.147182464599602</v>
      </c>
      <c r="AP28" s="1">
        <v>37.241622924804602</v>
      </c>
      <c r="AQ28" s="1">
        <v>37.199642181396399</v>
      </c>
      <c r="AR28" s="1">
        <v>37.199661254882798</v>
      </c>
      <c r="AS28" s="1">
        <v>37.262599945068303</v>
      </c>
      <c r="AT28" s="14" t="s">
        <v>8</v>
      </c>
      <c r="AU28" s="21">
        <v>37.000904083251903</v>
      </c>
      <c r="AV28" s="15"/>
      <c r="AW28" s="21">
        <v>0.13769362866878501</v>
      </c>
    </row>
    <row r="30" spans="2:49" x14ac:dyDescent="0.35">
      <c r="B30" s="5" t="s">
        <v>2</v>
      </c>
      <c r="C30" s="6" t="s">
        <v>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6" t="s">
        <v>6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8" t="s">
        <v>4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8" t="s">
        <v>7</v>
      </c>
      <c r="AK30" s="7"/>
      <c r="AL30" s="7"/>
      <c r="AM30" s="7"/>
      <c r="AN30" s="7"/>
      <c r="AO30" s="7"/>
      <c r="AP30" s="7"/>
      <c r="AQ30" s="7"/>
      <c r="AR30" s="7"/>
      <c r="AS30" s="7"/>
      <c r="AT30" s="19"/>
      <c r="AU30" s="20" t="s">
        <v>47</v>
      </c>
      <c r="AV30" s="19"/>
      <c r="AW30" s="20" t="s">
        <v>52</v>
      </c>
    </row>
    <row r="31" spans="2:49" ht="14.4" x14ac:dyDescent="0.3">
      <c r="B31" s="4" t="s">
        <v>17</v>
      </c>
      <c r="C31" s="15">
        <v>0.29137644171714699</v>
      </c>
      <c r="D31" s="15">
        <v>0.29157790541648798</v>
      </c>
      <c r="E31" s="15">
        <v>0.29157790541648798</v>
      </c>
      <c r="F31" s="15">
        <v>0.29157790541648798</v>
      </c>
      <c r="G31" s="15">
        <v>0.29157790541648798</v>
      </c>
      <c r="H31" s="15">
        <v>0.29157790541648798</v>
      </c>
      <c r="I31" s="15">
        <v>0.29157790541648798</v>
      </c>
      <c r="J31" s="15">
        <v>0.29157790541648798</v>
      </c>
      <c r="K31" s="15">
        <v>0.29157790541648798</v>
      </c>
      <c r="L31" s="15">
        <v>0.29157790541648798</v>
      </c>
      <c r="M31" s="15" t="s">
        <v>8</v>
      </c>
      <c r="N31" s="15">
        <v>0.28841146826744002</v>
      </c>
      <c r="O31" s="15">
        <v>0.28993055224418601</v>
      </c>
      <c r="P31" s="15">
        <v>0.28971353173255898</v>
      </c>
      <c r="Q31" s="15">
        <v>0.29058158397674499</v>
      </c>
      <c r="R31" s="15">
        <v>0.28841146826744002</v>
      </c>
      <c r="S31" s="15">
        <v>0.2890625</v>
      </c>
      <c r="T31" s="15">
        <v>0.29014757275581299</v>
      </c>
      <c r="U31" s="15">
        <v>0.29036459326744002</v>
      </c>
      <c r="V31" s="15">
        <v>0.29166665673255898</v>
      </c>
      <c r="W31" s="15">
        <v>0.28819444775581299</v>
      </c>
      <c r="X31" s="15" t="s">
        <v>8</v>
      </c>
      <c r="Y31" s="15">
        <v>37.315620422363203</v>
      </c>
      <c r="Z31" s="15">
        <v>37.317226409912102</v>
      </c>
      <c r="AA31" s="15">
        <v>37.317214965820298</v>
      </c>
      <c r="AB31" s="15">
        <v>37.317245483398402</v>
      </c>
      <c r="AC31" s="15">
        <v>37.317211151122997</v>
      </c>
      <c r="AD31" s="15">
        <v>37.317211151122997</v>
      </c>
      <c r="AE31" s="15">
        <v>37.317195892333899</v>
      </c>
      <c r="AF31" s="15">
        <v>37.317264556884702</v>
      </c>
      <c r="AG31" s="15">
        <v>37.317230224609297</v>
      </c>
      <c r="AH31" s="15">
        <v>37.317195892333899</v>
      </c>
      <c r="AI31" s="15" t="s">
        <v>8</v>
      </c>
      <c r="AJ31" s="15">
        <v>37.189167022705</v>
      </c>
      <c r="AK31" s="15">
        <v>37.210155487060497</v>
      </c>
      <c r="AL31" s="15">
        <v>37.262615203857401</v>
      </c>
      <c r="AM31" s="15">
        <v>37.262603759765597</v>
      </c>
      <c r="AN31" s="15">
        <v>37.168170928955</v>
      </c>
      <c r="AO31" s="15">
        <v>37.252117156982401</v>
      </c>
      <c r="AP31" s="15">
        <v>37.210147857666001</v>
      </c>
      <c r="AQ31" s="15">
        <v>37.241630554199197</v>
      </c>
      <c r="AR31" s="15">
        <v>37.210128784179602</v>
      </c>
      <c r="AS31" s="21">
        <v>37.1996459960937</v>
      </c>
      <c r="AT31" s="14" t="s">
        <v>8</v>
      </c>
      <c r="AU31" s="21">
        <v>36.910743713378899</v>
      </c>
      <c r="AV31" s="15"/>
      <c r="AW31" s="21">
        <v>0.28083762526512102</v>
      </c>
    </row>
    <row r="32" spans="2:49" s="9" customFormat="1" x14ac:dyDescent="0.35">
      <c r="B32" s="4" t="s">
        <v>18</v>
      </c>
      <c r="C32" s="15">
        <v>0.22808128595352101</v>
      </c>
      <c r="D32" s="15">
        <v>0.22825399041175801</v>
      </c>
      <c r="E32" s="15">
        <v>0.22825399041175801</v>
      </c>
      <c r="F32" s="15">
        <v>0.22825399041175801</v>
      </c>
      <c r="G32" s="15">
        <v>0.22825399041175801</v>
      </c>
      <c r="H32" s="15">
        <v>0.22825399041175801</v>
      </c>
      <c r="I32" s="15">
        <v>0.22825399041175801</v>
      </c>
      <c r="J32" s="15">
        <v>0.22825399041175801</v>
      </c>
      <c r="K32" s="15">
        <v>0.22825399041175801</v>
      </c>
      <c r="L32" s="15">
        <v>0.22825399041175801</v>
      </c>
      <c r="M32" s="15" t="s">
        <v>8</v>
      </c>
      <c r="N32" s="15">
        <v>0.23155382275581299</v>
      </c>
      <c r="O32" s="15">
        <v>0.23090277612209301</v>
      </c>
      <c r="P32" s="15">
        <v>0.228732645511627</v>
      </c>
      <c r="Q32" s="15">
        <v>0.23090277612209301</v>
      </c>
      <c r="R32" s="15">
        <v>0.228298604488372</v>
      </c>
      <c r="S32" s="15">
        <v>0.23111979663372001</v>
      </c>
      <c r="T32" s="15">
        <v>0.232638895511627</v>
      </c>
      <c r="U32" s="15">
        <v>0.23133680224418601</v>
      </c>
      <c r="V32" s="15">
        <v>0.230251729488372</v>
      </c>
      <c r="W32" s="15">
        <v>0.23111979663372001</v>
      </c>
      <c r="X32" s="15" t="s">
        <v>8</v>
      </c>
      <c r="Y32" s="15">
        <v>37.317142486572202</v>
      </c>
      <c r="Z32" s="15">
        <v>37.317237854003899</v>
      </c>
      <c r="AA32" s="15">
        <v>37.3172187805175</v>
      </c>
      <c r="AB32" s="15">
        <v>37.317230224609297</v>
      </c>
      <c r="AC32" s="15">
        <v>37.317249298095703</v>
      </c>
      <c r="AD32" s="15">
        <v>37.317249298095703</v>
      </c>
      <c r="AE32" s="15">
        <v>37.317245483398402</v>
      </c>
      <c r="AF32" s="15">
        <v>37.3172187805175</v>
      </c>
      <c r="AG32" s="15">
        <v>37.317207336425703</v>
      </c>
      <c r="AH32" s="15">
        <v>37.317230224609297</v>
      </c>
      <c r="AI32" s="15" t="s">
        <v>8</v>
      </c>
      <c r="AJ32" s="15">
        <v>37.15767288208</v>
      </c>
      <c r="AK32" s="15">
        <v>37.189144134521399</v>
      </c>
      <c r="AL32" s="15">
        <v>37.294082641601499</v>
      </c>
      <c r="AM32" s="15">
        <v>37.189151763916001</v>
      </c>
      <c r="AN32" s="15">
        <v>37.315078735351499</v>
      </c>
      <c r="AO32" s="15">
        <v>37.178665161132798</v>
      </c>
      <c r="AP32" s="15">
        <v>37.105194091796797</v>
      </c>
      <c r="AQ32" s="15">
        <v>37.168163299560497</v>
      </c>
      <c r="AR32" s="15">
        <v>37.2206420898437</v>
      </c>
      <c r="AS32" s="21">
        <v>37.17866897583</v>
      </c>
      <c r="AT32" s="14" t="s">
        <v>8</v>
      </c>
      <c r="AU32" s="21">
        <v>36.945430755615199</v>
      </c>
      <c r="AV32" s="15"/>
      <c r="AW32" s="21">
        <v>0.235943779349327</v>
      </c>
    </row>
    <row r="33" spans="2:49" ht="14.4" x14ac:dyDescent="0.3">
      <c r="B33" s="4" t="s">
        <v>19</v>
      </c>
      <c r="C33" s="15">
        <v>0.29163548350334101</v>
      </c>
      <c r="D33" s="15">
        <v>0.29157790541648798</v>
      </c>
      <c r="E33" s="15">
        <v>0.29157790541648798</v>
      </c>
      <c r="F33" s="15">
        <v>0.29157790541648798</v>
      </c>
      <c r="G33" s="15">
        <v>0.29157790541648798</v>
      </c>
      <c r="H33" s="15">
        <v>0.29157790541648798</v>
      </c>
      <c r="I33" s="15">
        <v>0.29157790541648798</v>
      </c>
      <c r="J33" s="15">
        <v>0.29157790541648798</v>
      </c>
      <c r="K33" s="15">
        <v>0.29157790541648798</v>
      </c>
      <c r="L33" s="15">
        <v>0.29157790541648798</v>
      </c>
      <c r="M33" s="15" t="s">
        <v>8</v>
      </c>
      <c r="N33" s="15">
        <v>0.28993055224418601</v>
      </c>
      <c r="O33" s="15">
        <v>0.28862845897674499</v>
      </c>
      <c r="P33" s="15">
        <v>0.28993055224418601</v>
      </c>
      <c r="Q33" s="15">
        <v>0.29210069775581299</v>
      </c>
      <c r="R33" s="15">
        <v>0.28862845897674499</v>
      </c>
      <c r="S33" s="15">
        <v>0.29079860448837203</v>
      </c>
      <c r="T33" s="15">
        <v>0.28993055224418601</v>
      </c>
      <c r="U33" s="15">
        <v>0.28862845897674499</v>
      </c>
      <c r="V33" s="15">
        <v>0.29058158397674499</v>
      </c>
      <c r="W33" s="15">
        <v>0.28884547948837203</v>
      </c>
      <c r="X33" s="15" t="s">
        <v>8</v>
      </c>
      <c r="Y33" s="15">
        <v>37.302688598632798</v>
      </c>
      <c r="Z33" s="15">
        <v>37.317222595214801</v>
      </c>
      <c r="AA33" s="15">
        <v>37.317241668701101</v>
      </c>
      <c r="AB33" s="15">
        <v>37.317249298095703</v>
      </c>
      <c r="AC33" s="15">
        <v>37.3172187805175</v>
      </c>
      <c r="AD33" s="15">
        <v>37.317237854003899</v>
      </c>
      <c r="AE33" s="15">
        <v>37.3171997070312</v>
      </c>
      <c r="AF33" s="15">
        <v>37.317203521728501</v>
      </c>
      <c r="AG33" s="15">
        <v>37.317211151122997</v>
      </c>
      <c r="AH33" s="15">
        <v>37.317241668701101</v>
      </c>
      <c r="AI33" s="15" t="s">
        <v>8</v>
      </c>
      <c r="AJ33" s="15">
        <v>37.273113250732401</v>
      </c>
      <c r="AK33" s="15">
        <v>37.189155578613203</v>
      </c>
      <c r="AL33" s="15">
        <v>37.168148040771399</v>
      </c>
      <c r="AM33" s="15">
        <v>37.241619110107401</v>
      </c>
      <c r="AN33" s="15">
        <v>37.252124786376903</v>
      </c>
      <c r="AO33" s="15">
        <v>37.178657531738203</v>
      </c>
      <c r="AP33" s="15">
        <v>37.241630554199197</v>
      </c>
      <c r="AQ33" s="15">
        <v>37.1996459960937</v>
      </c>
      <c r="AR33" s="15">
        <v>37.252109527587798</v>
      </c>
      <c r="AS33" s="21">
        <v>37.136684417724602</v>
      </c>
      <c r="AT33" s="14" t="s">
        <v>8</v>
      </c>
      <c r="AU33" s="21">
        <v>36.924610137939403</v>
      </c>
      <c r="AV33" s="15"/>
      <c r="AW33" s="21">
        <v>0.279833614826202</v>
      </c>
    </row>
    <row r="34" spans="2:49" ht="14.4" x14ac:dyDescent="0.3">
      <c r="B34" s="4" t="s">
        <v>20</v>
      </c>
      <c r="C34" s="15">
        <v>0.29071441292762701</v>
      </c>
      <c r="D34" s="15">
        <v>0.29157790541648798</v>
      </c>
      <c r="E34" s="15">
        <v>0.29157790541648798</v>
      </c>
      <c r="F34" s="15">
        <v>0.29157790541648798</v>
      </c>
      <c r="G34" s="15">
        <v>0.29157790541648798</v>
      </c>
      <c r="H34" s="15">
        <v>0.29157790541648798</v>
      </c>
      <c r="I34" s="15">
        <v>0.29157790541648798</v>
      </c>
      <c r="J34" s="15">
        <v>0.29157790541648798</v>
      </c>
      <c r="K34" s="15">
        <v>0.29157790541648798</v>
      </c>
      <c r="L34" s="15">
        <v>0.29157790541648798</v>
      </c>
      <c r="M34" s="15" t="s">
        <v>8</v>
      </c>
      <c r="N34" s="15">
        <v>0.28971353173255898</v>
      </c>
      <c r="O34" s="15">
        <v>0.29036459326744002</v>
      </c>
      <c r="P34" s="15">
        <v>0.29079860448837203</v>
      </c>
      <c r="Q34" s="15">
        <v>0.28754341602325401</v>
      </c>
      <c r="R34" s="15">
        <v>0.29079860448837203</v>
      </c>
      <c r="S34" s="15">
        <v>0.29014757275581299</v>
      </c>
      <c r="T34" s="15">
        <v>0.29058158397674499</v>
      </c>
      <c r="U34" s="15">
        <v>0.28971353173255898</v>
      </c>
      <c r="V34" s="15">
        <v>0.2890625</v>
      </c>
      <c r="W34" s="15">
        <v>0.291015625</v>
      </c>
      <c r="X34" s="15" t="s">
        <v>8</v>
      </c>
      <c r="Y34" s="15">
        <v>37.317203521728501</v>
      </c>
      <c r="Z34" s="15">
        <v>37.317214965820298</v>
      </c>
      <c r="AA34" s="15">
        <v>37.3172187805175</v>
      </c>
      <c r="AB34" s="15">
        <v>37.317241668701101</v>
      </c>
      <c r="AC34" s="15">
        <v>37.317226409912102</v>
      </c>
      <c r="AD34" s="15">
        <v>37.317222595214801</v>
      </c>
      <c r="AE34" s="15">
        <v>37.317226409912102</v>
      </c>
      <c r="AF34" s="15">
        <v>37.317211151122997</v>
      </c>
      <c r="AG34" s="15">
        <v>37.3172187805175</v>
      </c>
      <c r="AH34" s="15">
        <v>37.317234039306598</v>
      </c>
      <c r="AI34" s="15" t="s">
        <v>8</v>
      </c>
      <c r="AJ34" s="15">
        <v>37.115703582763601</v>
      </c>
      <c r="AK34" s="15">
        <v>37.168170928955</v>
      </c>
      <c r="AL34" s="15">
        <v>37.199661254882798</v>
      </c>
      <c r="AM34" s="15">
        <v>37.199653625488203</v>
      </c>
      <c r="AN34" s="15">
        <v>37.210155487060497</v>
      </c>
      <c r="AO34" s="15">
        <v>37.189155578613203</v>
      </c>
      <c r="AP34" s="15">
        <v>37.304595947265597</v>
      </c>
      <c r="AQ34" s="15">
        <v>37.189163208007798</v>
      </c>
      <c r="AR34" s="15">
        <v>37.252113342285099</v>
      </c>
      <c r="AS34" s="21">
        <v>37.199657440185497</v>
      </c>
      <c r="AT34" s="14" t="s">
        <v>8</v>
      </c>
      <c r="AU34" s="21">
        <v>36.952342987060497</v>
      </c>
      <c r="AV34" s="15"/>
      <c r="AW34" s="21">
        <v>0.28098106384277299</v>
      </c>
    </row>
    <row r="35" spans="2:49" ht="14.4" x14ac:dyDescent="0.3">
      <c r="B35" s="4" t="s">
        <v>21</v>
      </c>
      <c r="C35" s="15">
        <v>0.26426228880882202</v>
      </c>
      <c r="D35" s="15">
        <v>0.26026135683059598</v>
      </c>
      <c r="E35" s="15">
        <v>0.25059005618095398</v>
      </c>
      <c r="F35" s="15">
        <v>0.24601347744464799</v>
      </c>
      <c r="G35" s="15">
        <v>0.24647401273250499</v>
      </c>
      <c r="H35" s="15">
        <v>0.23521961271762801</v>
      </c>
      <c r="I35" s="15">
        <v>0.23861607909202501</v>
      </c>
      <c r="J35" s="15">
        <v>0.24065971374511699</v>
      </c>
      <c r="K35" s="15">
        <v>0.24894939363002699</v>
      </c>
      <c r="L35" s="15">
        <v>0.25623163580894398</v>
      </c>
      <c r="M35" s="15" t="s">
        <v>8</v>
      </c>
      <c r="N35" s="15">
        <v>0.26345485448837203</v>
      </c>
      <c r="O35" s="15">
        <v>0.22330729663372001</v>
      </c>
      <c r="P35" s="15">
        <v>0.24153645336627899</v>
      </c>
      <c r="Q35" s="15">
        <v>0.26453992724418601</v>
      </c>
      <c r="R35" s="15">
        <v>0.24066840112209301</v>
      </c>
      <c r="S35" s="15">
        <v>0.29144966602325401</v>
      </c>
      <c r="T35" s="15">
        <v>0.32335069775581299</v>
      </c>
      <c r="U35" s="15">
        <v>0.23003472387790599</v>
      </c>
      <c r="V35" s="15">
        <v>0.27604165673255898</v>
      </c>
      <c r="W35" s="15">
        <v>0.27235242724418601</v>
      </c>
      <c r="X35" s="15" t="s">
        <v>8</v>
      </c>
      <c r="Y35" s="15">
        <v>4.3425989151000897</v>
      </c>
      <c r="Z35" s="15">
        <v>4.2795166969299299</v>
      </c>
      <c r="AA35" s="15">
        <v>4.2794675827026296</v>
      </c>
      <c r="AB35" s="15">
        <v>4.2794613838195801</v>
      </c>
      <c r="AC35" s="15">
        <v>4.2794642448425204</v>
      </c>
      <c r="AD35" s="15">
        <v>4.27945756912231</v>
      </c>
      <c r="AE35" s="15">
        <v>4.2794613838195801</v>
      </c>
      <c r="AF35" s="15">
        <v>4.2794642448425204</v>
      </c>
      <c r="AG35" s="15">
        <v>4.2794623374938903</v>
      </c>
      <c r="AH35" s="15">
        <v>4.2794623374938903</v>
      </c>
      <c r="AI35" s="15" t="s">
        <v>8</v>
      </c>
      <c r="AJ35" s="15">
        <v>4.2709083557128897</v>
      </c>
      <c r="AK35" s="15">
        <v>4.26119041442871</v>
      </c>
      <c r="AL35" s="15">
        <v>4.2719988822937003</v>
      </c>
      <c r="AM35" s="15">
        <v>4.2623729705810502</v>
      </c>
      <c r="AN35" s="15">
        <v>4.2647800445556596</v>
      </c>
      <c r="AO35" s="15">
        <v>4.2647786140441797</v>
      </c>
      <c r="AP35" s="15">
        <v>4.2756099700927699</v>
      </c>
      <c r="AQ35" s="15">
        <v>4.2611699104309002</v>
      </c>
      <c r="AR35" s="15">
        <v>4.2695932388305602</v>
      </c>
      <c r="AS35" s="21">
        <v>4.2659821510314897</v>
      </c>
      <c r="AU35" s="21">
        <v>4.2352356910705504</v>
      </c>
      <c r="AV35" s="15"/>
      <c r="AW35" s="21">
        <v>0.26061388850211997</v>
      </c>
    </row>
    <row r="36" spans="2:49" ht="14.4" x14ac:dyDescent="0.3">
      <c r="B36" s="4" t="s">
        <v>22</v>
      </c>
      <c r="C36" s="15">
        <v>0.22825399041175801</v>
      </c>
      <c r="D36" s="15">
        <v>0.22825399041175801</v>
      </c>
      <c r="E36" s="15">
        <v>0.22825399041175801</v>
      </c>
      <c r="F36" s="15">
        <v>0.22825399041175801</v>
      </c>
      <c r="G36" s="15">
        <v>0.22825399041175801</v>
      </c>
      <c r="H36" s="15">
        <v>0.22825399041175801</v>
      </c>
      <c r="I36" s="15">
        <v>0.22825399041175801</v>
      </c>
      <c r="J36" s="15">
        <v>0.22825399041175801</v>
      </c>
      <c r="K36" s="15">
        <v>0.22825399041175801</v>
      </c>
      <c r="L36" s="15">
        <v>0.22825399041175801</v>
      </c>
      <c r="M36" s="15" t="s">
        <v>8</v>
      </c>
      <c r="N36" s="15">
        <v>0.23003472387790599</v>
      </c>
      <c r="O36" s="15">
        <v>0.23177082836627899</v>
      </c>
      <c r="P36" s="15">
        <v>0.23090277612209301</v>
      </c>
      <c r="Q36" s="15">
        <v>0.23133680224418601</v>
      </c>
      <c r="R36" s="15">
        <v>0.22960069775581299</v>
      </c>
      <c r="S36" s="15">
        <v>0.23046875</v>
      </c>
      <c r="T36" s="15">
        <v>0.23155382275581299</v>
      </c>
      <c r="U36" s="15">
        <v>0.23003472387790599</v>
      </c>
      <c r="V36" s="15">
        <v>0.23003472387790599</v>
      </c>
      <c r="W36" s="15">
        <v>0.23111979663372001</v>
      </c>
      <c r="X36" s="15" t="s">
        <v>8</v>
      </c>
      <c r="Y36" s="15">
        <v>37.287948608398402</v>
      </c>
      <c r="Z36" s="15">
        <v>37.317241668701101</v>
      </c>
      <c r="AA36" s="15">
        <v>37.317207336425703</v>
      </c>
      <c r="AB36" s="15">
        <v>37.317256927490199</v>
      </c>
      <c r="AC36" s="15">
        <v>37.317249298095703</v>
      </c>
      <c r="AD36" s="15">
        <v>37.317234039306598</v>
      </c>
      <c r="AE36" s="15">
        <v>37.317237854003899</v>
      </c>
      <c r="AF36" s="15">
        <v>37.317222595214801</v>
      </c>
      <c r="AG36" s="15">
        <v>37.3172187805175</v>
      </c>
      <c r="AH36" s="15">
        <v>37.3172187805175</v>
      </c>
      <c r="AI36" s="15" t="s">
        <v>8</v>
      </c>
      <c r="AJ36" s="15">
        <v>37.231121063232401</v>
      </c>
      <c r="AK36" s="15">
        <v>37.147174835205</v>
      </c>
      <c r="AL36" s="15">
        <v>37.189159393310497</v>
      </c>
      <c r="AM36" s="15">
        <v>37.168170928955</v>
      </c>
      <c r="AN36" s="15">
        <v>37.252124786376903</v>
      </c>
      <c r="AO36" s="15">
        <v>37.210147857666001</v>
      </c>
      <c r="AP36" s="15">
        <v>37.157676696777301</v>
      </c>
      <c r="AQ36" s="15">
        <v>37.231136322021399</v>
      </c>
      <c r="AR36" s="15">
        <v>37.231132507324197</v>
      </c>
      <c r="AS36" s="21">
        <v>37.178665161132798</v>
      </c>
      <c r="AT36" s="14" t="s">
        <v>8</v>
      </c>
      <c r="AU36" s="21">
        <v>36.938491821288999</v>
      </c>
      <c r="AV36" s="15"/>
      <c r="AW36" s="21">
        <v>0.23608720302581701</v>
      </c>
    </row>
    <row r="37" spans="2:49" ht="14.4" x14ac:dyDescent="0.3">
      <c r="B37" s="4" t="s">
        <v>23</v>
      </c>
      <c r="C37" s="15">
        <v>0.27790570259094199</v>
      </c>
      <c r="D37" s="15">
        <v>0.24915088713169001</v>
      </c>
      <c r="E37" s="15">
        <v>0.24894939363002699</v>
      </c>
      <c r="F37" s="15">
        <v>0.22508779168128901</v>
      </c>
      <c r="G37" s="15">
        <v>0.23118992149829801</v>
      </c>
      <c r="H37" s="15">
        <v>0.22793737053871099</v>
      </c>
      <c r="I37" s="15">
        <v>0.23101721704006101</v>
      </c>
      <c r="J37" s="15">
        <v>0.23608312010765001</v>
      </c>
      <c r="K37" s="15">
        <v>0.22808128595352101</v>
      </c>
      <c r="L37" s="15">
        <v>0.22747683525085399</v>
      </c>
      <c r="M37" s="15" t="s">
        <v>8</v>
      </c>
      <c r="N37" s="15">
        <v>0.2890625</v>
      </c>
      <c r="O37" s="15">
        <v>0.23111979663372001</v>
      </c>
      <c r="P37" s="15">
        <v>0.29123264551162698</v>
      </c>
      <c r="Q37" s="15">
        <v>0.23155382275581299</v>
      </c>
      <c r="R37" s="15">
        <v>0.15668402612209301</v>
      </c>
      <c r="S37" s="15">
        <v>0.23046875</v>
      </c>
      <c r="T37" s="15">
        <v>0.34635415673255898</v>
      </c>
      <c r="U37" s="15">
        <v>0.22894965112209301</v>
      </c>
      <c r="V37" s="15">
        <v>0.22894965112209301</v>
      </c>
      <c r="W37" s="15">
        <v>0.22938367724418601</v>
      </c>
      <c r="X37" s="15" t="s">
        <v>8</v>
      </c>
      <c r="Y37" s="15">
        <v>4.3189392089843697</v>
      </c>
      <c r="Z37" s="15">
        <v>4.2800621986389098</v>
      </c>
      <c r="AA37" s="15">
        <v>4.27955770492553</v>
      </c>
      <c r="AB37" s="15">
        <v>4.2794642448425204</v>
      </c>
      <c r="AC37" s="15">
        <v>4.27980184555053</v>
      </c>
      <c r="AD37" s="15">
        <v>4.2794709205627397</v>
      </c>
      <c r="AE37" s="15">
        <v>4.2795157432556099</v>
      </c>
      <c r="AF37" s="15">
        <v>4.2795310020446697</v>
      </c>
      <c r="AG37" s="15">
        <v>4.2794637680053702</v>
      </c>
      <c r="AH37" s="15">
        <v>4.2794623374938903</v>
      </c>
      <c r="AI37" s="15" t="s">
        <v>8</v>
      </c>
      <c r="AJ37" s="15">
        <v>4.2718467712402299</v>
      </c>
      <c r="AK37" s="15">
        <v>4.2626762390136701</v>
      </c>
      <c r="AL37" s="15">
        <v>4.2768120765686</v>
      </c>
      <c r="AM37" s="15">
        <v>4.25996494293212</v>
      </c>
      <c r="AN37" s="15">
        <v>5.33241844177246</v>
      </c>
      <c r="AO37" s="15">
        <v>4.2671856880187899</v>
      </c>
      <c r="AP37" s="15">
        <v>14.2282648086547</v>
      </c>
      <c r="AQ37" s="15">
        <v>4.2756109237670898</v>
      </c>
      <c r="AR37" s="15">
        <v>4.2756090164184499</v>
      </c>
      <c r="AS37" s="15">
        <v>4.2732028961181596</v>
      </c>
      <c r="AT37" s="14" t="s">
        <v>8</v>
      </c>
      <c r="AU37" s="21">
        <v>4.2320532798767001</v>
      </c>
      <c r="AV37" s="15"/>
      <c r="AW37" s="21">
        <v>0.23680436611175501</v>
      </c>
    </row>
    <row r="38" spans="2:49" ht="14.4" x14ac:dyDescent="0.3">
      <c r="B38" s="4" t="s">
        <v>24</v>
      </c>
      <c r="C38" s="15">
        <v>0.19095043838024101</v>
      </c>
      <c r="D38" s="15">
        <v>0.21135801076888999</v>
      </c>
      <c r="E38" s="15">
        <v>0.23864486813545199</v>
      </c>
      <c r="F38" s="15">
        <v>0.22816763818263999</v>
      </c>
      <c r="G38" s="15">
        <v>0.23432733118533999</v>
      </c>
      <c r="H38" s="15">
        <v>0.23081572353839799</v>
      </c>
      <c r="I38" s="15">
        <v>0.22819641232490501</v>
      </c>
      <c r="J38" s="15">
        <v>0.25614529848098699</v>
      </c>
      <c r="K38" s="15">
        <v>0.25315180420875499</v>
      </c>
      <c r="L38" s="15">
        <v>0.22825399041175801</v>
      </c>
      <c r="M38" s="15" t="s">
        <v>8</v>
      </c>
      <c r="N38" s="15">
        <v>0.22981770336627899</v>
      </c>
      <c r="O38" s="15">
        <v>0.228732645511627</v>
      </c>
      <c r="P38" s="15">
        <v>0.22938367724418601</v>
      </c>
      <c r="Q38" s="15">
        <v>0.232204854488372</v>
      </c>
      <c r="R38" s="15">
        <v>0.23090277612209301</v>
      </c>
      <c r="S38" s="15">
        <v>0.23155382275581299</v>
      </c>
      <c r="T38" s="15">
        <v>0.23003472387790599</v>
      </c>
      <c r="U38" s="15">
        <v>0.33550345897674499</v>
      </c>
      <c r="V38" s="15">
        <v>0.230251729488372</v>
      </c>
      <c r="W38" s="15">
        <v>0.23198784887790599</v>
      </c>
      <c r="X38" s="15" t="s">
        <v>8</v>
      </c>
      <c r="Y38" s="15">
        <v>4.9422330856323198</v>
      </c>
      <c r="Z38" s="15">
        <v>4.2794699668884197</v>
      </c>
      <c r="AA38" s="15">
        <v>4.2794623374938903</v>
      </c>
      <c r="AB38" s="15">
        <v>4.2794637680053702</v>
      </c>
      <c r="AC38" s="15">
        <v>4.2794637680053702</v>
      </c>
      <c r="AD38" s="15">
        <v>4.2794623374938903</v>
      </c>
      <c r="AE38" s="15">
        <v>4.2794613838195801</v>
      </c>
      <c r="AF38" s="15">
        <v>4.3119025230407697</v>
      </c>
      <c r="AG38" s="15">
        <v>4.2794599533081001</v>
      </c>
      <c r="AH38" s="15">
        <v>4.2794632911682102</v>
      </c>
      <c r="AI38" s="15" t="s">
        <v>8</v>
      </c>
      <c r="AJ38" s="15">
        <v>4.2720003128051696</v>
      </c>
      <c r="AK38" s="15">
        <v>4.2768149375915501</v>
      </c>
      <c r="AL38" s="15">
        <v>4.2744064331054599</v>
      </c>
      <c r="AM38" s="15">
        <v>4.2587618827819798</v>
      </c>
      <c r="AN38" s="15">
        <v>4.2659816741943297</v>
      </c>
      <c r="AO38" s="15">
        <v>4.2623729705810502</v>
      </c>
      <c r="AP38" s="15">
        <v>4.2707962989807102</v>
      </c>
      <c r="AQ38" s="15">
        <v>4.2599663734436</v>
      </c>
      <c r="AR38" s="15">
        <v>4.2683873176574698</v>
      </c>
      <c r="AS38" s="15">
        <v>4.2587628364562899</v>
      </c>
      <c r="AT38" s="14" t="s">
        <v>8</v>
      </c>
      <c r="AU38" s="21">
        <v>4.2304620742797798</v>
      </c>
      <c r="AV38" s="15"/>
      <c r="AW38" s="21">
        <v>0.23709122836589799</v>
      </c>
    </row>
    <row r="39" spans="2:49" ht="14.4" x14ac:dyDescent="0.3">
      <c r="B39" s="17" t="s">
        <v>44</v>
      </c>
      <c r="C39" s="15">
        <v>0.26221865415573098</v>
      </c>
      <c r="D39" s="15">
        <v>0.25450462102889998</v>
      </c>
      <c r="E39" s="15">
        <v>0.23729203641414601</v>
      </c>
      <c r="F39" s="15">
        <v>0.22718898952007199</v>
      </c>
      <c r="G39" s="15">
        <v>0.22825399041175801</v>
      </c>
      <c r="H39" s="15">
        <v>0.22825399041175801</v>
      </c>
      <c r="I39" s="15">
        <v>0.22972194850444699</v>
      </c>
      <c r="J39" s="15">
        <v>0.24627251923084201</v>
      </c>
      <c r="K39" s="15">
        <v>0.23190949857234899</v>
      </c>
      <c r="L39" s="15">
        <v>0.22825399041175801</v>
      </c>
      <c r="M39" s="15" t="s">
        <v>8</v>
      </c>
      <c r="N39" s="15">
        <v>0.28862845897674499</v>
      </c>
      <c r="O39" s="15">
        <v>0.23133680224418601</v>
      </c>
      <c r="P39" s="15">
        <v>0.23111979663372001</v>
      </c>
      <c r="Q39" s="15">
        <v>0.23133680224418601</v>
      </c>
      <c r="R39" s="15">
        <v>0.230685770511627</v>
      </c>
      <c r="S39" s="15">
        <v>0.230685770511627</v>
      </c>
      <c r="T39" s="15">
        <v>0.1875</v>
      </c>
      <c r="U39" s="15">
        <v>0.22960069775581299</v>
      </c>
      <c r="V39" s="15">
        <v>0.23155382275581299</v>
      </c>
      <c r="W39" s="15">
        <v>0.22938367724418601</v>
      </c>
      <c r="X39" s="15" t="s">
        <v>8</v>
      </c>
      <c r="Y39" s="15">
        <v>4.8930768966674796</v>
      </c>
      <c r="Z39" s="15">
        <v>4.2797613143920898</v>
      </c>
      <c r="AA39" s="15">
        <v>4.2795004844665501</v>
      </c>
      <c r="AB39" s="15">
        <v>4.2794604301452601</v>
      </c>
      <c r="AC39" s="15">
        <v>4.2794661521911603</v>
      </c>
      <c r="AD39" s="15">
        <v>4.2794642448425204</v>
      </c>
      <c r="AE39" s="15">
        <v>4.2801041603088299</v>
      </c>
      <c r="AF39" s="15">
        <v>4.2794718742370597</v>
      </c>
      <c r="AG39" s="15">
        <v>4.2794613838195801</v>
      </c>
      <c r="AH39" s="15">
        <v>4.2794651985168404</v>
      </c>
      <c r="AI39" s="15" t="s">
        <v>8</v>
      </c>
      <c r="AJ39" s="15">
        <v>4.2611708641052202</v>
      </c>
      <c r="AK39" s="15">
        <v>4.2623715400695801</v>
      </c>
      <c r="AL39" s="15">
        <v>4.2635755538940403</v>
      </c>
      <c r="AM39" s="15">
        <v>4.2623710632324201</v>
      </c>
      <c r="AN39" s="15">
        <v>4.2659826278686497</v>
      </c>
      <c r="AO39" s="15">
        <v>4.2659821510314897</v>
      </c>
      <c r="AP39" s="15">
        <v>11.9050493240356</v>
      </c>
      <c r="AQ39" s="15">
        <v>4.2719998359680096</v>
      </c>
      <c r="AR39" s="15">
        <v>4.26116847991943</v>
      </c>
      <c r="AS39" s="15">
        <v>4.2732028961181596</v>
      </c>
      <c r="AT39" s="14" t="s">
        <v>8</v>
      </c>
      <c r="AU39" s="21">
        <v>4.2368240356445304</v>
      </c>
      <c r="AV39" s="15"/>
      <c r="AW39" s="21">
        <v>0.235943779349327</v>
      </c>
    </row>
    <row r="40" spans="2:49" ht="14.4" x14ac:dyDescent="0.3">
      <c r="B40" s="17" t="s">
        <v>45</v>
      </c>
      <c r="C40" s="15">
        <v>0.23962351679801899</v>
      </c>
      <c r="D40" s="15">
        <v>0.26512578129768299</v>
      </c>
      <c r="E40" s="15">
        <v>0.29154914617538402</v>
      </c>
      <c r="F40" s="15">
        <v>0.32496690750121998</v>
      </c>
      <c r="G40" s="15">
        <v>0.28982213139533902</v>
      </c>
      <c r="H40" s="15">
        <v>0.25890854001045199</v>
      </c>
      <c r="I40" s="15">
        <v>0.15036554634571</v>
      </c>
      <c r="J40" s="15">
        <v>0.14717057347297599</v>
      </c>
      <c r="K40" s="15">
        <v>0.14765989780426</v>
      </c>
      <c r="L40" s="15">
        <v>0.149674743413925</v>
      </c>
      <c r="M40" s="15" t="s">
        <v>8</v>
      </c>
      <c r="N40" s="15">
        <v>0.22960069775581299</v>
      </c>
      <c r="O40" s="15">
        <v>0.29058158397674499</v>
      </c>
      <c r="P40" s="15">
        <v>0.2890625</v>
      </c>
      <c r="Q40" s="15">
        <v>0.33658853173255898</v>
      </c>
      <c r="R40" s="15">
        <v>0.28993055224418601</v>
      </c>
      <c r="S40" s="15">
        <v>0.140842020511627</v>
      </c>
      <c r="T40" s="15">
        <v>0.14192707836627899</v>
      </c>
      <c r="U40" s="15">
        <v>0.14192707836627899</v>
      </c>
      <c r="V40" s="15">
        <v>0.14192707836627899</v>
      </c>
      <c r="W40" s="15">
        <v>0.14127604663372001</v>
      </c>
      <c r="X40" s="15" t="s">
        <v>8</v>
      </c>
      <c r="Y40" s="15">
        <v>37.294097900390597</v>
      </c>
      <c r="Z40" s="15">
        <v>37.315391540527301</v>
      </c>
      <c r="AA40" s="15">
        <v>37.317253112792898</v>
      </c>
      <c r="AB40" s="15">
        <v>37.317111968994098</v>
      </c>
      <c r="AC40" s="15">
        <v>37.316726684570298</v>
      </c>
      <c r="AD40" s="15">
        <v>37.316837310791001</v>
      </c>
      <c r="AE40" s="15">
        <v>37.317214965820298</v>
      </c>
      <c r="AF40" s="15">
        <v>37.317207336425703</v>
      </c>
      <c r="AG40" s="15">
        <v>37.317230224609297</v>
      </c>
      <c r="AH40" s="15">
        <v>37.317222595214801</v>
      </c>
      <c r="AI40" s="15" t="s">
        <v>8</v>
      </c>
      <c r="AJ40" s="15">
        <v>37.252101898193303</v>
      </c>
      <c r="AK40" s="15">
        <v>37.1681518554687</v>
      </c>
      <c r="AL40" s="15">
        <v>37.2101440429687</v>
      </c>
      <c r="AM40" s="15">
        <v>37.126190185546797</v>
      </c>
      <c r="AN40" s="15">
        <v>37.241622924804602</v>
      </c>
      <c r="AO40" s="15">
        <v>37.210147857666001</v>
      </c>
      <c r="AP40" s="15">
        <v>37.147186279296797</v>
      </c>
      <c r="AQ40" s="15">
        <v>37.157680511474602</v>
      </c>
      <c r="AR40" s="15">
        <v>37.210136413574197</v>
      </c>
      <c r="AS40" s="15">
        <v>37.210136413574197</v>
      </c>
      <c r="AT40" s="14" t="s">
        <v>8</v>
      </c>
      <c r="AU40" s="21">
        <v>36.9592895507812</v>
      </c>
      <c r="AV40" s="15"/>
      <c r="AW40" s="21">
        <v>0.13683304190635601</v>
      </c>
    </row>
    <row r="41" spans="2:49" ht="14.4" x14ac:dyDescent="0.3">
      <c r="B41" s="17" t="s">
        <v>46</v>
      </c>
      <c r="C41" s="15">
        <v>0.27410626411437899</v>
      </c>
      <c r="D41" s="15">
        <v>0.24336537718772799</v>
      </c>
      <c r="E41" s="15">
        <v>0.25162628293037398</v>
      </c>
      <c r="F41" s="15">
        <v>0.24670428037643399</v>
      </c>
      <c r="G41" s="15">
        <v>0.25781473517417902</v>
      </c>
      <c r="H41" s="15">
        <v>0.22474238276481601</v>
      </c>
      <c r="I41" s="15">
        <v>0.23450003564357699</v>
      </c>
      <c r="J41" s="15">
        <v>0.21910080313682501</v>
      </c>
      <c r="K41" s="15">
        <v>0.22382131218910201</v>
      </c>
      <c r="L41" s="15">
        <v>0.21921592950820901</v>
      </c>
      <c r="M41" s="15" t="s">
        <v>8</v>
      </c>
      <c r="N41" s="15">
        <v>0.22309027612209301</v>
      </c>
      <c r="O41" s="15">
        <v>0.33810764551162698</v>
      </c>
      <c r="P41" s="15">
        <v>0.28841146826744002</v>
      </c>
      <c r="Q41" s="15">
        <v>0.22135417163372001</v>
      </c>
      <c r="R41" s="15">
        <v>0.2890625</v>
      </c>
      <c r="S41" s="15">
        <v>0.224609375</v>
      </c>
      <c r="T41" s="15">
        <v>0.150607645511627</v>
      </c>
      <c r="U41" s="15">
        <v>0.22699652612209301</v>
      </c>
      <c r="V41" s="15">
        <v>0.28949654102325401</v>
      </c>
      <c r="W41" s="15">
        <v>0.22938367724418601</v>
      </c>
      <c r="X41" s="15" t="s">
        <v>8</v>
      </c>
      <c r="Y41" s="15">
        <v>4.2811532020568803</v>
      </c>
      <c r="Z41" s="15">
        <v>4.2794613838195801</v>
      </c>
      <c r="AA41" s="15">
        <v>4.2794561386108398</v>
      </c>
      <c r="AB41" s="15">
        <v>4.27945852279663</v>
      </c>
      <c r="AC41" s="15">
        <v>4.2795324325561497</v>
      </c>
      <c r="AD41" s="15">
        <v>4.2794656753540004</v>
      </c>
      <c r="AE41" s="15">
        <v>4.2794651985168404</v>
      </c>
      <c r="AF41" s="15">
        <v>4.2794642448425204</v>
      </c>
      <c r="AG41" s="15">
        <v>4.2794613838195801</v>
      </c>
      <c r="AH41" s="15">
        <v>4.2794651985168404</v>
      </c>
      <c r="AI41" s="15" t="s">
        <v>8</v>
      </c>
      <c r="AJ41" s="15">
        <v>4.2707996368408203</v>
      </c>
      <c r="AK41" s="15">
        <v>4.2719998359680096</v>
      </c>
      <c r="AL41" s="15">
        <v>4.2635822296142498</v>
      </c>
      <c r="AM41" s="15">
        <v>4.2744083404540998</v>
      </c>
      <c r="AN41" s="15">
        <v>7.8718228340148899</v>
      </c>
      <c r="AO41" s="15">
        <v>4.2768120765686</v>
      </c>
      <c r="AP41" s="15">
        <v>4.2623715400695801</v>
      </c>
      <c r="AQ41" s="15">
        <v>4.2647790908813397</v>
      </c>
      <c r="AR41" s="15">
        <v>4.2623710632324201</v>
      </c>
      <c r="AS41" s="15">
        <v>4.2732014656066797</v>
      </c>
      <c r="AT41" s="14" t="s">
        <v>8</v>
      </c>
      <c r="AU41" s="21">
        <v>4.2280788421630797</v>
      </c>
      <c r="AV41" s="15"/>
      <c r="AW41" s="21">
        <v>0.23766495287418299</v>
      </c>
    </row>
    <row r="42" spans="2:49" ht="14.4" x14ac:dyDescent="0.3">
      <c r="B42" s="17" t="s">
        <v>53</v>
      </c>
      <c r="C42" s="2" t="e">
        <f>NaN</f>
        <v>#NAME?</v>
      </c>
      <c r="D42" s="15" t="e">
        <f t="shared" ref="D42:L42" si="0">NaN</f>
        <v>#NAME?</v>
      </c>
      <c r="E42" s="15" t="e">
        <f t="shared" si="0"/>
        <v>#NAME?</v>
      </c>
      <c r="F42" s="15" t="e">
        <f t="shared" si="0"/>
        <v>#NAME?</v>
      </c>
      <c r="G42" s="15" t="e">
        <f t="shared" si="0"/>
        <v>#NAME?</v>
      </c>
      <c r="H42" s="15" t="e">
        <f t="shared" si="0"/>
        <v>#NAME?</v>
      </c>
      <c r="I42" s="15" t="e">
        <f t="shared" si="0"/>
        <v>#NAME?</v>
      </c>
      <c r="J42" s="15" t="e">
        <f t="shared" si="0"/>
        <v>#NAME?</v>
      </c>
      <c r="K42" s="15" t="e">
        <f t="shared" si="0"/>
        <v>#NAME?</v>
      </c>
      <c r="L42" s="15" t="e">
        <f t="shared" si="0"/>
        <v>#NAME?</v>
      </c>
      <c r="N42" s="15" t="e">
        <f>NaN</f>
        <v>#NAME?</v>
      </c>
      <c r="O42" s="15" t="e">
        <f t="shared" ref="O42:W42" si="1">NaN</f>
        <v>#NAME?</v>
      </c>
      <c r="P42" s="15" t="e">
        <f t="shared" si="1"/>
        <v>#NAME?</v>
      </c>
      <c r="Q42" s="15" t="e">
        <f t="shared" si="1"/>
        <v>#NAME?</v>
      </c>
      <c r="R42" s="15" t="e">
        <f t="shared" si="1"/>
        <v>#NAME?</v>
      </c>
      <c r="S42" s="15" t="e">
        <f t="shared" si="1"/>
        <v>#NAME?</v>
      </c>
      <c r="T42" s="15" t="e">
        <f t="shared" si="1"/>
        <v>#NAME?</v>
      </c>
      <c r="U42" s="15" t="e">
        <f t="shared" si="1"/>
        <v>#NAME?</v>
      </c>
      <c r="V42" s="15" t="e">
        <f t="shared" si="1"/>
        <v>#NAME?</v>
      </c>
      <c r="W42" s="15" t="e">
        <f t="shared" si="1"/>
        <v>#NAME?</v>
      </c>
      <c r="Y42" s="15" t="e">
        <f>NaN</f>
        <v>#NAME?</v>
      </c>
      <c r="Z42" s="15" t="e">
        <f t="shared" ref="Z42:AH42" si="2">NaN</f>
        <v>#NAME?</v>
      </c>
      <c r="AA42" s="15" t="e">
        <f t="shared" si="2"/>
        <v>#NAME?</v>
      </c>
      <c r="AB42" s="15" t="e">
        <f t="shared" si="2"/>
        <v>#NAME?</v>
      </c>
      <c r="AC42" s="15" t="e">
        <f t="shared" si="2"/>
        <v>#NAME?</v>
      </c>
      <c r="AD42" s="15" t="e">
        <f t="shared" si="2"/>
        <v>#NAME?</v>
      </c>
      <c r="AE42" s="15" t="e">
        <f t="shared" si="2"/>
        <v>#NAME?</v>
      </c>
      <c r="AF42" s="15" t="e">
        <f t="shared" si="2"/>
        <v>#NAME?</v>
      </c>
      <c r="AG42" s="15" t="e">
        <f t="shared" si="2"/>
        <v>#NAME?</v>
      </c>
      <c r="AH42" s="15" t="e">
        <f t="shared" si="2"/>
        <v>#NAME?</v>
      </c>
      <c r="AJ42" s="15" t="e">
        <f>NaN</f>
        <v>#NAME?</v>
      </c>
      <c r="AK42" s="15" t="e">
        <f t="shared" ref="AK42:AW42" si="3">NaN</f>
        <v>#NAME?</v>
      </c>
      <c r="AL42" s="15" t="e">
        <f t="shared" si="3"/>
        <v>#NAME?</v>
      </c>
      <c r="AM42" s="15" t="e">
        <f t="shared" si="3"/>
        <v>#NAME?</v>
      </c>
      <c r="AN42" s="15" t="e">
        <f t="shared" si="3"/>
        <v>#NAME?</v>
      </c>
      <c r="AO42" s="15" t="e">
        <f t="shared" si="3"/>
        <v>#NAME?</v>
      </c>
      <c r="AP42" s="15" t="e">
        <f t="shared" si="3"/>
        <v>#NAME?</v>
      </c>
      <c r="AQ42" s="15" t="e">
        <f t="shared" si="3"/>
        <v>#NAME?</v>
      </c>
      <c r="AR42" s="15" t="e">
        <f t="shared" si="3"/>
        <v>#NAME?</v>
      </c>
      <c r="AS42" s="15" t="e">
        <f t="shared" si="3"/>
        <v>#NAME?</v>
      </c>
      <c r="AU42" s="15" t="e">
        <f t="shared" si="3"/>
        <v>#NAME?</v>
      </c>
      <c r="AV42" s="15"/>
      <c r="AW42" s="15" t="e">
        <f t="shared" si="3"/>
        <v>#NAME?</v>
      </c>
    </row>
    <row r="44" spans="2:49" x14ac:dyDescent="0.35">
      <c r="B44" s="5" t="s">
        <v>3</v>
      </c>
      <c r="C44" s="6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6" t="s">
        <v>6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8" t="s">
        <v>4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8" t="s">
        <v>7</v>
      </c>
      <c r="AK44" s="7"/>
      <c r="AL44" s="7"/>
      <c r="AM44" s="7"/>
      <c r="AN44" s="7"/>
      <c r="AO44" s="7"/>
      <c r="AP44" s="7"/>
      <c r="AQ44" s="7"/>
      <c r="AR44" s="7"/>
      <c r="AS44" s="7"/>
      <c r="AT44" s="19"/>
      <c r="AU44" s="20" t="s">
        <v>47</v>
      </c>
      <c r="AV44" s="19"/>
      <c r="AW44" s="20" t="s">
        <v>52</v>
      </c>
    </row>
    <row r="45" spans="2:49" ht="14.4" x14ac:dyDescent="0.3">
      <c r="B45" s="4" t="s">
        <v>17</v>
      </c>
      <c r="C45" s="15">
        <v>0.25240343809127802</v>
      </c>
      <c r="D45" s="15">
        <v>0.25525301694869901</v>
      </c>
      <c r="E45" s="15">
        <v>0.24964021146297399</v>
      </c>
      <c r="F45" s="15">
        <v>0.24615739285945801</v>
      </c>
      <c r="G45" s="15">
        <v>0.24897818267345401</v>
      </c>
      <c r="H45" s="15">
        <v>0.24848885834216999</v>
      </c>
      <c r="I45" s="15">
        <v>0.24820102751254999</v>
      </c>
      <c r="J45" s="15">
        <v>0.24730873107910101</v>
      </c>
      <c r="K45" s="15">
        <v>0.24474699795246099</v>
      </c>
      <c r="L45" s="15">
        <v>0.24100512266158999</v>
      </c>
      <c r="M45" s="15" t="s">
        <v>8</v>
      </c>
      <c r="N45" s="15">
        <v>0.24327257275581299</v>
      </c>
      <c r="O45" s="15">
        <v>0.24869792163372001</v>
      </c>
      <c r="P45" s="15">
        <v>0.25737845897674499</v>
      </c>
      <c r="Q45" s="15">
        <v>0.26215279102325401</v>
      </c>
      <c r="R45" s="15">
        <v>0.25998264551162698</v>
      </c>
      <c r="S45" s="15">
        <v>0.26236978173255898</v>
      </c>
      <c r="T45" s="15">
        <v>0.26041665673255898</v>
      </c>
      <c r="U45" s="15">
        <v>0.25933158397674499</v>
      </c>
      <c r="V45" s="15">
        <v>0.26019966602325401</v>
      </c>
      <c r="W45" s="15">
        <v>0.25802952051162698</v>
      </c>
      <c r="X45" s="15" t="s">
        <v>8</v>
      </c>
      <c r="Y45" s="15">
        <v>4.2842135429382298</v>
      </c>
      <c r="Z45" s="15">
        <v>4.2794623374938903</v>
      </c>
      <c r="AA45" s="15">
        <v>4.2794599533081001</v>
      </c>
      <c r="AB45" s="15">
        <v>4.2794651985168404</v>
      </c>
      <c r="AC45" s="15">
        <v>4.2794661521911603</v>
      </c>
      <c r="AD45" s="15">
        <v>4.2794594764709402</v>
      </c>
      <c r="AE45" s="15">
        <v>4.2794599533081001</v>
      </c>
      <c r="AF45" s="15">
        <v>4.2794609069824201</v>
      </c>
      <c r="AG45" s="15">
        <v>4.2794609069824201</v>
      </c>
      <c r="AH45" s="15">
        <v>4.2794609069824201</v>
      </c>
      <c r="AI45" s="15"/>
      <c r="AJ45" s="15">
        <v>4.5257601737976003</v>
      </c>
      <c r="AK45" s="15">
        <v>4.4516844749450604</v>
      </c>
      <c r="AL45" s="15">
        <v>4.4148616790771396</v>
      </c>
      <c r="AM45" s="15">
        <v>4.4087176322937003</v>
      </c>
      <c r="AN45" s="15">
        <v>4.3827919960021902</v>
      </c>
      <c r="AO45" s="15">
        <v>4.3746566772460902</v>
      </c>
      <c r="AP45" s="15">
        <v>4.3469123840331996</v>
      </c>
      <c r="AQ45" s="15">
        <v>4.3475098609924299</v>
      </c>
      <c r="AR45" s="21">
        <v>4.3386464118957502</v>
      </c>
      <c r="AS45" s="21">
        <v>4.3161640167236301</v>
      </c>
      <c r="AT45" s="15" t="s">
        <v>8</v>
      </c>
      <c r="AU45" s="21">
        <v>4.2993507385253897</v>
      </c>
      <c r="AV45" s="15"/>
      <c r="AW45" s="21">
        <v>0.25989672541618303</v>
      </c>
    </row>
    <row r="46" spans="2:49" ht="14.4" x14ac:dyDescent="0.3">
      <c r="B46" s="4" t="s">
        <v>18</v>
      </c>
      <c r="C46" s="15">
        <v>0.24494847655296301</v>
      </c>
      <c r="D46" s="15">
        <v>0.24782684445381101</v>
      </c>
      <c r="E46" s="15">
        <v>0.25090667605400002</v>
      </c>
      <c r="F46" s="15">
        <v>0.24679063260555201</v>
      </c>
      <c r="G46" s="15">
        <v>0.26302456855773898</v>
      </c>
      <c r="H46" s="15">
        <v>0.25378504395484902</v>
      </c>
      <c r="I46" s="15">
        <v>0.26547119021415699</v>
      </c>
      <c r="J46" s="15">
        <v>0.26668009161949102</v>
      </c>
      <c r="K46" s="15">
        <v>0.27350181341171198</v>
      </c>
      <c r="L46" s="15">
        <v>0.26397442817687899</v>
      </c>
      <c r="M46" s="15" t="s">
        <v>8</v>
      </c>
      <c r="N46" s="15">
        <v>0.26844617724418601</v>
      </c>
      <c r="O46" s="15">
        <v>0.27322047948837203</v>
      </c>
      <c r="P46" s="15">
        <v>0.27430555224418601</v>
      </c>
      <c r="Q46" s="15">
        <v>0.26627603173255898</v>
      </c>
      <c r="R46" s="15">
        <v>0.26410591602325401</v>
      </c>
      <c r="S46" s="15">
        <v>0.26584202051162698</v>
      </c>
      <c r="T46" s="15">
        <v>0.26410591602325401</v>
      </c>
      <c r="U46" s="15">
        <v>0.26410591602325401</v>
      </c>
      <c r="V46" s="15">
        <v>0.25629341602325401</v>
      </c>
      <c r="W46" s="15">
        <v>0.26236978173255898</v>
      </c>
      <c r="X46" s="15" t="s">
        <v>8</v>
      </c>
      <c r="Y46" s="15">
        <v>4.27984189987182</v>
      </c>
      <c r="Z46" s="15">
        <v>4.2794604301452601</v>
      </c>
      <c r="AA46" s="15">
        <v>4.2794642448425204</v>
      </c>
      <c r="AB46" s="15">
        <v>4.2794632911682102</v>
      </c>
      <c r="AC46" s="15">
        <v>4.2794647216796804</v>
      </c>
      <c r="AD46" s="15">
        <v>4.2794628143310502</v>
      </c>
      <c r="AE46" s="15">
        <v>4.2794642448425204</v>
      </c>
      <c r="AF46" s="15">
        <v>4.2794637680053702</v>
      </c>
      <c r="AG46" s="15">
        <v>4.2794589996337802</v>
      </c>
      <c r="AH46" s="15">
        <v>4.2794618606567303</v>
      </c>
      <c r="AI46" s="15"/>
      <c r="AJ46" s="15">
        <v>4.2733020782470703</v>
      </c>
      <c r="AK46" s="15">
        <v>4.27211189270019</v>
      </c>
      <c r="AL46" s="15">
        <v>4.2750592231750399</v>
      </c>
      <c r="AM46" s="15">
        <v>4.26501035690307</v>
      </c>
      <c r="AN46" s="15">
        <v>4.2756233215331996</v>
      </c>
      <c r="AO46" s="15">
        <v>4.2633562088012598</v>
      </c>
      <c r="AP46" s="15">
        <v>4.2739906311035103</v>
      </c>
      <c r="AQ46" s="15">
        <v>4.2689518928527797</v>
      </c>
      <c r="AR46" s="21">
        <v>4.2687754631042401</v>
      </c>
      <c r="AS46" s="21">
        <v>4.2758555412292401</v>
      </c>
      <c r="AT46" s="15" t="s">
        <v>8</v>
      </c>
      <c r="AU46" s="21">
        <v>4.2458229064941397</v>
      </c>
      <c r="AV46" s="15"/>
      <c r="AW46" s="21">
        <v>0.25545036792755099</v>
      </c>
    </row>
    <row r="47" spans="2:49" ht="14.4" x14ac:dyDescent="0.3">
      <c r="B47" s="4" t="s">
        <v>19</v>
      </c>
      <c r="C47" s="15">
        <v>0.24909330904483701</v>
      </c>
      <c r="D47" s="15">
        <v>0.24736629426479301</v>
      </c>
      <c r="E47" s="15">
        <v>0.24443037807941401</v>
      </c>
      <c r="F47" s="15">
        <v>0.24569685757160101</v>
      </c>
      <c r="G47" s="15">
        <v>0.24040067195892301</v>
      </c>
      <c r="H47" s="15">
        <v>0.24379713833332001</v>
      </c>
      <c r="I47" s="15">
        <v>0.25649070739745999</v>
      </c>
      <c r="J47" s="15">
        <v>0.25922515988349898</v>
      </c>
      <c r="K47" s="15">
        <v>0.25554084777831998</v>
      </c>
      <c r="L47" s="15">
        <v>0.25485002994537298</v>
      </c>
      <c r="M47" s="15" t="s">
        <v>8</v>
      </c>
      <c r="N47" s="15">
        <v>0.255859375</v>
      </c>
      <c r="O47" s="15">
        <v>0.26280382275581299</v>
      </c>
      <c r="P47" s="15">
        <v>0.255859375</v>
      </c>
      <c r="Q47" s="15">
        <v>0.25868055224418601</v>
      </c>
      <c r="R47" s="15">
        <v>0.25954860448837203</v>
      </c>
      <c r="S47" s="15">
        <v>0.26649305224418601</v>
      </c>
      <c r="T47" s="15">
        <v>0.2890625</v>
      </c>
      <c r="U47" s="15">
        <v>0.27213540673255898</v>
      </c>
      <c r="V47" s="15">
        <v>0.28038194775581299</v>
      </c>
      <c r="W47" s="15">
        <v>0.283203125</v>
      </c>
      <c r="X47" s="15" t="s">
        <v>8</v>
      </c>
      <c r="Y47" s="15">
        <v>4.2796998023986799</v>
      </c>
      <c r="Z47" s="15">
        <v>4.2794647216796804</v>
      </c>
      <c r="AA47" s="15">
        <v>4.2794651985168404</v>
      </c>
      <c r="AB47" s="15">
        <v>4.2794623374938903</v>
      </c>
      <c r="AC47" s="15">
        <v>4.2794632911682102</v>
      </c>
      <c r="AD47" s="15">
        <v>4.2794651985168404</v>
      </c>
      <c r="AE47" s="15">
        <v>4.2794642448425204</v>
      </c>
      <c r="AF47" s="15">
        <v>4.2794609069824201</v>
      </c>
      <c r="AG47" s="15">
        <v>4.2794647216796804</v>
      </c>
      <c r="AH47" s="15">
        <v>4.2794613838195801</v>
      </c>
      <c r="AI47" s="15"/>
      <c r="AJ47" s="15">
        <v>4.3857045173645002</v>
      </c>
      <c r="AK47" s="15">
        <v>4.3939137458801198</v>
      </c>
      <c r="AL47" s="15">
        <v>4.4162387847900302</v>
      </c>
      <c r="AM47" s="15">
        <v>4.3953380584716797</v>
      </c>
      <c r="AN47" s="15">
        <v>4.4006381034851003</v>
      </c>
      <c r="AO47" s="15">
        <v>4.3985366821289</v>
      </c>
      <c r="AP47" s="15">
        <v>4.5481214523315403</v>
      </c>
      <c r="AQ47" s="15">
        <v>4.4109954833984304</v>
      </c>
      <c r="AR47" s="21">
        <v>4.5181961059570304</v>
      </c>
      <c r="AS47" s="21">
        <v>4.5153822898864702</v>
      </c>
      <c r="AT47" s="15" t="s">
        <v>8</v>
      </c>
      <c r="AU47" s="21">
        <v>4.4847450256347603</v>
      </c>
      <c r="AV47" s="15"/>
      <c r="AW47" s="21">
        <v>0.27782559394836398</v>
      </c>
    </row>
    <row r="48" spans="2:49" ht="14.4" x14ac:dyDescent="0.3">
      <c r="B48" s="4" t="s">
        <v>20</v>
      </c>
      <c r="C48" s="15">
        <v>0.25153991580009399</v>
      </c>
      <c r="D48" s="15">
        <v>0.25012952089309598</v>
      </c>
      <c r="E48" s="15">
        <v>0.24244430661201399</v>
      </c>
      <c r="F48" s="15">
        <v>0.24296240508556299</v>
      </c>
      <c r="G48" s="15">
        <v>0.23985378444194699</v>
      </c>
      <c r="H48" s="15">
        <v>0.22724656760692499</v>
      </c>
      <c r="I48" s="15">
        <v>0.23216855525970401</v>
      </c>
      <c r="J48" s="15">
        <v>0.23686029016971499</v>
      </c>
      <c r="K48" s="15">
        <v>0.23118992149829801</v>
      </c>
      <c r="L48" s="15">
        <v>0.24670428037643399</v>
      </c>
      <c r="M48" s="15" t="s">
        <v>8</v>
      </c>
      <c r="N48" s="15">
        <v>0.164279520511627</v>
      </c>
      <c r="O48" s="15">
        <v>0.17686632275581299</v>
      </c>
      <c r="P48" s="15">
        <v>0.18229167163372001</v>
      </c>
      <c r="Q48" s="15">
        <v>0.19075520336627899</v>
      </c>
      <c r="R48" s="15">
        <v>0.19965277612209301</v>
      </c>
      <c r="S48" s="15">
        <v>0.21006944775581299</v>
      </c>
      <c r="T48" s="15">
        <v>0.216796875</v>
      </c>
      <c r="U48" s="15">
        <v>0.22417534887790599</v>
      </c>
      <c r="V48" s="15">
        <v>0.22764757275581299</v>
      </c>
      <c r="W48" s="15">
        <v>0.23372395336627899</v>
      </c>
      <c r="X48" s="15" t="s">
        <v>8</v>
      </c>
      <c r="Y48" s="15">
        <v>4.2844004631042401</v>
      </c>
      <c r="Z48" s="15">
        <v>4.2794632911682102</v>
      </c>
      <c r="AA48" s="15">
        <v>4.2794613838195801</v>
      </c>
      <c r="AB48" s="15">
        <v>4.2794599533081001</v>
      </c>
      <c r="AC48" s="15">
        <v>4.2794628143310502</v>
      </c>
      <c r="AD48" s="15">
        <v>4.2794637680053702</v>
      </c>
      <c r="AE48" s="15">
        <v>4.2794618606567303</v>
      </c>
      <c r="AF48" s="15">
        <v>4.2794618606567303</v>
      </c>
      <c r="AG48" s="15">
        <v>4.2794651985168404</v>
      </c>
      <c r="AH48" s="15">
        <v>4.2794632911682102</v>
      </c>
      <c r="AI48" s="15"/>
      <c r="AJ48" s="15">
        <v>4.3951144218444798</v>
      </c>
      <c r="AK48" s="15">
        <v>4.3580746650695801</v>
      </c>
      <c r="AL48" s="15">
        <v>4.3442292213439897</v>
      </c>
      <c r="AM48" s="15">
        <v>4.3313932418823198</v>
      </c>
      <c r="AN48" s="15">
        <v>4.31559085845947</v>
      </c>
      <c r="AO48" s="15">
        <v>4.3219475746154696</v>
      </c>
      <c r="AP48" s="15">
        <v>4.3161602020263601</v>
      </c>
      <c r="AQ48" s="15">
        <v>4.2986774444579998</v>
      </c>
      <c r="AR48" s="21">
        <v>4.29439353942871</v>
      </c>
      <c r="AS48" s="21">
        <v>4.29906749725341</v>
      </c>
      <c r="AT48" s="15" t="s">
        <v>8</v>
      </c>
      <c r="AU48" s="21">
        <v>4.2678704261779696</v>
      </c>
      <c r="AV48" s="15"/>
      <c r="AW48" s="21">
        <v>0.22791165113449</v>
      </c>
    </row>
    <row r="49" spans="2:49" ht="14.4" x14ac:dyDescent="0.3">
      <c r="B49" s="4" t="s">
        <v>21</v>
      </c>
      <c r="C49" s="15">
        <v>0.25392895936965898</v>
      </c>
      <c r="D49" s="15">
        <v>0.25355476140975902</v>
      </c>
      <c r="E49" s="15">
        <v>0.26676645874977101</v>
      </c>
      <c r="F49" s="15">
        <v>0.25562718510627702</v>
      </c>
      <c r="G49" s="15">
        <v>0.24820102751254999</v>
      </c>
      <c r="H49" s="15">
        <v>0.25084912776946999</v>
      </c>
      <c r="I49" s="15">
        <v>0.24500603973865501</v>
      </c>
      <c r="J49" s="15">
        <v>0.27088251709937999</v>
      </c>
      <c r="K49" s="15">
        <v>0.23378044366836501</v>
      </c>
      <c r="L49" s="15">
        <v>0.26650738716125399</v>
      </c>
      <c r="M49" s="15" t="s">
        <v>8</v>
      </c>
      <c r="N49" s="15">
        <v>0.20399305224418601</v>
      </c>
      <c r="O49" s="15">
        <v>0.19466145336627899</v>
      </c>
      <c r="P49" s="15">
        <v>0.174045145511627</v>
      </c>
      <c r="Q49" s="15">
        <v>0.16753472387790599</v>
      </c>
      <c r="R49" s="15">
        <v>0.16883680224418601</v>
      </c>
      <c r="S49" s="15">
        <v>0.15104167163372001</v>
      </c>
      <c r="T49" s="15">
        <v>0.16124132275581299</v>
      </c>
      <c r="U49" s="15">
        <v>0.16558159887790599</v>
      </c>
      <c r="V49" s="15">
        <v>0.18663194775581299</v>
      </c>
      <c r="W49" s="15">
        <v>0.191189229488372</v>
      </c>
      <c r="X49" s="15" t="s">
        <v>8</v>
      </c>
      <c r="Y49" s="15">
        <v>4.2794642448425204</v>
      </c>
      <c r="Z49" s="15">
        <v>4.2794623374938903</v>
      </c>
      <c r="AA49" s="15">
        <v>4.2794599533081001</v>
      </c>
      <c r="AB49" s="15">
        <v>4.2794589996337802</v>
      </c>
      <c r="AC49" s="15">
        <v>4.2794656753540004</v>
      </c>
      <c r="AD49" s="15">
        <v>4.2794599533081001</v>
      </c>
      <c r="AE49" s="15">
        <v>4.2794637680053702</v>
      </c>
      <c r="AF49" s="15">
        <v>4.2794637680053702</v>
      </c>
      <c r="AG49" s="15">
        <v>4.2794623374938903</v>
      </c>
      <c r="AH49" s="15">
        <v>4.27945756912231</v>
      </c>
      <c r="AI49" s="15"/>
      <c r="AJ49" s="15">
        <v>4.2781915664672798</v>
      </c>
      <c r="AK49" s="15">
        <v>4.2679204940795898</v>
      </c>
      <c r="AL49" s="15">
        <v>4.2644329071044904</v>
      </c>
      <c r="AM49" s="15">
        <v>4.2670879364013601</v>
      </c>
      <c r="AN49" s="15">
        <v>4.2760438919067303</v>
      </c>
      <c r="AO49" s="15">
        <v>4.2745213508605904</v>
      </c>
      <c r="AP49" s="15">
        <v>4.2724094390869096</v>
      </c>
      <c r="AQ49" s="15">
        <v>4.2632036209106401</v>
      </c>
      <c r="AR49" s="21">
        <v>4.2673912048339799</v>
      </c>
      <c r="AS49" s="21">
        <v>4.2683768272399902</v>
      </c>
      <c r="AT49" s="15" t="s">
        <v>8</v>
      </c>
      <c r="AU49" s="21">
        <v>4.2383704185485804</v>
      </c>
      <c r="AV49" s="15"/>
      <c r="AW49" s="21">
        <v>0.19104991853237099</v>
      </c>
    </row>
    <row r="50" spans="2:49" ht="14.4" x14ac:dyDescent="0.3">
      <c r="B50" s="4" t="s">
        <v>22</v>
      </c>
      <c r="C50" s="15">
        <v>0.24834494292736001</v>
      </c>
      <c r="D50" s="15">
        <v>0.23118992149829801</v>
      </c>
      <c r="E50" s="15">
        <v>0.24120661616325301</v>
      </c>
      <c r="F50" s="15">
        <v>0.24002647399902299</v>
      </c>
      <c r="G50" s="15">
        <v>0.22888723015785201</v>
      </c>
      <c r="H50" s="15">
        <v>0.21832364797592099</v>
      </c>
      <c r="I50" s="15">
        <v>0.22333198785781799</v>
      </c>
      <c r="J50" s="15">
        <v>0.24638766050338701</v>
      </c>
      <c r="K50" s="15">
        <v>0.26011744141578602</v>
      </c>
      <c r="L50" s="15">
        <v>0.25326693058013899</v>
      </c>
      <c r="M50" s="15" t="s">
        <v>8</v>
      </c>
      <c r="N50" s="15">
        <v>0.28559029102325401</v>
      </c>
      <c r="O50" s="15">
        <v>0.28754341602325401</v>
      </c>
      <c r="P50" s="15">
        <v>0.28059896826744002</v>
      </c>
      <c r="Q50" s="15">
        <v>0.14388020336627899</v>
      </c>
      <c r="R50" s="15">
        <v>0.14301215112209301</v>
      </c>
      <c r="S50" s="15">
        <v>0.14453125</v>
      </c>
      <c r="T50" s="15">
        <v>0.144748270511627</v>
      </c>
      <c r="U50" s="15">
        <v>0.144314229488372</v>
      </c>
      <c r="V50" s="15">
        <v>0.146701395511627</v>
      </c>
      <c r="W50" s="15">
        <v>0.14409722387790599</v>
      </c>
      <c r="X50" s="15" t="s">
        <v>8</v>
      </c>
      <c r="Y50" s="15">
        <v>4.2794771194457999</v>
      </c>
      <c r="Z50" s="15">
        <v>4.27945852279663</v>
      </c>
      <c r="AA50" s="15">
        <v>4.2794637680053702</v>
      </c>
      <c r="AB50" s="15">
        <v>4.2794642448425204</v>
      </c>
      <c r="AC50" s="15">
        <v>4.2794632911682102</v>
      </c>
      <c r="AD50" s="15">
        <v>4.2794628143310502</v>
      </c>
      <c r="AE50" s="15">
        <v>4.2794647216796804</v>
      </c>
      <c r="AF50" s="15">
        <v>4.2794666290283203</v>
      </c>
      <c r="AG50" s="15">
        <v>4.2794604301452601</v>
      </c>
      <c r="AH50" s="15">
        <v>4.2794647216796804</v>
      </c>
      <c r="AI50" s="15"/>
      <c r="AJ50" s="15">
        <v>4.3222351074218697</v>
      </c>
      <c r="AK50" s="15">
        <v>4.3166189193725497</v>
      </c>
      <c r="AL50" s="15">
        <v>4.2774791717529297</v>
      </c>
      <c r="AM50" s="15">
        <v>4.2869849205017001</v>
      </c>
      <c r="AN50" s="15">
        <v>4.2822380065917898</v>
      </c>
      <c r="AO50" s="15">
        <v>4.2840375900268501</v>
      </c>
      <c r="AP50" s="15">
        <v>4.2781009674072203</v>
      </c>
      <c r="AQ50" s="15">
        <v>4.2709860801696697</v>
      </c>
      <c r="AR50" s="21">
        <v>4.2676753997802699</v>
      </c>
      <c r="AS50" s="21">
        <v>4.2731814384460396</v>
      </c>
      <c r="AT50" s="15" t="s">
        <v>8</v>
      </c>
      <c r="AU50" s="21">
        <v>4.2394857406616202</v>
      </c>
      <c r="AV50" s="15"/>
      <c r="AW50" s="21">
        <v>0.14070567488670299</v>
      </c>
    </row>
    <row r="51" spans="2:49" ht="14.4" x14ac:dyDescent="0.3">
      <c r="B51" s="4" t="s">
        <v>23</v>
      </c>
      <c r="C51" s="15">
        <v>0.25732544064521701</v>
      </c>
      <c r="D51" s="15">
        <v>0.24437279999256101</v>
      </c>
      <c r="E51" s="15">
        <v>0.23775257170200301</v>
      </c>
      <c r="F51" s="15">
        <v>0.22877208888530701</v>
      </c>
      <c r="G51" s="15">
        <v>0.23064301908016199</v>
      </c>
      <c r="H51" s="15">
        <v>0.22822520136833099</v>
      </c>
      <c r="I51" s="15">
        <v>0.22707386314868899</v>
      </c>
      <c r="J51" s="15">
        <v>0.22166253626346499</v>
      </c>
      <c r="K51" s="15">
        <v>0.21728743612766199</v>
      </c>
      <c r="L51" s="15">
        <v>0.20816302299499501</v>
      </c>
      <c r="M51" s="15" t="s">
        <v>8</v>
      </c>
      <c r="N51" s="15">
        <v>0.2890625</v>
      </c>
      <c r="O51" s="15">
        <v>0.14192707836627899</v>
      </c>
      <c r="P51" s="15">
        <v>0.23155382275581299</v>
      </c>
      <c r="Q51" s="15">
        <v>0.22981770336627899</v>
      </c>
      <c r="R51" s="15">
        <v>0.23177082836627899</v>
      </c>
      <c r="S51" s="15">
        <v>0.23003472387790599</v>
      </c>
      <c r="T51" s="15">
        <v>0.232638895511627</v>
      </c>
      <c r="U51" s="15">
        <v>0.142361104488372</v>
      </c>
      <c r="V51" s="15">
        <v>0.230251729488372</v>
      </c>
      <c r="W51" s="15">
        <v>0.14171007275581299</v>
      </c>
      <c r="X51" s="15" t="s">
        <v>8</v>
      </c>
      <c r="Y51" s="15">
        <v>4.2851057052612296</v>
      </c>
      <c r="Z51" s="15">
        <v>4.2794642448425204</v>
      </c>
      <c r="AA51" s="15">
        <v>4.2794656753540004</v>
      </c>
      <c r="AB51" s="15">
        <v>4.2794599533081001</v>
      </c>
      <c r="AC51" s="15">
        <v>4.2794642448425204</v>
      </c>
      <c r="AD51" s="15">
        <v>4.2794642448425204</v>
      </c>
      <c r="AE51" s="15">
        <v>4.2794613838195801</v>
      </c>
      <c r="AF51" s="15">
        <v>4.2794628143310502</v>
      </c>
      <c r="AG51" s="15">
        <v>4.2794604301452601</v>
      </c>
      <c r="AH51" s="15">
        <v>4.2794609069824201</v>
      </c>
      <c r="AI51" s="15"/>
      <c r="AJ51" s="15">
        <v>4.2756099700927699</v>
      </c>
      <c r="AK51" s="15">
        <v>4.2720007896423304</v>
      </c>
      <c r="AL51" s="15">
        <v>4.26116895675659</v>
      </c>
      <c r="AM51" s="15">
        <v>4.2707967758178702</v>
      </c>
      <c r="AN51" s="15">
        <v>4.2599663734436</v>
      </c>
      <c r="AO51" s="15">
        <v>4.2695932388305602</v>
      </c>
      <c r="AP51" s="15">
        <v>4.2551512718200604</v>
      </c>
      <c r="AQ51" s="15">
        <v>4.2623729705810502</v>
      </c>
      <c r="AR51" s="15">
        <v>4.2683892250061</v>
      </c>
      <c r="AS51" s="15">
        <v>4.26959133148193</v>
      </c>
      <c r="AT51" s="15" t="s">
        <v>8</v>
      </c>
      <c r="AU51" s="21">
        <v>4.2384161949157697</v>
      </c>
      <c r="AV51" s="15"/>
      <c r="AW51" s="21">
        <v>0.138123929500579</v>
      </c>
    </row>
    <row r="52" spans="2:49" ht="14.4" x14ac:dyDescent="0.3">
      <c r="B52" s="4" t="s">
        <v>24</v>
      </c>
      <c r="C52" s="15">
        <v>0.23688906431198101</v>
      </c>
      <c r="D52" s="15">
        <v>0.19017328321933699</v>
      </c>
      <c r="E52" s="15">
        <v>0.23493178188800801</v>
      </c>
      <c r="F52" s="15">
        <v>0.24094755947589799</v>
      </c>
      <c r="G52" s="15">
        <v>0.22949168086051899</v>
      </c>
      <c r="H52" s="15">
        <v>0.24368199706077501</v>
      </c>
      <c r="I52" s="15">
        <v>0.23749352991580899</v>
      </c>
      <c r="J52" s="15">
        <v>0.23271544277667999</v>
      </c>
      <c r="K52" s="15">
        <v>0.23628461360931299</v>
      </c>
      <c r="L52" s="15">
        <v>0.21967647969722701</v>
      </c>
      <c r="M52" s="15" t="s">
        <v>8</v>
      </c>
      <c r="N52" s="15">
        <v>0.14930555224418601</v>
      </c>
      <c r="O52" s="15">
        <v>0.27473959326744002</v>
      </c>
      <c r="P52" s="15">
        <v>0.22569444775581299</v>
      </c>
      <c r="Q52" s="15">
        <v>0.20638020336627899</v>
      </c>
      <c r="R52" s="15">
        <v>0.31770834326744002</v>
      </c>
      <c r="S52" s="15">
        <v>0.25455728173255898</v>
      </c>
      <c r="T52" s="15">
        <v>0.28537327051162698</v>
      </c>
      <c r="U52" s="15">
        <v>0.34895834326744002</v>
      </c>
      <c r="V52" s="15">
        <v>0.22981770336627899</v>
      </c>
      <c r="W52" s="15">
        <v>0.242404520511627</v>
      </c>
      <c r="X52" s="15" t="s">
        <v>8</v>
      </c>
      <c r="Y52" s="15">
        <v>4.5544543266296298</v>
      </c>
      <c r="Z52" s="15">
        <v>4.2797102928161603</v>
      </c>
      <c r="AA52" s="15">
        <v>4.2794809341430602</v>
      </c>
      <c r="AB52" s="15">
        <v>4.2795042991638104</v>
      </c>
      <c r="AC52" s="15">
        <v>4.2798442840576101</v>
      </c>
      <c r="AD52" s="15">
        <v>4.2816028594970703</v>
      </c>
      <c r="AE52" s="15">
        <v>4.2844438552856401</v>
      </c>
      <c r="AF52" s="15">
        <v>4.2797288894653303</v>
      </c>
      <c r="AG52" s="15">
        <v>4.2800192832946697</v>
      </c>
      <c r="AH52" s="15">
        <v>4.2804613113403303</v>
      </c>
      <c r="AI52" s="15"/>
      <c r="AJ52" s="15">
        <v>6.4568371772766104</v>
      </c>
      <c r="AK52" s="15">
        <v>8.9138040542602504</v>
      </c>
      <c r="AL52" s="15">
        <v>7.1492395401000897</v>
      </c>
      <c r="AM52" s="15">
        <v>11.814266204833901</v>
      </c>
      <c r="AN52" s="15">
        <v>32.073360443115199</v>
      </c>
      <c r="AO52" s="15">
        <v>37.020370483398402</v>
      </c>
      <c r="AP52" s="15">
        <v>36.641555786132798</v>
      </c>
      <c r="AQ52" s="15">
        <v>36.768829345703097</v>
      </c>
      <c r="AR52" s="15">
        <v>37.226871490478501</v>
      </c>
      <c r="AS52" s="15">
        <v>10.356232643127401</v>
      </c>
      <c r="AT52" s="15"/>
      <c r="AU52" s="21">
        <v>10.506947517395</v>
      </c>
      <c r="AV52" s="15"/>
      <c r="AW52" s="21">
        <v>0.25086057186126698</v>
      </c>
    </row>
    <row r="53" spans="2:49" ht="14.4" x14ac:dyDescent="0.3">
      <c r="B53" s="17" t="s">
        <v>44</v>
      </c>
      <c r="C53" s="15">
        <v>0.27056589722633301</v>
      </c>
      <c r="D53" s="15">
        <v>0.26794657111167902</v>
      </c>
      <c r="E53" s="15">
        <v>0.25824651122093201</v>
      </c>
      <c r="F53" s="15">
        <v>0.24002647399902299</v>
      </c>
      <c r="G53" s="15">
        <v>0.23478786647319699</v>
      </c>
      <c r="H53" s="15">
        <v>0.25323814153671198</v>
      </c>
      <c r="I53" s="15">
        <v>0.22825399041175801</v>
      </c>
      <c r="J53" s="15">
        <v>0.22825399041175801</v>
      </c>
      <c r="K53" s="15">
        <v>0.22825399041175801</v>
      </c>
      <c r="L53" s="15">
        <v>0.23176558315753901</v>
      </c>
      <c r="M53" s="15" t="s">
        <v>8</v>
      </c>
      <c r="N53" s="15">
        <v>0.162326395511627</v>
      </c>
      <c r="O53" s="15">
        <v>0.22938367724418601</v>
      </c>
      <c r="P53" s="15">
        <v>0.29058158397674499</v>
      </c>
      <c r="Q53" s="15">
        <v>0.22981770336627899</v>
      </c>
      <c r="R53" s="15">
        <v>0.22894965112209301</v>
      </c>
      <c r="S53" s="15">
        <v>0.22981770336627899</v>
      </c>
      <c r="T53" s="15">
        <v>0.23090277612209301</v>
      </c>
      <c r="U53" s="15">
        <v>0.22938367724418601</v>
      </c>
      <c r="V53" s="15">
        <v>0.23133680224418601</v>
      </c>
      <c r="W53" s="15">
        <v>0.22981770336627899</v>
      </c>
      <c r="X53" s="15" t="s">
        <v>8</v>
      </c>
      <c r="Y53" s="15">
        <v>5.0296154022216797</v>
      </c>
      <c r="Z53" s="15">
        <v>4.2800879478454501</v>
      </c>
      <c r="AA53" s="15">
        <v>4.2796611785888601</v>
      </c>
      <c r="AB53" s="15">
        <v>4.27951908111572</v>
      </c>
      <c r="AC53" s="15">
        <v>4.2821731567382804</v>
      </c>
      <c r="AD53" s="15">
        <v>4.2806129455566397</v>
      </c>
      <c r="AE53" s="15">
        <v>4.2794618606567303</v>
      </c>
      <c r="AF53" s="15">
        <v>4.2794651985168404</v>
      </c>
      <c r="AG53" s="15">
        <v>4.2794647216796804</v>
      </c>
      <c r="AH53" s="15">
        <v>4.2794718742370597</v>
      </c>
      <c r="AI53" s="15"/>
      <c r="AJ53" s="15">
        <v>22.688518524169901</v>
      </c>
      <c r="AK53" s="15">
        <v>5.2938747406005797</v>
      </c>
      <c r="AL53" s="15">
        <v>6.22808790206909</v>
      </c>
      <c r="AM53" s="15">
        <v>4.2707958221435502</v>
      </c>
      <c r="AN53" s="15">
        <v>7.1626911163329998</v>
      </c>
      <c r="AO53" s="15">
        <v>4.2707962989807102</v>
      </c>
      <c r="AP53" s="15">
        <v>4.2647781372070304</v>
      </c>
      <c r="AQ53" s="15">
        <v>4.2732024192809996</v>
      </c>
      <c r="AR53" s="15">
        <v>4.2623720169067303</v>
      </c>
      <c r="AS53" s="15">
        <v>4.2695927619934002</v>
      </c>
      <c r="AT53" s="15" t="s">
        <v>8</v>
      </c>
      <c r="AU53" s="21">
        <v>4.2433991432189897</v>
      </c>
      <c r="AV53" s="15"/>
      <c r="AW53" s="21">
        <v>0.235943779349327</v>
      </c>
    </row>
    <row r="54" spans="2:49" ht="14.4" x14ac:dyDescent="0.3">
      <c r="B54" s="17" t="s">
        <v>45</v>
      </c>
      <c r="C54" s="15">
        <v>0.28513038158416698</v>
      </c>
      <c r="D54" s="15">
        <v>0.27022048830986001</v>
      </c>
      <c r="E54" s="15">
        <v>0.26906913518905601</v>
      </c>
      <c r="F54" s="15">
        <v>0.25827530026435802</v>
      </c>
      <c r="G54" s="15">
        <v>0.26218986511230402</v>
      </c>
      <c r="H54" s="15">
        <v>0.24595589935779499</v>
      </c>
      <c r="I54" s="15">
        <v>0.25723907351493802</v>
      </c>
      <c r="J54" s="15">
        <v>0.25798743963241499</v>
      </c>
      <c r="K54" s="15">
        <v>0.22917506098747201</v>
      </c>
      <c r="L54" s="15">
        <v>0.22704507410526201</v>
      </c>
      <c r="M54" s="15" t="s">
        <v>8</v>
      </c>
      <c r="N54" s="15">
        <v>0.28993055224418601</v>
      </c>
      <c r="O54" s="15">
        <v>0.28993055224418601</v>
      </c>
      <c r="P54" s="15">
        <v>0.28884547948837203</v>
      </c>
      <c r="Q54" s="15">
        <v>0.29036459326744002</v>
      </c>
      <c r="R54" s="15">
        <v>0.28927952051162698</v>
      </c>
      <c r="S54" s="15">
        <v>0.28884547948837203</v>
      </c>
      <c r="T54" s="15">
        <v>0.29036459326744002</v>
      </c>
      <c r="U54" s="15">
        <v>0.27495658397674499</v>
      </c>
      <c r="V54" s="15">
        <v>0.275390625</v>
      </c>
      <c r="W54" s="15">
        <v>0.2734375</v>
      </c>
      <c r="X54" s="15" t="s">
        <v>8</v>
      </c>
      <c r="Y54" s="15">
        <v>4.27953624725341</v>
      </c>
      <c r="Z54" s="15">
        <v>4.2794647216796804</v>
      </c>
      <c r="AA54" s="15">
        <v>4.2794666290283203</v>
      </c>
      <c r="AB54" s="15">
        <v>4.2794632911682102</v>
      </c>
      <c r="AC54" s="15">
        <v>4.27945804595947</v>
      </c>
      <c r="AD54" s="15">
        <v>4.27945804595947</v>
      </c>
      <c r="AE54" s="15">
        <v>4.2794651985168404</v>
      </c>
      <c r="AF54" s="15">
        <v>4.2804031372070304</v>
      </c>
      <c r="AG54" s="15">
        <v>4.2794628143310502</v>
      </c>
      <c r="AH54" s="15">
        <v>4.27945852279663</v>
      </c>
      <c r="AI54" s="15"/>
      <c r="AJ54" s="15">
        <v>4.6889705657958896</v>
      </c>
      <c r="AK54" s="15">
        <v>4.5984525680541903</v>
      </c>
      <c r="AL54" s="15">
        <v>4.5821971893310502</v>
      </c>
      <c r="AM54" s="15">
        <v>4.5292458534240696</v>
      </c>
      <c r="AN54" s="15">
        <v>4.4222650527954102</v>
      </c>
      <c r="AO54" s="15">
        <v>4.5990862846374503</v>
      </c>
      <c r="AP54" s="15">
        <v>4.5549030303954998</v>
      </c>
      <c r="AQ54" s="15">
        <v>4.4309415817260698</v>
      </c>
      <c r="AR54" s="15">
        <v>4.42751121520996</v>
      </c>
      <c r="AS54" s="15">
        <v>4.44014167785644</v>
      </c>
      <c r="AT54" s="15" t="s">
        <v>8</v>
      </c>
      <c r="AU54" s="21">
        <v>4.4185800552368102</v>
      </c>
      <c r="AV54" s="15"/>
      <c r="AW54" s="21">
        <v>0.281267940998077</v>
      </c>
    </row>
    <row r="55" spans="2:49" ht="14.4" x14ac:dyDescent="0.3">
      <c r="B55" s="17" t="s">
        <v>46</v>
      </c>
      <c r="C55" s="15">
        <v>0.26164296269416798</v>
      </c>
      <c r="D55" s="15">
        <v>0.25862067937850902</v>
      </c>
      <c r="E55" s="15">
        <v>0.25775718688964799</v>
      </c>
      <c r="F55" s="15">
        <v>0.24797075986862099</v>
      </c>
      <c r="G55" s="15">
        <v>0.25519543886184598</v>
      </c>
      <c r="H55" s="15">
        <v>0.25318059325218201</v>
      </c>
      <c r="I55" s="15">
        <v>0.25626042485237099</v>
      </c>
      <c r="J55" s="15">
        <v>0.25807380676269498</v>
      </c>
      <c r="K55" s="15">
        <v>0.24779805541038499</v>
      </c>
      <c r="L55" s="15">
        <v>0.24083241820335299</v>
      </c>
      <c r="M55" s="15" t="s">
        <v>8</v>
      </c>
      <c r="N55" s="15">
        <v>0.28689235448837203</v>
      </c>
      <c r="O55" s="15">
        <v>0.29210069775581299</v>
      </c>
      <c r="P55" s="15">
        <v>0.29210069775581299</v>
      </c>
      <c r="Q55" s="15">
        <v>0.28927952051162698</v>
      </c>
      <c r="R55" s="15">
        <v>0.29058158397674499</v>
      </c>
      <c r="S55" s="15">
        <v>0.291015625</v>
      </c>
      <c r="T55" s="15">
        <v>0.25651040673255898</v>
      </c>
      <c r="U55" s="15">
        <v>0.26171875</v>
      </c>
      <c r="V55" s="15">
        <v>0.271484375</v>
      </c>
      <c r="W55" s="15">
        <v>0.25846353173255898</v>
      </c>
      <c r="X55" s="15" t="s">
        <v>8</v>
      </c>
      <c r="Y55" s="15">
        <v>4.2805547714233398</v>
      </c>
      <c r="Z55" s="15">
        <v>4.2794628143310502</v>
      </c>
      <c r="AA55" s="15">
        <v>4.2794656753540004</v>
      </c>
      <c r="AB55" s="15">
        <v>4.2794589996337802</v>
      </c>
      <c r="AC55" s="15">
        <v>4.2794647216796804</v>
      </c>
      <c r="AD55" s="15">
        <v>4.2794628143310502</v>
      </c>
      <c r="AE55" s="15">
        <v>4.2794642448425204</v>
      </c>
      <c r="AF55" s="15">
        <v>4.2794671058654696</v>
      </c>
      <c r="AG55" s="15">
        <v>4.2794647216796804</v>
      </c>
      <c r="AH55" s="15">
        <v>4.2794623374938903</v>
      </c>
      <c r="AI55" s="15"/>
      <c r="AJ55" s="15">
        <v>19.5010776519775</v>
      </c>
      <c r="AK55" s="15">
        <v>19.712760925292901</v>
      </c>
      <c r="AL55" s="15">
        <v>18.736843109130799</v>
      </c>
      <c r="AM55" s="15">
        <v>18.898567199706999</v>
      </c>
      <c r="AN55" s="15">
        <v>19.959022521972599</v>
      </c>
      <c r="AO55" s="15">
        <v>19.094985961913999</v>
      </c>
      <c r="AP55" s="15">
        <v>13.4808282852172</v>
      </c>
      <c r="AQ55" s="15">
        <v>13.1058082580566</v>
      </c>
      <c r="AR55" s="15">
        <v>13.7871437072753</v>
      </c>
      <c r="AS55" s="15">
        <v>13.7528848648071</v>
      </c>
      <c r="AT55" s="15" t="s">
        <v>8</v>
      </c>
      <c r="AU55" s="21">
        <v>13.683743476867599</v>
      </c>
      <c r="AV55" s="15"/>
      <c r="AW55" s="21">
        <v>0.26821571588516202</v>
      </c>
    </row>
    <row r="56" spans="2:49" ht="14.4" x14ac:dyDescent="0.3">
      <c r="B56" s="17" t="s">
        <v>53</v>
      </c>
      <c r="C56" s="15" t="e">
        <f>NaN</f>
        <v>#NAME?</v>
      </c>
      <c r="D56" s="15" t="e">
        <f t="shared" ref="D56:L56" si="4">NaN</f>
        <v>#NAME?</v>
      </c>
      <c r="E56" s="15" t="e">
        <f t="shared" si="4"/>
        <v>#NAME?</v>
      </c>
      <c r="F56" s="15" t="e">
        <f t="shared" si="4"/>
        <v>#NAME?</v>
      </c>
      <c r="G56" s="15" t="e">
        <f t="shared" si="4"/>
        <v>#NAME?</v>
      </c>
      <c r="H56" s="15" t="e">
        <f t="shared" si="4"/>
        <v>#NAME?</v>
      </c>
      <c r="I56" s="15" t="e">
        <f t="shared" si="4"/>
        <v>#NAME?</v>
      </c>
      <c r="J56" s="15" t="e">
        <f t="shared" si="4"/>
        <v>#NAME?</v>
      </c>
      <c r="K56" s="15" t="e">
        <f t="shared" si="4"/>
        <v>#NAME?</v>
      </c>
      <c r="L56" s="15" t="e">
        <f t="shared" si="4"/>
        <v>#NAME?</v>
      </c>
      <c r="N56" s="15" t="e">
        <f>NaN</f>
        <v>#NAME?</v>
      </c>
      <c r="O56" s="15" t="e">
        <f t="shared" ref="O56:W56" si="5">NaN</f>
        <v>#NAME?</v>
      </c>
      <c r="P56" s="15" t="e">
        <f t="shared" si="5"/>
        <v>#NAME?</v>
      </c>
      <c r="Q56" s="15" t="e">
        <f t="shared" si="5"/>
        <v>#NAME?</v>
      </c>
      <c r="R56" s="15" t="e">
        <f t="shared" si="5"/>
        <v>#NAME?</v>
      </c>
      <c r="S56" s="15" t="e">
        <f t="shared" si="5"/>
        <v>#NAME?</v>
      </c>
      <c r="T56" s="15" t="e">
        <f t="shared" si="5"/>
        <v>#NAME?</v>
      </c>
      <c r="U56" s="15" t="e">
        <f t="shared" si="5"/>
        <v>#NAME?</v>
      </c>
      <c r="V56" s="15" t="e">
        <f t="shared" si="5"/>
        <v>#NAME?</v>
      </c>
      <c r="W56" s="15" t="e">
        <f t="shared" si="5"/>
        <v>#NAME?</v>
      </c>
      <c r="Y56" s="15" t="e">
        <f>NaN</f>
        <v>#NAME?</v>
      </c>
      <c r="Z56" s="15" t="e">
        <f t="shared" ref="Z56:AH56" si="6">NaN</f>
        <v>#NAME?</v>
      </c>
      <c r="AA56" s="15" t="e">
        <f t="shared" si="6"/>
        <v>#NAME?</v>
      </c>
      <c r="AB56" s="15" t="e">
        <f t="shared" si="6"/>
        <v>#NAME?</v>
      </c>
      <c r="AC56" s="15" t="e">
        <f t="shared" si="6"/>
        <v>#NAME?</v>
      </c>
      <c r="AD56" s="15" t="e">
        <f t="shared" si="6"/>
        <v>#NAME?</v>
      </c>
      <c r="AE56" s="15" t="e">
        <f t="shared" si="6"/>
        <v>#NAME?</v>
      </c>
      <c r="AF56" s="15" t="e">
        <f t="shared" si="6"/>
        <v>#NAME?</v>
      </c>
      <c r="AG56" s="15" t="e">
        <f t="shared" si="6"/>
        <v>#NAME?</v>
      </c>
      <c r="AH56" s="15" t="e">
        <f t="shared" si="6"/>
        <v>#NAME?</v>
      </c>
      <c r="AJ56" s="15" t="e">
        <f>NaN</f>
        <v>#NAME?</v>
      </c>
      <c r="AK56" s="15" t="e">
        <f t="shared" ref="AK56:AS56" si="7">NaN</f>
        <v>#NAME?</v>
      </c>
      <c r="AL56" s="15" t="e">
        <f t="shared" si="7"/>
        <v>#NAME?</v>
      </c>
      <c r="AM56" s="15" t="e">
        <f t="shared" si="7"/>
        <v>#NAME?</v>
      </c>
      <c r="AN56" s="15" t="e">
        <f t="shared" si="7"/>
        <v>#NAME?</v>
      </c>
      <c r="AO56" s="15" t="e">
        <f t="shared" si="7"/>
        <v>#NAME?</v>
      </c>
      <c r="AP56" s="15" t="e">
        <f t="shared" si="7"/>
        <v>#NAME?</v>
      </c>
      <c r="AQ56" s="15" t="e">
        <f t="shared" si="7"/>
        <v>#NAME?</v>
      </c>
      <c r="AR56" s="15" t="e">
        <f t="shared" si="7"/>
        <v>#NAME?</v>
      </c>
      <c r="AS56" s="15" t="e">
        <f t="shared" si="7"/>
        <v>#NAME?</v>
      </c>
      <c r="AU56" s="15" t="e">
        <f t="shared" ref="AU56" si="8">NaN</f>
        <v>#NAME?</v>
      </c>
      <c r="AW56" s="15" t="e">
        <f t="shared" ref="AW56" si="9">NaN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2024-05-07T20:46:38Z</dcterms:modified>
</cp:coreProperties>
</file>