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11FBCBAB-7E00-4FFB-9DA7-8A2129161DBA}" xr6:coauthVersionLast="47" xr6:coauthVersionMax="47" xr10:uidLastSave="{00000000-0000-0000-0000-000000000000}"/>
  <bookViews>
    <workbookView xWindow="28680" yWindow="525" windowWidth="19440" windowHeight="14880" activeTab="1" xr2:uid="{00000000-000D-0000-FFFF-FFFF00000000}"/>
  </bookViews>
  <sheets>
    <sheet name="Allgemein" sheetId="2" r:id="rId1"/>
    <sheet name="Prosper_V" sheetId="1" r:id="rId2"/>
    <sheet name="SchwarzeHeide_1" sheetId="3" r:id="rId3"/>
    <sheet name="Prosper_V Bohrung" sheetId="7" r:id="rId4"/>
    <sheet name="uniforme dichten" sheetId="5" r:id="rId5"/>
    <sheet name="modell1" sheetId="8" r:id="rId6"/>
    <sheet name="modell1_schön" sheetId="9" r:id="rId7"/>
  </sheets>
  <definedNames>
    <definedName name="ExterneDaten_1" localSheetId="3" hidden="1">'Prosper_V Bohrung'!$A$1:$C$36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8" l="1"/>
  <c r="B4" i="8"/>
  <c r="C5" i="8"/>
  <c r="B5" i="8" s="1"/>
  <c r="C6" i="8"/>
  <c r="B6" i="8"/>
  <c r="C7" i="8"/>
  <c r="B7" i="8"/>
  <c r="C8" i="8"/>
  <c r="B8" i="8"/>
  <c r="C9" i="8"/>
  <c r="B9" i="8"/>
  <c r="C10" i="8"/>
  <c r="B10" i="8"/>
  <c r="C11" i="8"/>
  <c r="B11" i="8"/>
  <c r="B3" i="8"/>
  <c r="C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AB9B9A-775D-41D9-8243-268AAB6BB750}" keepAlive="1" name="Abfrage - kirchhellen" description="Verbindung mit der Abfrage 'kirchhellen' in der Arbeitsmappe." type="5" refreshedVersion="7" background="1" saveData="1">
    <dbPr connection="Provider=Microsoft.Mashup.OleDb.1;Data Source=$Workbook$;Location=kirchhellen;Extended Properties=&quot;&quot;" command="SELECT * FROM [kirchhellen]"/>
  </connection>
</connections>
</file>

<file path=xl/sharedStrings.xml><?xml version="1.0" encoding="utf-8"?>
<sst xmlns="http://schemas.openxmlformats.org/spreadsheetml/2006/main" count="189" uniqueCount="85">
  <si>
    <t>ID</t>
  </si>
  <si>
    <t>DABO_83119</t>
  </si>
  <si>
    <t>Kurzname</t>
  </si>
  <si>
    <t>Langname</t>
  </si>
  <si>
    <t>PROSPER 5 (V), U-Bohrung, heute Bergwerk Prosper-Haniel</t>
  </si>
  <si>
    <t>Bohrlokation</t>
  </si>
  <si>
    <t>353570,86 5715193,6(EPSG:25832)</t>
  </si>
  <si>
    <t>Bohransatzhöhe [m]</t>
  </si>
  <si>
    <t>Ortsbezeichnung</t>
  </si>
  <si>
    <t>Bottrop</t>
  </si>
  <si>
    <t>Bohrungszeitpunkt</t>
  </si>
  <si>
    <t>Bohrstrecke [m]</t>
  </si>
  <si>
    <t>Bohrungsstatus</t>
  </si>
  <si>
    <t>unbekannt / nicht angegeben</t>
  </si>
  <si>
    <t>Bohrverfahren</t>
  </si>
  <si>
    <t>Kombi-Bohrverfahren, allgemein</t>
  </si>
  <si>
    <t>Bohrungszweck</t>
  </si>
  <si>
    <t>Rohstofferkundung und –gewinnung</t>
  </si>
  <si>
    <t>Stratigraphie Endhorizont</t>
  </si>
  <si>
    <t>Karbon</t>
  </si>
  <si>
    <t>Grundwasser angetroffen</t>
  </si>
  <si>
    <t>Weitere Informationen</t>
  </si>
  <si>
    <t>Link öffnen</t>
  </si>
  <si>
    <t>DABO_65808</t>
  </si>
  <si>
    <t>Schwarze Heide 1 (1979)</t>
  </si>
  <si>
    <t>351221,19 5719599,6(EPSG:25832)</t>
  </si>
  <si>
    <t>Nutzung der Bohrungsdatenbank der BGR</t>
  </si>
  <si>
    <t>BGR - Bohrpunktkarte Deutschland (bund.de)</t>
  </si>
  <si>
    <t>WebGIS</t>
  </si>
  <si>
    <t xml:space="preserve">https://boreholemap.bgr.de/ </t>
  </si>
  <si>
    <t>Alternativ GD NRW</t>
  </si>
  <si>
    <t>https://www.bohrungen.nrw.de/bohrungen.html?lang=de</t>
  </si>
  <si>
    <t>Sandstein (Cenomanium)</t>
  </si>
  <si>
    <t>Sandstein mit Feinsand (Trias)</t>
  </si>
  <si>
    <t>Sandstein mit Feinsand und Ton (Trias)</t>
  </si>
  <si>
    <t>Tonstein mit Schluff und Feinsand (Trias)</t>
  </si>
  <si>
    <t>Tonstein (Trias)</t>
  </si>
  <si>
    <t>Keine Materialbeschreibung (Trias)</t>
  </si>
  <si>
    <t>Anhydrit mit Gips (Perm)</t>
  </si>
  <si>
    <t>Anhydrit mit Tonstein (Perm)</t>
  </si>
  <si>
    <t>Tonstein mit Anhydrit (Perm)</t>
  </si>
  <si>
    <t>Anhydrit mit Dolomitstein (Perm)</t>
  </si>
  <si>
    <t>Mergelstein mit Ton (Perm)</t>
  </si>
  <si>
    <t>Tonstein (Perm)</t>
  </si>
  <si>
    <t>Tonstein mit Sandstein und Kohle, fest (Pennsylvanium)</t>
  </si>
  <si>
    <t>sandstein: aus silicates und felddspars:</t>
  </si>
  <si>
    <t>2.52 - 2.64 g/cm3</t>
  </si>
  <si>
    <t>nehme 2.55 g/cm3</t>
  </si>
  <si>
    <t xml:space="preserve">tonstein: aus tonmineratioen </t>
  </si>
  <si>
    <t>2.12 - 2.76 g/cm3</t>
  </si>
  <si>
    <t>nehme 2.30 gm/cm3</t>
  </si>
  <si>
    <t>dolomit</t>
  </si>
  <si>
    <t>anhydrit</t>
  </si>
  <si>
    <t>Pyrite 4.99</t>
  </si>
  <si>
    <t>mengelstein -&gt; calciuöm carbonate</t>
  </si>
  <si>
    <t>calcite 2.71</t>
  </si>
  <si>
    <t>coal??</t>
  </si>
  <si>
    <t>1.47-1.19</t>
  </si>
  <si>
    <t>Column1</t>
  </si>
  <si>
    <t>Tonstein</t>
  </si>
  <si>
    <t>Column2</t>
  </si>
  <si>
    <t>Column3</t>
  </si>
  <si>
    <t>Sandstein mit Feinsand und Ton</t>
  </si>
  <si>
    <t>Schluff mit Ton</t>
  </si>
  <si>
    <t>Tonstein mit Feinsand</t>
  </si>
  <si>
    <t>Dolomitstein</t>
  </si>
  <si>
    <t>Mergelstein mit Tonstein und Schluff</t>
  </si>
  <si>
    <t>Spalte1</t>
  </si>
  <si>
    <t>2.55</t>
  </si>
  <si>
    <t>schluff</t>
  </si>
  <si>
    <t>2.64</t>
  </si>
  <si>
    <t>XXX</t>
  </si>
  <si>
    <t>nehme 2.32 gm/cm3</t>
  </si>
  <si>
    <t>2.32</t>
  </si>
  <si>
    <t>2.85</t>
  </si>
  <si>
    <t>4.99</t>
  </si>
  <si>
    <t>2.71</t>
  </si>
  <si>
    <t>h</t>
  </si>
  <si>
    <t>z</t>
  </si>
  <si>
    <t>quarz 2.64</t>
  </si>
  <si>
    <t>dichte</t>
  </si>
  <si>
    <t>mergelstein -&gt; calciuöm carbonate</t>
  </si>
  <si>
    <t>z (m)</t>
  </si>
  <si>
    <t>Dichte (g/cm³)</t>
  </si>
  <si>
    <t>Tonstein mit Sc+B4:C4hluff und Feinsand (Trias)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</si>
</sst>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17" fontId="0" fillId="0" borderId="0" xfId="0" applyNumberFormat="1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49" fontId="0" fillId="0" borderId="0" xfId="0" applyNumberFormat="1"/>
    <xf numFmtId="0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0" borderId="2" xfId="0" applyNumberFormat="1" applyFont="1" applyBorder="1"/>
    <xf numFmtId="49" fontId="0" fillId="0" borderId="3" xfId="0" applyNumberFormat="1" applyFont="1" applyBorder="1"/>
    <xf numFmtId="0" fontId="0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</cellXfs>
  <cellStyles count="2">
    <cellStyle name="Link" xfId="1" builtinId="8"/>
    <cellStyle name="Standard" xfId="0" builtinId="0"/>
  </cellStyles>
  <dxfs count="2"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560609</xdr:colOff>
      <xdr:row>41</xdr:row>
      <xdr:rowOff>103786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23809" cy="79142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0</xdr:row>
      <xdr:rowOff>0</xdr:rowOff>
    </xdr:from>
    <xdr:to>
      <xdr:col>33</xdr:col>
      <xdr:colOff>200595</xdr:colOff>
      <xdr:row>39</xdr:row>
      <xdr:rowOff>18119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32929" y="0"/>
          <a:ext cx="6323809" cy="74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258536</xdr:colOff>
      <xdr:row>37</xdr:row>
      <xdr:rowOff>108858</xdr:rowOff>
    </xdr:from>
    <xdr:to>
      <xdr:col>33</xdr:col>
      <xdr:colOff>192465</xdr:colOff>
      <xdr:row>66</xdr:row>
      <xdr:rowOff>22453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91465" y="7157358"/>
          <a:ext cx="6057143" cy="5438095"/>
        </a:xfrm>
        <a:prstGeom prst="rect">
          <a:avLst/>
        </a:prstGeom>
      </xdr:spPr>
    </xdr:pic>
    <xdr:clientData/>
  </xdr:twoCellAnchor>
  <xdr:twoCellAnchor editAs="oneCell">
    <xdr:from>
      <xdr:col>23</xdr:col>
      <xdr:colOff>204106</xdr:colOff>
      <xdr:row>65</xdr:row>
      <xdr:rowOff>95250</xdr:rowOff>
    </xdr:from>
    <xdr:to>
      <xdr:col>33</xdr:col>
      <xdr:colOff>166606</xdr:colOff>
      <xdr:row>100</xdr:row>
      <xdr:rowOff>151559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37035" y="12477750"/>
          <a:ext cx="6085714" cy="67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204106</xdr:colOff>
      <xdr:row>100</xdr:row>
      <xdr:rowOff>68036</xdr:rowOff>
    </xdr:from>
    <xdr:to>
      <xdr:col>33</xdr:col>
      <xdr:colOff>185654</xdr:colOff>
      <xdr:row>136</xdr:row>
      <xdr:rowOff>181464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37035" y="19118036"/>
          <a:ext cx="6104762" cy="6971428"/>
        </a:xfrm>
        <a:prstGeom prst="rect">
          <a:avLst/>
        </a:prstGeom>
      </xdr:spPr>
    </xdr:pic>
    <xdr:clientData/>
  </xdr:twoCellAnchor>
  <xdr:twoCellAnchor editAs="oneCell">
    <xdr:from>
      <xdr:col>23</xdr:col>
      <xdr:colOff>204106</xdr:colOff>
      <xdr:row>136</xdr:row>
      <xdr:rowOff>122465</xdr:rowOff>
    </xdr:from>
    <xdr:to>
      <xdr:col>33</xdr:col>
      <xdr:colOff>166606</xdr:colOff>
      <xdr:row>171</xdr:row>
      <xdr:rowOff>131155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37035" y="26030465"/>
          <a:ext cx="6085714" cy="6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627333</xdr:colOff>
      <xdr:row>39</xdr:row>
      <xdr:rowOff>113357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33333" cy="754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25</xdr:col>
      <xdr:colOff>751714</xdr:colOff>
      <xdr:row>37</xdr:row>
      <xdr:rowOff>18167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0100" y="0"/>
          <a:ext cx="6085714" cy="70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3464</xdr:colOff>
      <xdr:row>36</xdr:row>
      <xdr:rowOff>86591</xdr:rowOff>
    </xdr:from>
    <xdr:to>
      <xdr:col>26</xdr:col>
      <xdr:colOff>21750</xdr:colOff>
      <xdr:row>73</xdr:row>
      <xdr:rowOff>38091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40100" y="6944591"/>
          <a:ext cx="6114286" cy="70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34637</xdr:colOff>
      <xdr:row>72</xdr:row>
      <xdr:rowOff>69273</xdr:rowOff>
    </xdr:from>
    <xdr:to>
      <xdr:col>26</xdr:col>
      <xdr:colOff>14827</xdr:colOff>
      <xdr:row>108</xdr:row>
      <xdr:rowOff>182701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71273" y="13785273"/>
          <a:ext cx="6076190" cy="6971428"/>
        </a:xfrm>
        <a:prstGeom prst="rect">
          <a:avLst/>
        </a:prstGeom>
      </xdr:spPr>
    </xdr:pic>
    <xdr:clientData/>
  </xdr:twoCellAnchor>
  <xdr:twoCellAnchor editAs="oneCell">
    <xdr:from>
      <xdr:col>18</xdr:col>
      <xdr:colOff>69274</xdr:colOff>
      <xdr:row>108</xdr:row>
      <xdr:rowOff>155864</xdr:rowOff>
    </xdr:from>
    <xdr:to>
      <xdr:col>26</xdr:col>
      <xdr:colOff>20893</xdr:colOff>
      <xdr:row>110</xdr:row>
      <xdr:rowOff>155816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05910" y="20729864"/>
          <a:ext cx="6047619" cy="38095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13BD711-01A0-48AF-9714-CD6D7CBADAD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9BC74F-F30B-4290-91E6-EFDA8F036049}" name="kirchhellen" displayName="kirchhellen" ref="A1:D36" tableType="queryTable" totalsRowShown="0">
  <autoFilter ref="A1:D36" xr:uid="{1E9BC74F-F30B-4290-91E6-EFDA8F036049}"/>
  <tableColumns count="4">
    <tableColumn id="1" xr3:uid="{8B53CB72-188C-453A-9954-CE55A1E19208}" uniqueName="1" name="Column1" queryTableFieldId="1"/>
    <tableColumn id="2" xr3:uid="{577F234E-7F22-48CA-85C1-09A2B8151EAA}" uniqueName="2" name="Column2" queryTableFieldId="2"/>
    <tableColumn id="3" xr3:uid="{C6B52D8E-442F-4E0D-BCCD-907FA5F56081}" uniqueName="3" name="Column3" queryTableFieldId="3" dataDxfId="1"/>
    <tableColumn id="4" xr3:uid="{DE437746-BDA8-416F-8B1B-ACC7CDAF3C8B}" uniqueName="4" name="Spalte1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hrungen.nrw.de/bohrungen.html?lang=de" TargetMode="External"/><Relationship Id="rId2" Type="http://schemas.openxmlformats.org/officeDocument/2006/relationships/hyperlink" Target="https://boreholemap.bgr.de/" TargetMode="External"/><Relationship Id="rId1" Type="http://schemas.openxmlformats.org/officeDocument/2006/relationships/hyperlink" Target="https://www.bgr.bund.de/DE/Themen/Geodatenmanagement/Bohrpunktkarte-Deutschland/bohrpunktkarte-deutschland_nod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d.nrw.de/pr_shop_informationssysteme_dabo.htm" TargetMode="External"/><Relationship Id="rId1" Type="http://schemas.openxmlformats.org/officeDocument/2006/relationships/hyperlink" Target="http://spatialreference.org/ref/epsg/etrs89-utm-zone-32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gd.nrw.de/pr_shop_informationssysteme_dabo.htm" TargetMode="External"/><Relationship Id="rId1" Type="http://schemas.openxmlformats.org/officeDocument/2006/relationships/hyperlink" Target="http://spatialreference.org/ref/epsg/etrs89-utm-zone-32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9"/>
  <sheetViews>
    <sheetView zoomScale="205" zoomScaleNormal="205"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26</v>
      </c>
    </row>
    <row r="3" spans="1:1" x14ac:dyDescent="0.25">
      <c r="A3" s="1" t="s">
        <v>27</v>
      </c>
    </row>
    <row r="5" spans="1:1" x14ac:dyDescent="0.25">
      <c r="A5" t="s">
        <v>28</v>
      </c>
    </row>
    <row r="6" spans="1:1" x14ac:dyDescent="0.25">
      <c r="A6" s="1" t="s">
        <v>29</v>
      </c>
    </row>
    <row r="8" spans="1:1" x14ac:dyDescent="0.25">
      <c r="A8" t="s">
        <v>30</v>
      </c>
    </row>
    <row r="9" spans="1:1" x14ac:dyDescent="0.25">
      <c r="A9" s="1" t="s">
        <v>31</v>
      </c>
    </row>
  </sheetData>
  <hyperlinks>
    <hyperlink ref="A3" r:id="rId1" display="https://www.bgr.bund.de/DE/Themen/Geodatenmanagement/Bohrpunktkarte-Deutschland/bohrpunktkarte-deutschland_node.html" xr:uid="{00000000-0004-0000-0000-000000000000}"/>
    <hyperlink ref="A6" r:id="rId2" xr:uid="{00000000-0004-0000-0000-000001000000}"/>
    <hyperlink ref="A9" r:id="rId3" xr:uid="{00000000-0004-0000-0000-000002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U1:V14"/>
  <sheetViews>
    <sheetView tabSelected="1" topLeftCell="C1" zoomScale="70" zoomScaleNormal="70" workbookViewId="0">
      <selection activeCell="V4" sqref="V4"/>
    </sheetView>
  </sheetViews>
  <sheetFormatPr baseColWidth="10" defaultColWidth="9.140625" defaultRowHeight="15" x14ac:dyDescent="0.25"/>
  <cols>
    <col min="21" max="21" width="25.42578125" bestFit="1" customWidth="1"/>
    <col min="22" max="22" width="59.5703125" bestFit="1" customWidth="1"/>
  </cols>
  <sheetData>
    <row r="1" spans="21:22" x14ac:dyDescent="0.25">
      <c r="U1" t="s">
        <v>0</v>
      </c>
      <c r="V1" t="s">
        <v>1</v>
      </c>
    </row>
    <row r="2" spans="21:22" x14ac:dyDescent="0.25">
      <c r="U2" t="s">
        <v>2</v>
      </c>
    </row>
    <row r="3" spans="21:22" x14ac:dyDescent="0.25">
      <c r="U3" t="s">
        <v>3</v>
      </c>
      <c r="V3" t="s">
        <v>4</v>
      </c>
    </row>
    <row r="4" spans="21:22" x14ac:dyDescent="0.25">
      <c r="U4" t="s">
        <v>5</v>
      </c>
      <c r="V4" t="s">
        <v>6</v>
      </c>
    </row>
    <row r="5" spans="21:22" x14ac:dyDescent="0.25">
      <c r="U5" t="s">
        <v>7</v>
      </c>
      <c r="V5">
        <v>59.7</v>
      </c>
    </row>
    <row r="6" spans="21:22" x14ac:dyDescent="0.25">
      <c r="U6" t="s">
        <v>8</v>
      </c>
      <c r="V6" t="s">
        <v>9</v>
      </c>
    </row>
    <row r="7" spans="21:22" x14ac:dyDescent="0.25">
      <c r="U7" t="s">
        <v>10</v>
      </c>
    </row>
    <row r="8" spans="21:22" x14ac:dyDescent="0.25">
      <c r="U8" t="s">
        <v>11</v>
      </c>
      <c r="V8">
        <v>1204</v>
      </c>
    </row>
    <row r="9" spans="21:22" x14ac:dyDescent="0.25">
      <c r="U9" t="s">
        <v>12</v>
      </c>
      <c r="V9" t="s">
        <v>13</v>
      </c>
    </row>
    <row r="10" spans="21:22" x14ac:dyDescent="0.25">
      <c r="U10" t="s">
        <v>14</v>
      </c>
      <c r="V10" t="s">
        <v>15</v>
      </c>
    </row>
    <row r="11" spans="21:22" x14ac:dyDescent="0.25">
      <c r="U11" t="s">
        <v>16</v>
      </c>
      <c r="V11" t="s">
        <v>17</v>
      </c>
    </row>
    <row r="12" spans="21:22" x14ac:dyDescent="0.25">
      <c r="U12" t="s">
        <v>18</v>
      </c>
      <c r="V12" t="s">
        <v>19</v>
      </c>
    </row>
    <row r="13" spans="21:22" x14ac:dyDescent="0.25">
      <c r="U13" t="s">
        <v>20</v>
      </c>
    </row>
    <row r="14" spans="21:22" x14ac:dyDescent="0.25">
      <c r="U14" t="s">
        <v>21</v>
      </c>
      <c r="V14" t="s">
        <v>22</v>
      </c>
    </row>
  </sheetData>
  <hyperlinks>
    <hyperlink ref="V4" r:id="rId1" display="http://spatialreference.org/ref/epsg/etrs89-utm-zone-32n/" xr:uid="{00000000-0004-0000-0100-000000000000}"/>
    <hyperlink ref="V14" r:id="rId2" display="http://www.gd.nrw.de/pr_shop_informationssysteme_dabo.htm" xr:uid="{00000000-0004-0000-0100-000001000000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P1:Q14"/>
  <sheetViews>
    <sheetView zoomScale="55" zoomScaleNormal="55" workbookViewId="0">
      <selection activeCell="Q77" sqref="Q77"/>
    </sheetView>
  </sheetViews>
  <sheetFormatPr baseColWidth="10" defaultRowHeight="15" x14ac:dyDescent="0.25"/>
  <cols>
    <col min="16" max="16" width="23.85546875" bestFit="1" customWidth="1"/>
    <col min="17" max="17" width="33.85546875" bestFit="1" customWidth="1"/>
  </cols>
  <sheetData>
    <row r="1" spans="16:17" x14ac:dyDescent="0.25">
      <c r="P1" t="s">
        <v>0</v>
      </c>
      <c r="Q1" t="s">
        <v>23</v>
      </c>
    </row>
    <row r="2" spans="16:17" x14ac:dyDescent="0.25">
      <c r="P2" t="s">
        <v>2</v>
      </c>
    </row>
    <row r="3" spans="16:17" x14ac:dyDescent="0.25">
      <c r="P3" t="s">
        <v>3</v>
      </c>
      <c r="Q3" t="s">
        <v>24</v>
      </c>
    </row>
    <row r="4" spans="16:17" x14ac:dyDescent="0.25">
      <c r="P4" t="s">
        <v>5</v>
      </c>
      <c r="Q4" t="s">
        <v>25</v>
      </c>
    </row>
    <row r="5" spans="16:17" x14ac:dyDescent="0.25">
      <c r="P5" t="s">
        <v>7</v>
      </c>
      <c r="Q5">
        <v>63.9</v>
      </c>
    </row>
    <row r="6" spans="16:17" x14ac:dyDescent="0.25">
      <c r="P6" t="s">
        <v>8</v>
      </c>
      <c r="Q6" t="s">
        <v>9</v>
      </c>
    </row>
    <row r="7" spans="16:17" x14ac:dyDescent="0.25">
      <c r="P7" t="s">
        <v>10</v>
      </c>
    </row>
    <row r="8" spans="16:17" x14ac:dyDescent="0.25">
      <c r="P8" t="s">
        <v>11</v>
      </c>
      <c r="Q8">
        <v>1259</v>
      </c>
    </row>
    <row r="9" spans="16:17" x14ac:dyDescent="0.25">
      <c r="P9" t="s">
        <v>12</v>
      </c>
      <c r="Q9" t="s">
        <v>13</v>
      </c>
    </row>
    <row r="10" spans="16:17" x14ac:dyDescent="0.25">
      <c r="P10" t="s">
        <v>14</v>
      </c>
      <c r="Q10" t="s">
        <v>15</v>
      </c>
    </row>
    <row r="11" spans="16:17" x14ac:dyDescent="0.25">
      <c r="P11" t="s">
        <v>16</v>
      </c>
      <c r="Q11" t="s">
        <v>17</v>
      </c>
    </row>
    <row r="12" spans="16:17" x14ac:dyDescent="0.25">
      <c r="P12" t="s">
        <v>18</v>
      </c>
      <c r="Q12" t="s">
        <v>19</v>
      </c>
    </row>
    <row r="13" spans="16:17" x14ac:dyDescent="0.25">
      <c r="P13" t="s">
        <v>20</v>
      </c>
    </row>
    <row r="14" spans="16:17" x14ac:dyDescent="0.25">
      <c r="P14" t="s">
        <v>21</v>
      </c>
      <c r="Q14" t="s">
        <v>22</v>
      </c>
    </row>
  </sheetData>
  <hyperlinks>
    <hyperlink ref="Q4" r:id="rId1" display="http://spatialreference.org/ref/epsg/etrs89-utm-zone-32n/" xr:uid="{00000000-0004-0000-0200-000000000000}"/>
    <hyperlink ref="Q14" r:id="rId2" display="http://www.gd.nrw.de/pr_shop_informationssysteme_dabo.htm" xr:uid="{00000000-0004-0000-0200-000001000000}"/>
  </hyperlinks>
  <pageMargins left="0.7" right="0.7" top="0.78740157499999996" bottom="0.78740157499999996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9143-16B7-4DFF-AEB4-2EB7A3F3FBD6}">
  <dimension ref="A1:K36"/>
  <sheetViews>
    <sheetView workbookViewId="0">
      <selection activeCell="K24" sqref="K24"/>
    </sheetView>
  </sheetViews>
  <sheetFormatPr baseColWidth="10" defaultRowHeight="15" x14ac:dyDescent="0.25"/>
  <cols>
    <col min="1" max="2" width="11.140625" bestFit="1" customWidth="1"/>
    <col min="3" max="3" width="51.5703125" bestFit="1" customWidth="1"/>
    <col min="4" max="4" width="11.42578125" style="8"/>
  </cols>
  <sheetData>
    <row r="1" spans="1:11" x14ac:dyDescent="0.25">
      <c r="A1" t="s">
        <v>58</v>
      </c>
      <c r="B1" t="s">
        <v>60</v>
      </c>
      <c r="C1" t="s">
        <v>61</v>
      </c>
      <c r="D1" s="8" t="s">
        <v>67</v>
      </c>
    </row>
    <row r="2" spans="1:11" x14ac:dyDescent="0.25">
      <c r="A2">
        <v>395.7</v>
      </c>
      <c r="B2">
        <v>395.7</v>
      </c>
      <c r="C2" s="3" t="s">
        <v>32</v>
      </c>
      <c r="D2" s="8" t="s">
        <v>68</v>
      </c>
      <c r="E2" s="2">
        <v>20121</v>
      </c>
    </row>
    <row r="3" spans="1:11" x14ac:dyDescent="0.25">
      <c r="A3">
        <v>398.6</v>
      </c>
      <c r="B3">
        <v>2.9</v>
      </c>
      <c r="C3" s="3" t="s">
        <v>62</v>
      </c>
      <c r="D3" s="8" t="s">
        <v>68</v>
      </c>
    </row>
    <row r="4" spans="1:11" x14ac:dyDescent="0.25">
      <c r="A4">
        <v>404</v>
      </c>
      <c r="B4">
        <v>5.4</v>
      </c>
      <c r="C4" s="3" t="s">
        <v>62</v>
      </c>
      <c r="D4" s="8" t="s">
        <v>68</v>
      </c>
    </row>
    <row r="5" spans="1:11" x14ac:dyDescent="0.25">
      <c r="A5">
        <v>405.9</v>
      </c>
      <c r="B5">
        <v>1.9</v>
      </c>
      <c r="C5" s="3" t="s">
        <v>63</v>
      </c>
      <c r="D5" s="8" t="s">
        <v>70</v>
      </c>
    </row>
    <row r="6" spans="1:11" x14ac:dyDescent="0.25">
      <c r="A6">
        <v>407.7</v>
      </c>
      <c r="B6">
        <v>1.8</v>
      </c>
      <c r="C6" s="3" t="s">
        <v>33</v>
      </c>
      <c r="D6" s="8" t="s">
        <v>68</v>
      </c>
    </row>
    <row r="7" spans="1:11" x14ac:dyDescent="0.25">
      <c r="A7">
        <v>410</v>
      </c>
      <c r="B7">
        <v>2.2999999999999998</v>
      </c>
      <c r="C7" s="3" t="s">
        <v>33</v>
      </c>
      <c r="D7" s="8" t="s">
        <v>68</v>
      </c>
    </row>
    <row r="8" spans="1:11" x14ac:dyDescent="0.25">
      <c r="A8">
        <v>410.4</v>
      </c>
      <c r="B8">
        <v>0.4</v>
      </c>
      <c r="C8" s="3" t="s">
        <v>59</v>
      </c>
      <c r="D8" s="8" t="s">
        <v>73</v>
      </c>
    </row>
    <row r="9" spans="1:11" x14ac:dyDescent="0.25">
      <c r="A9">
        <v>411.2</v>
      </c>
      <c r="B9">
        <v>0.8</v>
      </c>
      <c r="C9" s="3" t="s">
        <v>34</v>
      </c>
      <c r="D9" s="8" t="s">
        <v>68</v>
      </c>
      <c r="K9" t="s">
        <v>45</v>
      </c>
    </row>
    <row r="10" spans="1:11" x14ac:dyDescent="0.25">
      <c r="A10">
        <v>415</v>
      </c>
      <c r="B10">
        <v>3.8</v>
      </c>
      <c r="C10" s="3" t="s">
        <v>35</v>
      </c>
      <c r="D10" s="8" t="s">
        <v>73</v>
      </c>
      <c r="K10" t="s">
        <v>46</v>
      </c>
    </row>
    <row r="11" spans="1:11" x14ac:dyDescent="0.25">
      <c r="A11">
        <v>418.2</v>
      </c>
      <c r="B11">
        <v>3.2</v>
      </c>
      <c r="C11" s="3" t="s">
        <v>33</v>
      </c>
      <c r="D11" s="8" t="s">
        <v>68</v>
      </c>
      <c r="K11" t="s">
        <v>47</v>
      </c>
    </row>
    <row r="12" spans="1:11" x14ac:dyDescent="0.25">
      <c r="A12">
        <v>418.6</v>
      </c>
      <c r="B12">
        <v>0.4</v>
      </c>
      <c r="C12" s="3" t="s">
        <v>36</v>
      </c>
      <c r="D12" s="8" t="s">
        <v>73</v>
      </c>
    </row>
    <row r="13" spans="1:11" x14ac:dyDescent="0.25">
      <c r="A13">
        <v>426.3</v>
      </c>
      <c r="B13">
        <v>7.7</v>
      </c>
      <c r="C13" s="3" t="s">
        <v>62</v>
      </c>
      <c r="D13" s="8" t="s">
        <v>68</v>
      </c>
      <c r="K13" t="s">
        <v>69</v>
      </c>
    </row>
    <row r="14" spans="1:11" x14ac:dyDescent="0.25">
      <c r="A14">
        <v>427.6</v>
      </c>
      <c r="B14">
        <v>1.3</v>
      </c>
      <c r="C14" s="3" t="s">
        <v>36</v>
      </c>
      <c r="D14" s="8" t="s">
        <v>73</v>
      </c>
      <c r="K14" s="2" t="s">
        <v>79</v>
      </c>
    </row>
    <row r="15" spans="1:11" x14ac:dyDescent="0.25">
      <c r="A15">
        <v>432.9</v>
      </c>
      <c r="B15">
        <v>5.3</v>
      </c>
      <c r="C15" s="3" t="s">
        <v>34</v>
      </c>
      <c r="D15" s="8" t="s">
        <v>68</v>
      </c>
    </row>
    <row r="16" spans="1:11" x14ac:dyDescent="0.25">
      <c r="A16">
        <v>435</v>
      </c>
      <c r="B16">
        <v>2.1</v>
      </c>
      <c r="C16" s="3" t="s">
        <v>37</v>
      </c>
      <c r="D16" s="8" t="s">
        <v>68</v>
      </c>
      <c r="E16" t="s">
        <v>71</v>
      </c>
      <c r="K16" t="s">
        <v>48</v>
      </c>
    </row>
    <row r="17" spans="1:11" x14ac:dyDescent="0.25">
      <c r="A17">
        <v>440.2</v>
      </c>
      <c r="B17">
        <v>5.2</v>
      </c>
      <c r="C17" s="3" t="s">
        <v>33</v>
      </c>
      <c r="D17" s="8" t="s">
        <v>68</v>
      </c>
      <c r="K17" t="s">
        <v>49</v>
      </c>
    </row>
    <row r="18" spans="1:11" x14ac:dyDescent="0.25">
      <c r="A18">
        <v>443.6</v>
      </c>
      <c r="B18">
        <v>3.4</v>
      </c>
      <c r="C18" s="3" t="s">
        <v>33</v>
      </c>
      <c r="D18" s="8" t="s">
        <v>68</v>
      </c>
      <c r="K18" t="s">
        <v>72</v>
      </c>
    </row>
    <row r="19" spans="1:11" x14ac:dyDescent="0.25">
      <c r="A19">
        <v>444.8</v>
      </c>
      <c r="B19">
        <v>1.2</v>
      </c>
      <c r="C19" s="3" t="s">
        <v>34</v>
      </c>
      <c r="D19" s="8" t="s">
        <v>68</v>
      </c>
    </row>
    <row r="20" spans="1:11" x14ac:dyDescent="0.25">
      <c r="A20">
        <v>448.9</v>
      </c>
      <c r="B20">
        <v>4.0999999999999996</v>
      </c>
      <c r="C20" s="3" t="s">
        <v>34</v>
      </c>
      <c r="D20" s="8" t="s">
        <v>68</v>
      </c>
      <c r="K20" t="s">
        <v>51</v>
      </c>
    </row>
    <row r="21" spans="1:11" x14ac:dyDescent="0.25">
      <c r="A21">
        <v>452.7</v>
      </c>
      <c r="B21">
        <v>3.8</v>
      </c>
      <c r="C21" s="3" t="s">
        <v>34</v>
      </c>
      <c r="D21" s="8" t="s">
        <v>68</v>
      </c>
      <c r="K21" s="8" t="s">
        <v>74</v>
      </c>
    </row>
    <row r="22" spans="1:11" x14ac:dyDescent="0.25">
      <c r="A22">
        <v>453.2</v>
      </c>
      <c r="B22">
        <v>0.5</v>
      </c>
      <c r="C22" s="3" t="s">
        <v>59</v>
      </c>
      <c r="D22" s="8" t="s">
        <v>73</v>
      </c>
    </row>
    <row r="23" spans="1:11" x14ac:dyDescent="0.25">
      <c r="A23">
        <v>466.2</v>
      </c>
      <c r="B23">
        <v>13</v>
      </c>
      <c r="C23" s="3" t="s">
        <v>34</v>
      </c>
      <c r="D23" s="8" t="s">
        <v>68</v>
      </c>
      <c r="K23" t="s">
        <v>52</v>
      </c>
    </row>
    <row r="24" spans="1:11" x14ac:dyDescent="0.25">
      <c r="A24">
        <v>473.6</v>
      </c>
      <c r="B24">
        <v>7.4</v>
      </c>
      <c r="C24" s="3" t="s">
        <v>36</v>
      </c>
      <c r="D24" s="8" t="s">
        <v>73</v>
      </c>
      <c r="K24" t="s">
        <v>53</v>
      </c>
    </row>
    <row r="25" spans="1:11" x14ac:dyDescent="0.25">
      <c r="A25">
        <v>477.8</v>
      </c>
      <c r="B25">
        <v>4.2</v>
      </c>
      <c r="C25" s="3" t="s">
        <v>64</v>
      </c>
      <c r="D25" s="8" t="s">
        <v>73</v>
      </c>
    </row>
    <row r="26" spans="1:11" x14ac:dyDescent="0.25">
      <c r="A26">
        <v>481.5</v>
      </c>
      <c r="B26">
        <v>3.7</v>
      </c>
      <c r="C26" s="3" t="s">
        <v>65</v>
      </c>
      <c r="D26" s="8" t="s">
        <v>74</v>
      </c>
      <c r="K26" t="s">
        <v>81</v>
      </c>
    </row>
    <row r="27" spans="1:11" x14ac:dyDescent="0.25">
      <c r="A27">
        <v>485.2</v>
      </c>
      <c r="B27">
        <v>3.7</v>
      </c>
      <c r="C27" s="3" t="s">
        <v>66</v>
      </c>
      <c r="D27" s="8" t="s">
        <v>76</v>
      </c>
      <c r="K27" t="s">
        <v>55</v>
      </c>
    </row>
    <row r="28" spans="1:11" x14ac:dyDescent="0.25">
      <c r="A28">
        <v>487.8</v>
      </c>
      <c r="B28">
        <v>2.6</v>
      </c>
      <c r="C28" s="3" t="s">
        <v>38</v>
      </c>
      <c r="D28" s="8" t="s">
        <v>75</v>
      </c>
    </row>
    <row r="29" spans="1:11" x14ac:dyDescent="0.25">
      <c r="A29">
        <v>492</v>
      </c>
      <c r="B29">
        <v>4.2</v>
      </c>
      <c r="C29" s="3" t="s">
        <v>38</v>
      </c>
      <c r="D29" s="8" t="s">
        <v>75</v>
      </c>
      <c r="K29" t="s">
        <v>56</v>
      </c>
    </row>
    <row r="30" spans="1:11" x14ac:dyDescent="0.25">
      <c r="A30">
        <v>497</v>
      </c>
      <c r="B30">
        <v>5</v>
      </c>
      <c r="C30" s="3" t="s">
        <v>39</v>
      </c>
      <c r="D30" s="8" t="s">
        <v>75</v>
      </c>
      <c r="K30" t="s">
        <v>57</v>
      </c>
    </row>
    <row r="31" spans="1:11" x14ac:dyDescent="0.25">
      <c r="A31">
        <v>499.6</v>
      </c>
      <c r="B31">
        <v>2.6</v>
      </c>
      <c r="C31" s="3" t="s">
        <v>40</v>
      </c>
      <c r="D31" s="8" t="s">
        <v>73</v>
      </c>
    </row>
    <row r="32" spans="1:11" x14ac:dyDescent="0.25">
      <c r="A32">
        <v>509.5</v>
      </c>
      <c r="B32">
        <v>9.9</v>
      </c>
      <c r="C32" s="3" t="s">
        <v>41</v>
      </c>
      <c r="D32" s="8" t="s">
        <v>75</v>
      </c>
    </row>
    <row r="33" spans="1:4" x14ac:dyDescent="0.25">
      <c r="A33">
        <v>519.20000000000005</v>
      </c>
      <c r="B33">
        <v>9.6999999999999993</v>
      </c>
      <c r="C33" s="3" t="s">
        <v>42</v>
      </c>
      <c r="D33" s="8" t="s">
        <v>76</v>
      </c>
    </row>
    <row r="34" spans="1:4" x14ac:dyDescent="0.25">
      <c r="A34">
        <v>520.70000000000005</v>
      </c>
      <c r="B34">
        <v>1.5</v>
      </c>
      <c r="C34" s="3" t="s">
        <v>43</v>
      </c>
      <c r="D34" s="8" t="s">
        <v>73</v>
      </c>
    </row>
    <row r="35" spans="1:4" x14ac:dyDescent="0.25">
      <c r="A35">
        <v>840</v>
      </c>
      <c r="B35">
        <v>319.3</v>
      </c>
      <c r="C35" s="3" t="s">
        <v>44</v>
      </c>
      <c r="D35" s="8" t="s">
        <v>73</v>
      </c>
    </row>
    <row r="36" spans="1:4" x14ac:dyDescent="0.25">
      <c r="A36">
        <v>1204</v>
      </c>
      <c r="B36">
        <v>364</v>
      </c>
      <c r="C36" s="3" t="s">
        <v>44</v>
      </c>
      <c r="D36" s="8" t="s">
        <v>73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34A2-BE8E-4BAC-A7E3-68A58AEBCCDF}">
  <dimension ref="A1:A19"/>
  <sheetViews>
    <sheetView workbookViewId="0">
      <selection activeCell="A10" sqref="A10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9" spans="1:1" x14ac:dyDescent="0.25">
      <c r="A9" t="s">
        <v>51</v>
      </c>
    </row>
    <row r="10" spans="1:1" x14ac:dyDescent="0.25">
      <c r="A10" s="8" t="s">
        <v>74</v>
      </c>
    </row>
    <row r="12" spans="1:1" x14ac:dyDescent="0.25">
      <c r="A12" t="s">
        <v>52</v>
      </c>
    </row>
    <row r="13" spans="1:1" x14ac:dyDescent="0.25">
      <c r="A13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316-E362-433F-AC72-8E4C9DA376C9}">
  <dimension ref="A1:E34"/>
  <sheetViews>
    <sheetView workbookViewId="0">
      <selection activeCell="E36" sqref="E36"/>
    </sheetView>
  </sheetViews>
  <sheetFormatPr baseColWidth="10" defaultRowHeight="15" x14ac:dyDescent="0.25"/>
  <cols>
    <col min="3" max="3" width="13.140625" customWidth="1"/>
    <col min="5" max="5" width="68.42578125" customWidth="1"/>
  </cols>
  <sheetData>
    <row r="1" spans="1:5" x14ac:dyDescent="0.25">
      <c r="A1" s="4"/>
      <c r="B1" s="9" t="s">
        <v>78</v>
      </c>
      <c r="C1" s="5" t="s">
        <v>77</v>
      </c>
      <c r="D1" s="10" t="s">
        <v>80</v>
      </c>
    </row>
    <row r="2" spans="1:5" x14ac:dyDescent="0.25">
      <c r="A2" s="6">
        <v>0</v>
      </c>
      <c r="B2" s="11"/>
      <c r="C2" s="7"/>
      <c r="D2" s="12"/>
    </row>
    <row r="3" spans="1:5" x14ac:dyDescent="0.25">
      <c r="A3" s="6">
        <v>411.2</v>
      </c>
      <c r="B3">
        <f t="shared" ref="B3:B11" si="0">A3-C3/2</f>
        <v>205.6</v>
      </c>
      <c r="C3" s="7">
        <f t="shared" ref="C3:C11" si="1">A3-A2</f>
        <v>411.2</v>
      </c>
      <c r="D3" s="12" t="s">
        <v>68</v>
      </c>
      <c r="E3" s="11" t="s">
        <v>34</v>
      </c>
    </row>
    <row r="4" spans="1:5" x14ac:dyDescent="0.25">
      <c r="A4" s="4">
        <v>415</v>
      </c>
      <c r="B4">
        <f t="shared" si="0"/>
        <v>413.1</v>
      </c>
      <c r="C4" s="7">
        <f t="shared" si="1"/>
        <v>3.8000000000000114</v>
      </c>
      <c r="D4" s="10" t="s">
        <v>73</v>
      </c>
      <c r="E4" s="9" t="s">
        <v>35</v>
      </c>
    </row>
    <row r="5" spans="1:5" x14ac:dyDescent="0.25">
      <c r="A5" s="6">
        <v>466.2</v>
      </c>
      <c r="B5">
        <f t="shared" si="0"/>
        <v>440.6</v>
      </c>
      <c r="C5" s="7">
        <f t="shared" si="1"/>
        <v>51.199999999999989</v>
      </c>
      <c r="D5" s="12" t="s">
        <v>68</v>
      </c>
      <c r="E5" s="11" t="s">
        <v>34</v>
      </c>
    </row>
    <row r="6" spans="1:5" x14ac:dyDescent="0.25">
      <c r="A6" s="6">
        <v>477.8</v>
      </c>
      <c r="B6">
        <f t="shared" si="0"/>
        <v>472</v>
      </c>
      <c r="C6" s="7">
        <f t="shared" si="1"/>
        <v>11.600000000000023</v>
      </c>
      <c r="D6" s="12" t="s">
        <v>73</v>
      </c>
      <c r="E6" s="11" t="s">
        <v>64</v>
      </c>
    </row>
    <row r="7" spans="1:5" x14ac:dyDescent="0.25">
      <c r="A7" s="4">
        <v>481.5</v>
      </c>
      <c r="B7">
        <f t="shared" si="0"/>
        <v>479.65</v>
      </c>
      <c r="C7" s="7">
        <f t="shared" si="1"/>
        <v>3.6999999999999886</v>
      </c>
      <c r="D7" s="10" t="s">
        <v>74</v>
      </c>
      <c r="E7" s="9" t="s">
        <v>65</v>
      </c>
    </row>
    <row r="8" spans="1:5" x14ac:dyDescent="0.25">
      <c r="A8" s="6">
        <v>485.2</v>
      </c>
      <c r="B8">
        <f t="shared" si="0"/>
        <v>483.35</v>
      </c>
      <c r="C8" s="7">
        <f t="shared" si="1"/>
        <v>3.6999999999999886</v>
      </c>
      <c r="D8" s="12" t="s">
        <v>76</v>
      </c>
      <c r="E8" s="11" t="s">
        <v>66</v>
      </c>
    </row>
    <row r="9" spans="1:5" x14ac:dyDescent="0.25">
      <c r="A9" s="4">
        <v>509.5</v>
      </c>
      <c r="B9">
        <f t="shared" si="0"/>
        <v>497.35</v>
      </c>
      <c r="C9" s="7">
        <f t="shared" si="1"/>
        <v>24.300000000000011</v>
      </c>
      <c r="D9" s="10" t="s">
        <v>75</v>
      </c>
      <c r="E9" s="9" t="s">
        <v>41</v>
      </c>
    </row>
    <row r="10" spans="1:5" x14ac:dyDescent="0.25">
      <c r="A10" s="6">
        <v>519.20000000000005</v>
      </c>
      <c r="B10">
        <f t="shared" si="0"/>
        <v>514.35</v>
      </c>
      <c r="C10" s="7">
        <f t="shared" si="1"/>
        <v>9.7000000000000455</v>
      </c>
      <c r="D10" s="12" t="s">
        <v>76</v>
      </c>
      <c r="E10" s="11" t="s">
        <v>42</v>
      </c>
    </row>
    <row r="11" spans="1:5" x14ac:dyDescent="0.25">
      <c r="A11" s="4">
        <v>1204</v>
      </c>
      <c r="B11">
        <f t="shared" si="0"/>
        <v>861.6</v>
      </c>
      <c r="C11" s="7">
        <f t="shared" si="1"/>
        <v>684.8</v>
      </c>
      <c r="D11" s="10" t="s">
        <v>73</v>
      </c>
      <c r="E11" s="9" t="s">
        <v>44</v>
      </c>
    </row>
    <row r="12" spans="1:5" x14ac:dyDescent="0.25">
      <c r="A12" s="6"/>
      <c r="B12" s="7"/>
      <c r="C12" s="11"/>
      <c r="D12" s="12"/>
    </row>
    <row r="13" spans="1:5" x14ac:dyDescent="0.25">
      <c r="A13" s="4"/>
      <c r="B13" s="5"/>
      <c r="C13" s="9"/>
      <c r="D13" s="10"/>
    </row>
    <row r="14" spans="1:5" x14ac:dyDescent="0.25">
      <c r="A14" s="6"/>
      <c r="B14" s="7"/>
      <c r="C14" s="11"/>
      <c r="D14" s="12"/>
    </row>
    <row r="15" spans="1:5" x14ac:dyDescent="0.25">
      <c r="A15" s="4"/>
      <c r="B15" s="5"/>
      <c r="C15" s="9"/>
      <c r="D15" s="10"/>
    </row>
    <row r="16" spans="1:5" x14ac:dyDescent="0.25">
      <c r="A16" s="6"/>
      <c r="B16" s="7"/>
      <c r="C16" s="11"/>
      <c r="D16" s="12"/>
    </row>
    <row r="17" spans="1:4" x14ac:dyDescent="0.25">
      <c r="A17" s="4"/>
      <c r="B17" s="5"/>
      <c r="C17" s="9"/>
      <c r="D17" s="10"/>
    </row>
    <row r="18" spans="1:4" x14ac:dyDescent="0.25">
      <c r="A18" s="6"/>
      <c r="B18" s="7"/>
      <c r="C18" s="11"/>
      <c r="D18" s="12"/>
    </row>
    <row r="19" spans="1:4" x14ac:dyDescent="0.25">
      <c r="A19" s="4"/>
      <c r="B19" s="5"/>
      <c r="C19" s="9"/>
      <c r="D19" s="10"/>
    </row>
    <row r="20" spans="1:4" x14ac:dyDescent="0.25">
      <c r="A20" s="6"/>
      <c r="B20" s="7"/>
      <c r="C20" s="11"/>
      <c r="D20" s="12"/>
    </row>
    <row r="21" spans="1:4" x14ac:dyDescent="0.25">
      <c r="A21" s="4"/>
      <c r="B21" s="5"/>
      <c r="C21" s="9"/>
      <c r="D21" s="10"/>
    </row>
    <row r="23" spans="1:4" x14ac:dyDescent="0.25">
      <c r="A23" s="4"/>
      <c r="B23" s="5"/>
      <c r="C23" s="9"/>
      <c r="D23" s="10"/>
    </row>
    <row r="27" spans="1:4" x14ac:dyDescent="0.25">
      <c r="A27" s="4"/>
      <c r="B27" s="5"/>
      <c r="C27" s="9"/>
      <c r="D27" s="10"/>
    </row>
    <row r="28" spans="1:4" x14ac:dyDescent="0.25">
      <c r="A28" s="6"/>
      <c r="B28" s="7"/>
      <c r="C28" s="11"/>
      <c r="D28" s="12"/>
    </row>
    <row r="29" spans="1:4" x14ac:dyDescent="0.25">
      <c r="A29" s="4"/>
      <c r="B29" s="5"/>
      <c r="C29" s="9"/>
      <c r="D29" s="10"/>
    </row>
    <row r="30" spans="1:4" x14ac:dyDescent="0.25">
      <c r="A30" s="6"/>
      <c r="B30" s="7"/>
      <c r="C30" s="11"/>
      <c r="D30" s="12"/>
    </row>
    <row r="33" spans="1:4" x14ac:dyDescent="0.25">
      <c r="A33" s="4"/>
      <c r="B33" s="5"/>
      <c r="C33" s="9"/>
      <c r="D33" s="10"/>
    </row>
    <row r="34" spans="1:4" x14ac:dyDescent="0.25">
      <c r="A34" s="6"/>
      <c r="B34" s="7"/>
      <c r="C34" s="11"/>
      <c r="D34" s="1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84CE-717B-488E-9C45-FB3405E79C46}">
  <dimension ref="A1:D12"/>
  <sheetViews>
    <sheetView zoomScale="250" zoomScaleNormal="250" workbookViewId="0">
      <selection activeCell="B5" sqref="B5"/>
    </sheetView>
  </sheetViews>
  <sheetFormatPr baseColWidth="10" defaultRowHeight="15" x14ac:dyDescent="0.25"/>
  <cols>
    <col min="1" max="2" width="10.140625" customWidth="1"/>
    <col min="3" max="3" width="57.7109375" customWidth="1"/>
    <col min="4" max="4" width="11.42578125" customWidth="1"/>
    <col min="5" max="5" width="63.85546875" customWidth="1"/>
  </cols>
  <sheetData>
    <row r="1" spans="1:4" x14ac:dyDescent="0.25">
      <c r="A1" s="4" t="s">
        <v>82</v>
      </c>
      <c r="B1" s="10" t="s">
        <v>83</v>
      </c>
      <c r="C1" s="5"/>
    </row>
    <row r="2" spans="1:4" x14ac:dyDescent="0.25">
      <c r="A2" s="13">
        <v>0</v>
      </c>
      <c r="B2" s="11"/>
      <c r="C2" s="7"/>
      <c r="D2" s="12"/>
    </row>
    <row r="3" spans="1:4" x14ac:dyDescent="0.25">
      <c r="A3" s="13">
        <v>411.2</v>
      </c>
      <c r="B3" s="12">
        <v>2.5499999999999998</v>
      </c>
      <c r="C3" s="11" t="s">
        <v>34</v>
      </c>
    </row>
    <row r="4" spans="1:4" x14ac:dyDescent="0.25">
      <c r="A4" s="14">
        <v>415</v>
      </c>
      <c r="B4" s="10">
        <v>2.3199999999999998</v>
      </c>
      <c r="C4" s="9" t="s">
        <v>84</v>
      </c>
    </row>
    <row r="5" spans="1:4" x14ac:dyDescent="0.25">
      <c r="A5" s="13">
        <v>466.2</v>
      </c>
      <c r="B5" s="12">
        <v>2.5499999999999998</v>
      </c>
      <c r="C5" s="11" t="s">
        <v>34</v>
      </c>
    </row>
    <row r="6" spans="1:4" x14ac:dyDescent="0.25">
      <c r="A6" s="13">
        <v>477.8</v>
      </c>
      <c r="B6" s="12">
        <v>2.3199999999999998</v>
      </c>
      <c r="C6" s="11" t="s">
        <v>64</v>
      </c>
    </row>
    <row r="7" spans="1:4" x14ac:dyDescent="0.25">
      <c r="A7" s="14">
        <v>481.5</v>
      </c>
      <c r="B7" s="10">
        <v>2.85</v>
      </c>
      <c r="C7" s="9" t="s">
        <v>65</v>
      </c>
    </row>
    <row r="8" spans="1:4" x14ac:dyDescent="0.25">
      <c r="A8" s="13">
        <v>485.2</v>
      </c>
      <c r="B8" s="12">
        <v>2.71</v>
      </c>
      <c r="C8" s="11" t="s">
        <v>66</v>
      </c>
    </row>
    <row r="9" spans="1:4" x14ac:dyDescent="0.25">
      <c r="A9" s="14">
        <v>509.5</v>
      </c>
      <c r="B9" s="10">
        <v>4.99</v>
      </c>
      <c r="C9" s="9" t="s">
        <v>41</v>
      </c>
    </row>
    <row r="10" spans="1:4" x14ac:dyDescent="0.25">
      <c r="A10" s="13">
        <v>519.20000000000005</v>
      </c>
      <c r="B10" s="12">
        <v>2.71</v>
      </c>
      <c r="C10" s="11" t="s">
        <v>42</v>
      </c>
    </row>
    <row r="11" spans="1:4" x14ac:dyDescent="0.25">
      <c r="A11" s="14">
        <v>1204</v>
      </c>
      <c r="B11" s="10">
        <v>2.3199999999999998</v>
      </c>
      <c r="C11" s="9" t="s">
        <v>44</v>
      </c>
    </row>
    <row r="12" spans="1:4" x14ac:dyDescent="0.25">
      <c r="A12" s="6"/>
      <c r="B12" s="7"/>
      <c r="C12" s="11"/>
      <c r="D12" s="12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z m 1 v V O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D O b W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1 v V F F z M b o H A Q A A k g E A A B M A H A B G b 3 J t d W x h c y 9 T Z W N 0 a W 9 u M S 5 t I K I Y A C i g F A A A A A A A A A A A A A A A A A A A A A A A A A A A A H W P w U 7 D M A y G 7 5 X 6 D l G 4 r F K o t g 5 O V U 8 b c E N C K y e C p q w 1 N C J x U O L A p m l v w 5 v w Y g R 1 E 1 z m i + 3 / s + z f A T r S D t l q z L M 6 z / I s D M p D z 9 6 0 7 4 Y B j A F k D T N A e c Z S P M R f K S m L 8 F E u X R c t I E 1 u t Y F y 4 Z B S E y Z c y s 9 g S u M 6 Z Q Y X S D 5 u I l K 8 r K b l 9 E o O z o K 0 y p P G Y 1 r H A H 7 d K 1 L y 3 9 W S t s Q L 8 b Q E o 6 0 m 8 A 2 v u W A L Z 6 L F 0 M w F u 8 H O 9 R p f m 1 l 1 X Y l k z R G s a G e g + S v L e 4 f w X I j R / Q W / g + 8 v 7 M G n f a z d v f P 0 S a s 2 a a 7 1 C s O L 8 3 Y 8 k B i E y f i t 2 O / 5 q M 6 S A U q E Y b Q b 8 A f B T q Q 6 S + Y n Q r C l w 6 H I M 4 3 n 3 N Q / U E s B A i 0 A F A A C A A g A z m 1 v V O t i F / + j A A A A 9 g A A A B I A A A A A A A A A A A A A A A A A A A A A A E N v b m Z p Z y 9 Q Y W N r Y W d l L n h t b F B L A Q I t A B Q A A g A I A M 5 t b 1 Q P y u m r p A A A A O k A A A A T A A A A A A A A A A A A A A A A A O 8 A A A B b Q 2 9 u d G V u d F 9 U e X B l c 1 0 u e G 1 s U E s B A i 0 A F A A C A A g A z m 1 v V F F z M b o H A Q A A k g E A A B M A A A A A A A A A A A A A A A A A 4 A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k A A A A A A A A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2 l y Y 2 h o Z W x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a X J j a G h l b G x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x M j o 0 N j o y O S 4 5 O T M 2 N T A 3 W i I g L z 4 8 R W 5 0 c n k g V H l w Z T 0 i R m l s b E N v b H V t b l R 5 c G V z I i B W Y W x 1 Z T 0 i c 0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a X J j a G h l b G x l b i 9 B d X R v U m V t b 3 Z l Z E N v b H V t b n M x L n t D b 2 x 1 b W 4 x L D B 9 J n F 1 b 3 Q 7 L C Z x d W 9 0 O 1 N l Y 3 R p b 2 4 x L 2 t p c m N o a G V s b G V u L 0 F 1 d G 9 S Z W 1 v d m V k Q 2 9 s d W 1 u c z E u e 0 N v b H V t b j I s M X 0 m c X V v d D s s J n F 1 b 3 Q 7 U 2 V j d G l v b j E v a 2 l y Y 2 h o Z W x s Z W 4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a X J j a G h l b G x l b i 9 B d X R v U m V t b 3 Z l Z E N v b H V t b n M x L n t D b 2 x 1 b W 4 x L D B 9 J n F 1 b 3 Q 7 L C Z x d W 9 0 O 1 N l Y 3 R p b 2 4 x L 2 t p c m N o a G V s b G V u L 0 F 1 d G 9 S Z W 1 v d m V k Q 2 9 s d W 1 u c z E u e 0 N v b H V t b j I s M X 0 m c X V v d D s s J n F 1 b 3 Q 7 U 2 V j d G l v b j E v a 2 l y Y 2 h o Z W x s Z W 4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l y Y 2 h o Z W x s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l y Y 2 h o Z W x s Z W 4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Q y b p + 6 J l I g p B k H A 6 A t 4 Q A A A A A A g A A A A A A E G Y A A A A B A A A g A A A A 3 f 0 X a 7 + k G g I w 7 v f S h G y H X J R 1 6 J M w l I Q D F 3 n C g z 8 / 3 D k A A A A A D o A A A A A C A A A g A A A A M / q L T v o z H J l t W J A + v J C F M A V l o O v p k z B b q j b f F b 0 V r 9 l Q A A A A I N 7 f x V f j B D T i 4 F j h t o X f h 7 O E p J B 9 F v x v e 3 Z 8 j A X x u a a Q Q 9 f x 8 M x M 7 q M y N L 7 n 9 q t E a q 5 9 v M G Z c / J t z f p A 4 t h 6 4 b f d y F E S L h Q 4 a q 1 I S P 1 O R L d A A A A A 3 I e j D k Z B i T E r g Y Q k 1 7 d d 8 3 2 3 Z M e + v p o L q m O R i G e l u w M K g b l 7 O M f e B 6 e P U C 6 m x v D 5 H m 8 X j 7 5 5 F Q c N o P a G h I c K h g = = < / D a t a M a s h u p > 
</file>

<file path=customXml/itemProps1.xml><?xml version="1.0" encoding="utf-8"?>
<ds:datastoreItem xmlns:ds="http://schemas.openxmlformats.org/officeDocument/2006/customXml" ds:itemID="{1F689785-2576-4C25-A78B-99B9DD6398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Allgemein</vt:lpstr>
      <vt:lpstr>Prosper_V</vt:lpstr>
      <vt:lpstr>SchwarzeHeide_1</vt:lpstr>
      <vt:lpstr>Prosper_V Bohrung</vt:lpstr>
      <vt:lpstr>uniforme dichten</vt:lpstr>
      <vt:lpstr>modell1</vt:lpstr>
      <vt:lpstr>modell1_schön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2022-04-11T12:56:03Z</dcterms:modified>
</cp:coreProperties>
</file>