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in\OneDrive\Dokumenty\UHK\MOIS\mock_data\"/>
    </mc:Choice>
  </mc:AlternateContent>
  <xr:revisionPtr revIDLastSave="461" documentId="11_1C2CA4A9D4082B6E3AFDB80C3A2C459EA8854A2C" xr6:coauthVersionLast="40" xr6:coauthVersionMax="40" xr10:uidLastSave="{3C8A056B-24D4-4247-A7DE-CCA16650DED6}"/>
  <bookViews>
    <workbookView xWindow="-120" yWindow="-120" windowWidth="25440" windowHeight="155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2" i="1"/>
  <c r="L1008" i="1"/>
  <c r="L1995" i="1" s="1"/>
  <c r="L1081" i="1"/>
  <c r="L1133" i="1"/>
  <c r="L1162" i="1"/>
  <c r="L1192" i="1"/>
  <c r="L1220" i="1"/>
  <c r="L1252" i="1"/>
  <c r="L1282" i="1"/>
  <c r="L1315" i="1"/>
  <c r="L1345" i="1"/>
  <c r="L1376" i="1"/>
  <c r="L1405" i="1"/>
  <c r="L1435" i="1"/>
  <c r="L1463" i="1"/>
  <c r="L1504" i="1"/>
  <c r="L1534" i="1"/>
  <c r="L1567" i="1"/>
  <c r="L1598" i="1"/>
  <c r="L1630" i="1"/>
  <c r="L1659" i="1"/>
  <c r="L1682" i="1"/>
  <c r="L1698" i="1"/>
  <c r="L1718" i="1"/>
  <c r="L1737" i="1"/>
  <c r="L1755" i="1"/>
  <c r="L1773" i="1"/>
  <c r="L1796" i="1"/>
  <c r="L1817" i="1"/>
  <c r="L1836" i="1"/>
  <c r="L1848" i="1"/>
  <c r="L1857" i="1"/>
  <c r="L1869" i="1"/>
  <c r="L1878" i="1"/>
  <c r="L1894" i="1"/>
  <c r="L1903" i="1"/>
  <c r="L1918" i="1"/>
  <c r="L1927" i="1"/>
  <c r="L1944" i="1"/>
  <c r="L1953" i="1"/>
  <c r="L1966" i="1"/>
  <c r="L1977" i="1"/>
  <c r="L1990" i="1"/>
  <c r="L2002" i="1"/>
  <c r="M1008" i="1"/>
  <c r="M1083" i="1" s="1"/>
  <c r="M1489" i="1"/>
  <c r="M1636" i="1"/>
  <c r="M1736" i="1"/>
  <c r="M1840" i="1"/>
  <c r="M1927" i="1"/>
  <c r="M1980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1009" i="1"/>
  <c r="C1008" i="1"/>
  <c r="C1920" i="1" s="1"/>
  <c r="D1008" i="1"/>
  <c r="D1979" i="1" s="1"/>
  <c r="E1008" i="1"/>
  <c r="E1931" i="1" s="1"/>
  <c r="F1008" i="1"/>
  <c r="F1920" i="1" s="1"/>
  <c r="G1008" i="1"/>
  <c r="G1923" i="1" s="1"/>
  <c r="H1008" i="1"/>
  <c r="I1008" i="1"/>
  <c r="I1909" i="1" s="1"/>
  <c r="J1008" i="1"/>
  <c r="J2006" i="1" s="1"/>
  <c r="K1008" i="1"/>
  <c r="N1008" i="1"/>
  <c r="O1008" i="1"/>
  <c r="O1920" i="1" s="1"/>
  <c r="P1008" i="1"/>
  <c r="Q1008" i="1"/>
  <c r="R1008" i="1"/>
  <c r="R1909" i="1" s="1"/>
  <c r="S1008" i="1"/>
  <c r="T1008" i="1"/>
  <c r="U1008" i="1"/>
  <c r="U1920" i="1" s="1"/>
  <c r="V1008" i="1"/>
  <c r="W1008" i="1"/>
  <c r="X1008" i="1"/>
  <c r="X1920" i="1" s="1"/>
  <c r="Y1008" i="1"/>
  <c r="Y1009" i="1" s="1"/>
  <c r="B1008" i="1"/>
  <c r="M2007" i="1" l="1"/>
  <c r="M1965" i="1"/>
  <c r="M1906" i="1"/>
  <c r="M1799" i="1"/>
  <c r="M1705" i="1"/>
  <c r="M1597" i="1"/>
  <c r="M1417" i="1"/>
  <c r="L2008" i="1"/>
  <c r="L1999" i="1"/>
  <c r="L1984" i="1"/>
  <c r="L1975" i="1"/>
  <c r="L1959" i="1"/>
  <c r="L1950" i="1"/>
  <c r="L1936" i="1"/>
  <c r="L1926" i="1"/>
  <c r="L1912" i="1"/>
  <c r="L1900" i="1"/>
  <c r="L1890" i="1"/>
  <c r="L1876" i="1"/>
  <c r="L1864" i="1"/>
  <c r="L1854" i="1"/>
  <c r="L1844" i="1"/>
  <c r="L1830" i="1"/>
  <c r="L1809" i="1"/>
  <c r="L1788" i="1"/>
  <c r="L1769" i="1"/>
  <c r="L1749" i="1"/>
  <c r="L1731" i="1"/>
  <c r="L1713" i="1"/>
  <c r="L1692" i="1"/>
  <c r="L1674" i="1"/>
  <c r="L1653" i="1"/>
  <c r="L1621" i="1"/>
  <c r="L1592" i="1"/>
  <c r="L1552" i="1"/>
  <c r="L1522" i="1"/>
  <c r="L1489" i="1"/>
  <c r="L1457" i="1"/>
  <c r="L1426" i="1"/>
  <c r="L1396" i="1"/>
  <c r="L1363" i="1"/>
  <c r="L1333" i="1"/>
  <c r="L1301" i="1"/>
  <c r="L1273" i="1"/>
  <c r="L1243" i="1"/>
  <c r="L1214" i="1"/>
  <c r="L1183" i="1"/>
  <c r="L1153" i="1"/>
  <c r="L1111" i="1"/>
  <c r="L1072" i="1"/>
  <c r="L1205" i="1"/>
  <c r="M1993" i="1"/>
  <c r="M1951" i="1"/>
  <c r="M1871" i="1"/>
  <c r="M1771" i="1"/>
  <c r="M1664" i="1"/>
  <c r="M1568" i="1"/>
  <c r="M1332" i="1"/>
  <c r="L2007" i="1"/>
  <c r="L1993" i="1"/>
  <c r="L1981" i="1"/>
  <c r="L1971" i="1"/>
  <c r="L1957" i="1"/>
  <c r="L1945" i="1"/>
  <c r="L1932" i="1"/>
  <c r="L1921" i="1"/>
  <c r="L1909" i="1"/>
  <c r="L1896" i="1"/>
  <c r="L1885" i="1"/>
  <c r="L1872" i="1"/>
  <c r="L1863" i="1"/>
  <c r="L1850" i="1"/>
  <c r="L1841" i="1"/>
  <c r="L1823" i="1"/>
  <c r="L1803" i="1"/>
  <c r="L1779" i="1"/>
  <c r="L1763" i="1"/>
  <c r="L1743" i="1"/>
  <c r="L1724" i="1"/>
  <c r="L1707" i="1"/>
  <c r="L1688" i="1"/>
  <c r="L1665" i="1"/>
  <c r="L1642" i="1"/>
  <c r="L1612" i="1"/>
  <c r="L1579" i="1"/>
  <c r="L1543" i="1"/>
  <c r="L1513" i="1"/>
  <c r="L1477" i="1"/>
  <c r="L1444" i="1"/>
  <c r="L1414" i="1"/>
  <c r="L1382" i="1"/>
  <c r="L1354" i="1"/>
  <c r="L1324" i="1"/>
  <c r="L1295" i="1"/>
  <c r="L1264" i="1"/>
  <c r="L1234" i="1"/>
  <c r="L1201" i="1"/>
  <c r="L1171" i="1"/>
  <c r="L1139" i="1"/>
  <c r="L1102" i="1"/>
  <c r="L1045" i="1"/>
  <c r="L1484" i="1"/>
  <c r="L1571" i="1"/>
  <c r="L1679" i="1"/>
  <c r="L1727" i="1"/>
  <c r="L1760" i="1"/>
  <c r="L1791" i="1"/>
  <c r="L1806" i="1"/>
  <c r="L1820" i="1"/>
  <c r="L1833" i="1"/>
  <c r="L1847" i="1"/>
  <c r="L1860" i="1"/>
  <c r="L1908" i="1"/>
  <c r="L1941" i="1"/>
  <c r="L1982" i="1"/>
  <c r="L1793" i="1"/>
  <c r="L1739" i="1"/>
  <c r="L1676" i="1"/>
  <c r="L1649" i="1"/>
  <c r="L1601" i="1"/>
  <c r="L1556" i="1"/>
  <c r="L1508" i="1"/>
  <c r="L1472" i="1"/>
  <c r="L1418" i="1"/>
  <c r="L1373" i="1"/>
  <c r="L1331" i="1"/>
  <c r="L1286" i="1"/>
  <c r="L1232" i="1"/>
  <c r="L1196" i="1"/>
  <c r="L1148" i="1"/>
  <c r="L1490" i="1"/>
  <c r="L1646" i="1"/>
  <c r="L1700" i="1"/>
  <c r="L1733" i="1"/>
  <c r="L1781" i="1"/>
  <c r="L1797" i="1"/>
  <c r="L1811" i="1"/>
  <c r="L1824" i="1"/>
  <c r="L1838" i="1"/>
  <c r="L1851" i="1"/>
  <c r="L1881" i="1"/>
  <c r="L1914" i="1"/>
  <c r="L1962" i="1"/>
  <c r="L1989" i="1"/>
  <c r="L1784" i="1"/>
  <c r="L1712" i="1"/>
  <c r="L1667" i="1"/>
  <c r="L1634" i="1"/>
  <c r="L1589" i="1"/>
  <c r="L1535" i="1"/>
  <c r="L1499" i="1"/>
  <c r="L1448" i="1"/>
  <c r="L1412" i="1"/>
  <c r="L1358" i="1"/>
  <c r="L1313" i="1"/>
  <c r="L1265" i="1"/>
  <c r="L1229" i="1"/>
  <c r="L1175" i="1"/>
  <c r="L1130" i="1"/>
  <c r="L1088" i="1"/>
  <c r="L1034" i="1"/>
  <c r="L1973" i="1"/>
  <c r="L1565" i="1"/>
  <c r="L1754" i="1"/>
  <c r="L1815" i="1"/>
  <c r="L1856" i="1"/>
  <c r="L1968" i="1"/>
  <c r="L1703" i="1"/>
  <c r="L1574" i="1"/>
  <c r="L1439" i="1"/>
  <c r="L1292" i="1"/>
  <c r="L1169" i="1"/>
  <c r="L1070" i="1"/>
  <c r="L1892" i="1"/>
  <c r="L1013" i="1"/>
  <c r="L1042" i="1"/>
  <c r="L1052" i="1"/>
  <c r="L1058" i="1"/>
  <c r="L1673" i="1"/>
  <c r="L1802" i="1"/>
  <c r="L1887" i="1"/>
  <c r="L1757" i="1"/>
  <c r="L1529" i="1"/>
  <c r="L1346" i="1"/>
  <c r="L1115" i="1"/>
  <c r="L1021" i="1"/>
  <c r="L1048" i="1"/>
  <c r="L1063" i="1"/>
  <c r="L1075" i="1"/>
  <c r="L1084" i="1"/>
  <c r="L1093" i="1"/>
  <c r="L1106" i="1"/>
  <c r="L1112" i="1"/>
  <c r="L1126" i="1"/>
  <c r="L1135" i="1"/>
  <c r="L1144" i="1"/>
  <c r="L1156" i="1"/>
  <c r="L1165" i="1"/>
  <c r="L1174" i="1"/>
  <c r="L1187" i="1"/>
  <c r="L1193" i="1"/>
  <c r="L1207" i="1"/>
  <c r="L1216" i="1"/>
  <c r="L1225" i="1"/>
  <c r="L1237" i="1"/>
  <c r="L1246" i="1"/>
  <c r="L1255" i="1"/>
  <c r="L1268" i="1"/>
  <c r="L1274" i="1"/>
  <c r="L1288" i="1"/>
  <c r="L1297" i="1"/>
  <c r="L1306" i="1"/>
  <c r="L1318" i="1"/>
  <c r="L1327" i="1"/>
  <c r="L1336" i="1"/>
  <c r="L1349" i="1"/>
  <c r="L1355" i="1"/>
  <c r="L1369" i="1"/>
  <c r="L1378" i="1"/>
  <c r="L1387" i="1"/>
  <c r="L1399" i="1"/>
  <c r="L1408" i="1"/>
  <c r="L1417" i="1"/>
  <c r="L1430" i="1"/>
  <c r="L1436" i="1"/>
  <c r="L1450" i="1"/>
  <c r="L1459" i="1"/>
  <c r="L1468" i="1"/>
  <c r="L1480" i="1"/>
  <c r="L1495" i="1"/>
  <c r="L1507" i="1"/>
  <c r="L1516" i="1"/>
  <c r="L1525" i="1"/>
  <c r="L1538" i="1"/>
  <c r="L1544" i="1"/>
  <c r="L1558" i="1"/>
  <c r="L1570" i="1"/>
  <c r="L1585" i="1"/>
  <c r="L1594" i="1"/>
  <c r="L1603" i="1"/>
  <c r="L1615" i="1"/>
  <c r="L1624" i="1"/>
  <c r="L1633" i="1"/>
  <c r="L1647" i="1"/>
  <c r="L1655" i="1"/>
  <c r="L1662" i="1"/>
  <c r="L1668" i="1"/>
  <c r="L1677" i="1"/>
  <c r="L1683" i="1"/>
  <c r="L1689" i="1"/>
  <c r="L1695" i="1"/>
  <c r="L1701" i="1"/>
  <c r="L1709" i="1"/>
  <c r="L1715" i="1"/>
  <c r="L1719" i="1"/>
  <c r="L1725" i="1"/>
  <c r="L1734" i="1"/>
  <c r="L1740" i="1"/>
  <c r="L1745" i="1"/>
  <c r="L1751" i="1"/>
  <c r="L1758" i="1"/>
  <c r="L1764" i="1"/>
  <c r="L1770" i="1"/>
  <c r="L1776" i="1"/>
  <c r="L1782" i="1"/>
  <c r="L1790" i="1"/>
  <c r="L1799" i="1"/>
  <c r="L1805" i="1"/>
  <c r="L1812" i="1"/>
  <c r="L1818" i="1"/>
  <c r="L1826" i="1"/>
  <c r="L1832" i="1"/>
  <c r="L1839" i="1"/>
  <c r="L1845" i="1"/>
  <c r="L1853" i="1"/>
  <c r="L1859" i="1"/>
  <c r="L1867" i="1"/>
  <c r="L1873" i="1"/>
  <c r="L1882" i="1"/>
  <c r="L1891" i="1"/>
  <c r="L1899" i="1"/>
  <c r="L1905" i="1"/>
  <c r="L1917" i="1"/>
  <c r="L1923" i="1"/>
  <c r="L1930" i="1"/>
  <c r="L1939" i="1"/>
  <c r="L1948" i="1"/>
  <c r="L1954" i="1"/>
  <c r="L1963" i="1"/>
  <c r="L1972" i="1"/>
  <c r="L1980" i="1"/>
  <c r="L1986" i="1"/>
  <c r="L1998" i="1"/>
  <c r="L2004" i="1"/>
  <c r="L1706" i="1"/>
  <c r="L1498" i="1"/>
  <c r="L1619" i="1"/>
  <c r="L1650" i="1"/>
  <c r="L1671" i="1"/>
  <c r="L1686" i="1"/>
  <c r="L1691" i="1"/>
  <c r="L1704" i="1"/>
  <c r="L1710" i="1"/>
  <c r="L1722" i="1"/>
  <c r="L1736" i="1"/>
  <c r="L1746" i="1"/>
  <c r="L1752" i="1"/>
  <c r="L1767" i="1"/>
  <c r="L1772" i="1"/>
  <c r="L1785" i="1"/>
  <c r="L1800" i="1"/>
  <c r="L1814" i="1"/>
  <c r="L1821" i="1"/>
  <c r="L1835" i="1"/>
  <c r="L1829" i="1"/>
  <c r="L1935" i="1"/>
  <c r="L1652" i="1"/>
  <c r="L1475" i="1"/>
  <c r="L1256" i="1"/>
  <c r="L1103" i="1"/>
  <c r="L1919" i="1"/>
  <c r="L1033" i="1"/>
  <c r="L1054" i="1"/>
  <c r="L1066" i="1"/>
  <c r="L1079" i="1"/>
  <c r="L1085" i="1"/>
  <c r="L1099" i="1"/>
  <c r="L1108" i="1"/>
  <c r="L1117" i="1"/>
  <c r="L1129" i="1"/>
  <c r="L1138" i="1"/>
  <c r="L1147" i="1"/>
  <c r="L1160" i="1"/>
  <c r="L1166" i="1"/>
  <c r="L1180" i="1"/>
  <c r="L1189" i="1"/>
  <c r="L1198" i="1"/>
  <c r="L1210" i="1"/>
  <c r="L1219" i="1"/>
  <c r="L1228" i="1"/>
  <c r="L1241" i="1"/>
  <c r="L1247" i="1"/>
  <c r="L1261" i="1"/>
  <c r="L1270" i="1"/>
  <c r="L1279" i="1"/>
  <c r="L1291" i="1"/>
  <c r="L1300" i="1"/>
  <c r="L1309" i="1"/>
  <c r="L1322" i="1"/>
  <c r="L1328" i="1"/>
  <c r="L1342" i="1"/>
  <c r="L1351" i="1"/>
  <c r="L1360" i="1"/>
  <c r="L1372" i="1"/>
  <c r="L1381" i="1"/>
  <c r="L1390" i="1"/>
  <c r="L1403" i="1"/>
  <c r="L1409" i="1"/>
  <c r="L1423" i="1"/>
  <c r="L1432" i="1"/>
  <c r="L1441" i="1"/>
  <c r="L1453" i="1"/>
  <c r="L1462" i="1"/>
  <c r="L1471" i="1"/>
  <c r="L1486" i="1"/>
  <c r="L1511" i="1"/>
  <c r="L1517" i="1"/>
  <c r="L1531" i="1"/>
  <c r="L1540" i="1"/>
  <c r="L1549" i="1"/>
  <c r="L1561" i="1"/>
  <c r="L1576" i="1"/>
  <c r="L1588" i="1"/>
  <c r="L1597" i="1"/>
  <c r="L1606" i="1"/>
  <c r="L1625" i="1"/>
  <c r="L1639" i="1"/>
  <c r="L1656" i="1"/>
  <c r="L1664" i="1"/>
  <c r="L1680" i="1"/>
  <c r="L1697" i="1"/>
  <c r="L1716" i="1"/>
  <c r="L1728" i="1"/>
  <c r="L1742" i="1"/>
  <c r="L1761" i="1"/>
  <c r="L1778" i="1"/>
  <c r="L1794" i="1"/>
  <c r="L1808" i="1"/>
  <c r="L1827" i="1"/>
  <c r="L1391" i="1"/>
  <c r="L1842" i="1"/>
  <c r="L1120" i="1"/>
  <c r="L1090" i="1"/>
  <c r="L1057" i="1"/>
  <c r="L1049" i="1"/>
  <c r="L1616" i="1"/>
  <c r="L1787" i="1"/>
  <c r="L1775" i="1"/>
  <c r="L1748" i="1"/>
  <c r="L1721" i="1"/>
  <c r="L1694" i="1"/>
  <c r="L1670" i="1"/>
  <c r="L1658" i="1"/>
  <c r="L1643" i="1"/>
  <c r="L1628" i="1"/>
  <c r="L1607" i="1"/>
  <c r="L1583" i="1"/>
  <c r="L1562" i="1"/>
  <c r="L1547" i="1"/>
  <c r="L1526" i="1"/>
  <c r="L1502" i="1"/>
  <c r="L1481" i="1"/>
  <c r="L1466" i="1"/>
  <c r="L1445" i="1"/>
  <c r="L1421" i="1"/>
  <c r="L1400" i="1"/>
  <c r="L1385" i="1"/>
  <c r="L1364" i="1"/>
  <c r="L1340" i="1"/>
  <c r="L1319" i="1"/>
  <c r="L1304" i="1"/>
  <c r="L1283" i="1"/>
  <c r="L1259" i="1"/>
  <c r="L1238" i="1"/>
  <c r="L1223" i="1"/>
  <c r="L1202" i="1"/>
  <c r="L1178" i="1"/>
  <c r="L1157" i="1"/>
  <c r="L1142" i="1"/>
  <c r="L1121" i="1"/>
  <c r="L1097" i="1"/>
  <c r="L1076" i="1"/>
  <c r="L1061" i="1"/>
  <c r="L1025" i="1"/>
  <c r="L1913" i="1"/>
  <c r="L1955" i="1"/>
  <c r="L2000" i="1"/>
  <c r="L1940" i="1"/>
  <c r="L1877" i="1"/>
  <c r="L1067" i="1"/>
  <c r="L1094" i="1"/>
  <c r="L1124" i="1"/>
  <c r="L1151" i="1"/>
  <c r="L1184" i="1"/>
  <c r="L1211" i="1"/>
  <c r="L1250" i="1"/>
  <c r="L1277" i="1"/>
  <c r="L1310" i="1"/>
  <c r="L1337" i="1"/>
  <c r="L1367" i="1"/>
  <c r="L1394" i="1"/>
  <c r="L1427" i="1"/>
  <c r="L1454" i="1"/>
  <c r="L1493" i="1"/>
  <c r="L1520" i="1"/>
  <c r="L1553" i="1"/>
  <c r="L1580" i="1"/>
  <c r="L1610" i="1"/>
  <c r="L1637" i="1"/>
  <c r="L1661" i="1"/>
  <c r="L1685" i="1"/>
  <c r="L1730" i="1"/>
  <c r="L1766" i="1"/>
  <c r="L1009" i="1"/>
  <c r="L1862" i="1"/>
  <c r="L1871" i="1"/>
  <c r="L1880" i="1"/>
  <c r="L1889" i="1"/>
  <c r="L1898" i="1"/>
  <c r="L1907" i="1"/>
  <c r="L1916" i="1"/>
  <c r="L1925" i="1"/>
  <c r="L1934" i="1"/>
  <c r="L1943" i="1"/>
  <c r="L1952" i="1"/>
  <c r="L1961" i="1"/>
  <c r="L1970" i="1"/>
  <c r="L1979" i="1"/>
  <c r="L1988" i="1"/>
  <c r="L1997" i="1"/>
  <c r="L2006" i="1"/>
  <c r="L1868" i="1"/>
  <c r="L1883" i="1"/>
  <c r="L1895" i="1"/>
  <c r="L1910" i="1"/>
  <c r="L1922" i="1"/>
  <c r="L1937" i="1"/>
  <c r="L1949" i="1"/>
  <c r="L1964" i="1"/>
  <c r="L1976" i="1"/>
  <c r="L1991" i="1"/>
  <c r="L2003" i="1"/>
  <c r="L1014" i="1"/>
  <c r="L1024" i="1"/>
  <c r="L1030" i="1"/>
  <c r="L1037" i="1"/>
  <c r="L1043" i="1"/>
  <c r="L1047" i="1"/>
  <c r="L1050" i="1"/>
  <c r="L1053" i="1"/>
  <c r="L1056" i="1"/>
  <c r="L1059" i="1"/>
  <c r="L1062" i="1"/>
  <c r="L1065" i="1"/>
  <c r="L1068" i="1"/>
  <c r="L1071" i="1"/>
  <c r="L1074" i="1"/>
  <c r="L1077" i="1"/>
  <c r="L1080" i="1"/>
  <c r="L1083" i="1"/>
  <c r="L1086" i="1"/>
  <c r="L1089" i="1"/>
  <c r="L1092" i="1"/>
  <c r="L1095" i="1"/>
  <c r="L1098" i="1"/>
  <c r="L1101" i="1"/>
  <c r="L1104" i="1"/>
  <c r="L1107" i="1"/>
  <c r="L1110" i="1"/>
  <c r="L1113" i="1"/>
  <c r="L1116" i="1"/>
  <c r="L1119" i="1"/>
  <c r="L1122" i="1"/>
  <c r="L1125" i="1"/>
  <c r="L1128" i="1"/>
  <c r="L1131" i="1"/>
  <c r="L1134" i="1"/>
  <c r="L1137" i="1"/>
  <c r="L1140" i="1"/>
  <c r="L1143" i="1"/>
  <c r="L1146" i="1"/>
  <c r="L1149" i="1"/>
  <c r="L1152" i="1"/>
  <c r="L1155" i="1"/>
  <c r="L1158" i="1"/>
  <c r="L1161" i="1"/>
  <c r="L1164" i="1"/>
  <c r="L1167" i="1"/>
  <c r="L1170" i="1"/>
  <c r="L1173" i="1"/>
  <c r="L1176" i="1"/>
  <c r="L1179" i="1"/>
  <c r="L1182" i="1"/>
  <c r="L1185" i="1"/>
  <c r="L1188" i="1"/>
  <c r="L1191" i="1"/>
  <c r="L1194" i="1"/>
  <c r="L1197" i="1"/>
  <c r="L1200" i="1"/>
  <c r="L1203" i="1"/>
  <c r="L1206" i="1"/>
  <c r="L1209" i="1"/>
  <c r="L1212" i="1"/>
  <c r="L1215" i="1"/>
  <c r="L1218" i="1"/>
  <c r="L1221" i="1"/>
  <c r="L1224" i="1"/>
  <c r="L1227" i="1"/>
  <c r="L1230" i="1"/>
  <c r="L1233" i="1"/>
  <c r="L1236" i="1"/>
  <c r="L1239" i="1"/>
  <c r="L1242" i="1"/>
  <c r="L1245" i="1"/>
  <c r="L1248" i="1"/>
  <c r="L1251" i="1"/>
  <c r="L1254" i="1"/>
  <c r="L1257" i="1"/>
  <c r="L1260" i="1"/>
  <c r="L1263" i="1"/>
  <c r="L1266" i="1"/>
  <c r="L1269" i="1"/>
  <c r="L1272" i="1"/>
  <c r="L1275" i="1"/>
  <c r="L1278" i="1"/>
  <c r="L1281" i="1"/>
  <c r="L1284" i="1"/>
  <c r="L1287" i="1"/>
  <c r="L1290" i="1"/>
  <c r="L1293" i="1"/>
  <c r="L1296" i="1"/>
  <c r="L1299" i="1"/>
  <c r="L1302" i="1"/>
  <c r="L1305" i="1"/>
  <c r="L1308" i="1"/>
  <c r="L1311" i="1"/>
  <c r="L1314" i="1"/>
  <c r="L1317" i="1"/>
  <c r="L1320" i="1"/>
  <c r="L1323" i="1"/>
  <c r="L1326" i="1"/>
  <c r="L1329" i="1"/>
  <c r="L1332" i="1"/>
  <c r="L1335" i="1"/>
  <c r="L1338" i="1"/>
  <c r="L1341" i="1"/>
  <c r="L1344" i="1"/>
  <c r="L1347" i="1"/>
  <c r="L1350" i="1"/>
  <c r="L1353" i="1"/>
  <c r="L1356" i="1"/>
  <c r="L1359" i="1"/>
  <c r="L1362" i="1"/>
  <c r="L1365" i="1"/>
  <c r="L1368" i="1"/>
  <c r="L1371" i="1"/>
  <c r="L1374" i="1"/>
  <c r="L1377" i="1"/>
  <c r="L1380" i="1"/>
  <c r="L1383" i="1"/>
  <c r="L1386" i="1"/>
  <c r="L1389" i="1"/>
  <c r="L1392" i="1"/>
  <c r="L1395" i="1"/>
  <c r="L1398" i="1"/>
  <c r="L1401" i="1"/>
  <c r="L1404" i="1"/>
  <c r="L1407" i="1"/>
  <c r="L1410" i="1"/>
  <c r="L1413" i="1"/>
  <c r="L1416" i="1"/>
  <c r="L1419" i="1"/>
  <c r="L1422" i="1"/>
  <c r="L1425" i="1"/>
  <c r="L1428" i="1"/>
  <c r="L1431" i="1"/>
  <c r="L1434" i="1"/>
  <c r="L1437" i="1"/>
  <c r="L1440" i="1"/>
  <c r="L1443" i="1"/>
  <c r="L1446" i="1"/>
  <c r="L1449" i="1"/>
  <c r="L1452" i="1"/>
  <c r="L1455" i="1"/>
  <c r="L1458" i="1"/>
  <c r="L1461" i="1"/>
  <c r="L1464" i="1"/>
  <c r="L1467" i="1"/>
  <c r="L1470" i="1"/>
  <c r="L1473" i="1"/>
  <c r="L1476" i="1"/>
  <c r="L1479" i="1"/>
  <c r="L1482" i="1"/>
  <c r="L1485" i="1"/>
  <c r="L1488" i="1"/>
  <c r="L1491" i="1"/>
  <c r="L1494" i="1"/>
  <c r="L1497" i="1"/>
  <c r="L1500" i="1"/>
  <c r="L1503" i="1"/>
  <c r="L1506" i="1"/>
  <c r="L1509" i="1"/>
  <c r="L1512" i="1"/>
  <c r="L1515" i="1"/>
  <c r="L1518" i="1"/>
  <c r="L1521" i="1"/>
  <c r="L1524" i="1"/>
  <c r="L1527" i="1"/>
  <c r="L1530" i="1"/>
  <c r="L1533" i="1"/>
  <c r="L1536" i="1"/>
  <c r="L1539" i="1"/>
  <c r="L1542" i="1"/>
  <c r="L1545" i="1"/>
  <c r="L1548" i="1"/>
  <c r="L1551" i="1"/>
  <c r="L1554" i="1"/>
  <c r="L1557" i="1"/>
  <c r="L1560" i="1"/>
  <c r="L1563" i="1"/>
  <c r="L1566" i="1"/>
  <c r="L1569" i="1"/>
  <c r="L1572" i="1"/>
  <c r="L1575" i="1"/>
  <c r="L1578" i="1"/>
  <c r="L1581" i="1"/>
  <c r="L1584" i="1"/>
  <c r="L1587" i="1"/>
  <c r="L1590" i="1"/>
  <c r="L1593" i="1"/>
  <c r="L1596" i="1"/>
  <c r="L1599" i="1"/>
  <c r="L1602" i="1"/>
  <c r="L1605" i="1"/>
  <c r="L1608" i="1"/>
  <c r="L1611" i="1"/>
  <c r="L1614" i="1"/>
  <c r="L1617" i="1"/>
  <c r="L1620" i="1"/>
  <c r="L1623" i="1"/>
  <c r="L1626" i="1"/>
  <c r="L1629" i="1"/>
  <c r="L1632" i="1"/>
  <c r="L1635" i="1"/>
  <c r="L1638" i="1"/>
  <c r="L1641" i="1"/>
  <c r="L1644" i="1"/>
  <c r="L1865" i="1"/>
  <c r="L1886" i="1"/>
  <c r="L1904" i="1"/>
  <c r="L1928" i="1"/>
  <c r="L1946" i="1"/>
  <c r="L1967" i="1"/>
  <c r="L1985" i="1"/>
  <c r="L1019" i="1"/>
  <c r="L1028" i="1"/>
  <c r="L1039" i="1"/>
  <c r="L1046" i="1"/>
  <c r="L1051" i="1"/>
  <c r="L1055" i="1"/>
  <c r="L1060" i="1"/>
  <c r="L1064" i="1"/>
  <c r="L1069" i="1"/>
  <c r="L1073" i="1"/>
  <c r="L1078" i="1"/>
  <c r="L1082" i="1"/>
  <c r="L1087" i="1"/>
  <c r="L1091" i="1"/>
  <c r="L1096" i="1"/>
  <c r="L1100" i="1"/>
  <c r="L1105" i="1"/>
  <c r="L1109" i="1"/>
  <c r="L1114" i="1"/>
  <c r="L1118" i="1"/>
  <c r="L1123" i="1"/>
  <c r="L1127" i="1"/>
  <c r="L1132" i="1"/>
  <c r="L1136" i="1"/>
  <c r="L1141" i="1"/>
  <c r="L1145" i="1"/>
  <c r="L1150" i="1"/>
  <c r="L1154" i="1"/>
  <c r="L1159" i="1"/>
  <c r="L1163" i="1"/>
  <c r="L1168" i="1"/>
  <c r="L1172" i="1"/>
  <c r="L1177" i="1"/>
  <c r="L1181" i="1"/>
  <c r="L1186" i="1"/>
  <c r="L1190" i="1"/>
  <c r="L1195" i="1"/>
  <c r="L1199" i="1"/>
  <c r="L1204" i="1"/>
  <c r="L1208" i="1"/>
  <c r="L1213" i="1"/>
  <c r="L1217" i="1"/>
  <c r="L1222" i="1"/>
  <c r="L1226" i="1"/>
  <c r="L1231" i="1"/>
  <c r="L1235" i="1"/>
  <c r="L1240" i="1"/>
  <c r="L1244" i="1"/>
  <c r="L1249" i="1"/>
  <c r="L1253" i="1"/>
  <c r="L1258" i="1"/>
  <c r="L1262" i="1"/>
  <c r="L1267" i="1"/>
  <c r="L1271" i="1"/>
  <c r="L1276" i="1"/>
  <c r="L1280" i="1"/>
  <c r="L1285" i="1"/>
  <c r="L1289" i="1"/>
  <c r="L1294" i="1"/>
  <c r="L1298" i="1"/>
  <c r="L1303" i="1"/>
  <c r="L1307" i="1"/>
  <c r="L1312" i="1"/>
  <c r="L1316" i="1"/>
  <c r="L1321" i="1"/>
  <c r="L1325" i="1"/>
  <c r="L1330" i="1"/>
  <c r="L1334" i="1"/>
  <c r="L1339" i="1"/>
  <c r="L1343" i="1"/>
  <c r="L1348" i="1"/>
  <c r="L1352" i="1"/>
  <c r="L1357" i="1"/>
  <c r="L1361" i="1"/>
  <c r="L1366" i="1"/>
  <c r="L1370" i="1"/>
  <c r="L1375" i="1"/>
  <c r="L1379" i="1"/>
  <c r="L1384" i="1"/>
  <c r="L1388" i="1"/>
  <c r="L1393" i="1"/>
  <c r="L1397" i="1"/>
  <c r="L1402" i="1"/>
  <c r="L1406" i="1"/>
  <c r="L1411" i="1"/>
  <c r="L1415" i="1"/>
  <c r="L1420" i="1"/>
  <c r="L1424" i="1"/>
  <c r="L1429" i="1"/>
  <c r="L1433" i="1"/>
  <c r="L1438" i="1"/>
  <c r="L1442" i="1"/>
  <c r="L1447" i="1"/>
  <c r="L1451" i="1"/>
  <c r="L1456" i="1"/>
  <c r="L1460" i="1"/>
  <c r="L1465" i="1"/>
  <c r="L1469" i="1"/>
  <c r="L1474" i="1"/>
  <c r="L1478" i="1"/>
  <c r="L1483" i="1"/>
  <c r="L1487" i="1"/>
  <c r="L1492" i="1"/>
  <c r="L1496" i="1"/>
  <c r="L1501" i="1"/>
  <c r="L1505" i="1"/>
  <c r="L1510" i="1"/>
  <c r="L1514" i="1"/>
  <c r="L1519" i="1"/>
  <c r="L1523" i="1"/>
  <c r="L1528" i="1"/>
  <c r="L1532" i="1"/>
  <c r="L1537" i="1"/>
  <c r="L1541" i="1"/>
  <c r="L1546" i="1"/>
  <c r="L1550" i="1"/>
  <c r="L1555" i="1"/>
  <c r="L1559" i="1"/>
  <c r="L1564" i="1"/>
  <c r="L1568" i="1"/>
  <c r="L1573" i="1"/>
  <c r="L1577" i="1"/>
  <c r="L1582" i="1"/>
  <c r="L1586" i="1"/>
  <c r="L1591" i="1"/>
  <c r="L1595" i="1"/>
  <c r="L1600" i="1"/>
  <c r="L1604" i="1"/>
  <c r="L1609" i="1"/>
  <c r="L1613" i="1"/>
  <c r="L1618" i="1"/>
  <c r="L1622" i="1"/>
  <c r="L1627" i="1"/>
  <c r="L1631" i="1"/>
  <c r="L1636" i="1"/>
  <c r="L1640" i="1"/>
  <c r="L1645" i="1"/>
  <c r="L1648" i="1"/>
  <c r="L1651" i="1"/>
  <c r="L1654" i="1"/>
  <c r="L1657" i="1"/>
  <c r="L1660" i="1"/>
  <c r="L1663" i="1"/>
  <c r="L1666" i="1"/>
  <c r="L1669" i="1"/>
  <c r="L1672" i="1"/>
  <c r="L1675" i="1"/>
  <c r="L1678" i="1"/>
  <c r="L1681" i="1"/>
  <c r="L1684" i="1"/>
  <c r="L1687" i="1"/>
  <c r="L1690" i="1"/>
  <c r="L1693" i="1"/>
  <c r="L1696" i="1"/>
  <c r="L1699" i="1"/>
  <c r="L1702" i="1"/>
  <c r="L1705" i="1"/>
  <c r="L1708" i="1"/>
  <c r="L1711" i="1"/>
  <c r="L1714" i="1"/>
  <c r="L1717" i="1"/>
  <c r="L1720" i="1"/>
  <c r="L1723" i="1"/>
  <c r="L1726" i="1"/>
  <c r="L1729" i="1"/>
  <c r="L1732" i="1"/>
  <c r="L1735" i="1"/>
  <c r="L1738" i="1"/>
  <c r="L1741" i="1"/>
  <c r="L1744" i="1"/>
  <c r="L1747" i="1"/>
  <c r="L1750" i="1"/>
  <c r="L1753" i="1"/>
  <c r="L1756" i="1"/>
  <c r="L1759" i="1"/>
  <c r="L1762" i="1"/>
  <c r="L1765" i="1"/>
  <c r="L1768" i="1"/>
  <c r="L1771" i="1"/>
  <c r="L1774" i="1"/>
  <c r="L1777" i="1"/>
  <c r="L1780" i="1"/>
  <c r="L1783" i="1"/>
  <c r="L1786" i="1"/>
  <c r="L1789" i="1"/>
  <c r="L1792" i="1"/>
  <c r="L1795" i="1"/>
  <c r="L1798" i="1"/>
  <c r="L1801" i="1"/>
  <c r="L1804" i="1"/>
  <c r="L1807" i="1"/>
  <c r="L1810" i="1"/>
  <c r="L1813" i="1"/>
  <c r="L1816" i="1"/>
  <c r="L1819" i="1"/>
  <c r="L1822" i="1"/>
  <c r="L1825" i="1"/>
  <c r="L1828" i="1"/>
  <c r="L1831" i="1"/>
  <c r="L1834" i="1"/>
  <c r="L1837" i="1"/>
  <c r="L1840" i="1"/>
  <c r="L1843" i="1"/>
  <c r="L1846" i="1"/>
  <c r="L1849" i="1"/>
  <c r="L1852" i="1"/>
  <c r="L1855" i="1"/>
  <c r="L1858" i="1"/>
  <c r="L1861" i="1"/>
  <c r="L1866" i="1"/>
  <c r="L1870" i="1"/>
  <c r="L1875" i="1"/>
  <c r="L1879" i="1"/>
  <c r="L1884" i="1"/>
  <c r="L1888" i="1"/>
  <c r="L1893" i="1"/>
  <c r="L1897" i="1"/>
  <c r="L1902" i="1"/>
  <c r="L1906" i="1"/>
  <c r="L1911" i="1"/>
  <c r="L1915" i="1"/>
  <c r="L1920" i="1"/>
  <c r="L1924" i="1"/>
  <c r="L1929" i="1"/>
  <c r="L1933" i="1"/>
  <c r="L1938" i="1"/>
  <c r="L1942" i="1"/>
  <c r="L1947" i="1"/>
  <c r="L1951" i="1"/>
  <c r="L1956" i="1"/>
  <c r="L1960" i="1"/>
  <c r="L1965" i="1"/>
  <c r="L1969" i="1"/>
  <c r="L1974" i="1"/>
  <c r="L1978" i="1"/>
  <c r="L1983" i="1"/>
  <c r="L1987" i="1"/>
  <c r="L1992" i="1"/>
  <c r="L1996" i="1"/>
  <c r="L2001" i="1"/>
  <c r="L2005" i="1"/>
  <c r="L1994" i="1"/>
  <c r="L1958" i="1"/>
  <c r="L1931" i="1"/>
  <c r="L1901" i="1"/>
  <c r="L1874" i="1"/>
  <c r="M1222" i="1"/>
  <c r="M2002" i="1"/>
  <c r="M1992" i="1"/>
  <c r="M1974" i="1"/>
  <c r="M1960" i="1"/>
  <c r="M1942" i="1"/>
  <c r="M1923" i="1"/>
  <c r="M1892" i="1"/>
  <c r="M1861" i="1"/>
  <c r="M1826" i="1"/>
  <c r="M1798" i="1"/>
  <c r="M1757" i="1"/>
  <c r="M1726" i="1"/>
  <c r="M1690" i="1"/>
  <c r="M1658" i="1"/>
  <c r="M1618" i="1"/>
  <c r="M1588" i="1"/>
  <c r="M1550" i="1"/>
  <c r="M1478" i="1"/>
  <c r="M1388" i="1"/>
  <c r="M1303" i="1"/>
  <c r="M1129" i="1"/>
  <c r="L1040" i="1"/>
  <c r="L1036" i="1"/>
  <c r="L1031" i="1"/>
  <c r="L1027" i="1"/>
  <c r="L1022" i="1"/>
  <c r="L1017" i="1"/>
  <c r="L1010" i="1"/>
  <c r="M2001" i="1"/>
  <c r="M1984" i="1"/>
  <c r="M1971" i="1"/>
  <c r="M1953" i="1"/>
  <c r="M1936" i="1"/>
  <c r="M1914" i="1"/>
  <c r="M1888" i="1"/>
  <c r="M1847" i="1"/>
  <c r="M1817" i="1"/>
  <c r="M1780" i="1"/>
  <c r="M1750" i="1"/>
  <c r="M1709" i="1"/>
  <c r="M1678" i="1"/>
  <c r="M1645" i="1"/>
  <c r="M1615" i="1"/>
  <c r="M1574" i="1"/>
  <c r="M1523" i="1"/>
  <c r="M1442" i="1"/>
  <c r="M1370" i="1"/>
  <c r="M1231" i="1"/>
  <c r="M1013" i="1"/>
  <c r="M1114" i="1"/>
  <c r="M1183" i="1"/>
  <c r="M1264" i="1"/>
  <c r="M1312" i="1"/>
  <c r="M1367" i="1"/>
  <c r="M1397" i="1"/>
  <c r="M1430" i="1"/>
  <c r="M1462" i="1"/>
  <c r="M1502" i="1"/>
  <c r="M1532" i="1"/>
  <c r="M1564" i="1"/>
  <c r="M1577" i="1"/>
  <c r="M1595" i="1"/>
  <c r="M1609" i="1"/>
  <c r="M1624" i="1"/>
  <c r="M1637" i="1"/>
  <c r="M1655" i="1"/>
  <c r="M1669" i="1"/>
  <c r="M1685" i="1"/>
  <c r="M1699" i="1"/>
  <c r="M1717" i="1"/>
  <c r="M1730" i="1"/>
  <c r="M1745" i="1"/>
  <c r="M1759" i="1"/>
  <c r="M1777" i="1"/>
  <c r="M1790" i="1"/>
  <c r="M1807" i="1"/>
  <c r="M1820" i="1"/>
  <c r="M1838" i="1"/>
  <c r="M1852" i="1"/>
  <c r="M1867" i="1"/>
  <c r="M1880" i="1"/>
  <c r="M1898" i="1"/>
  <c r="M1909" i="1"/>
  <c r="M1920" i="1"/>
  <c r="M1929" i="1"/>
  <c r="M1941" i="1"/>
  <c r="M1948" i="1"/>
  <c r="M1956" i="1"/>
  <c r="M1962" i="1"/>
  <c r="M1969" i="1"/>
  <c r="M1975" i="1"/>
  <c r="M1983" i="1"/>
  <c r="M1989" i="1"/>
  <c r="M1996" i="1"/>
  <c r="M2005" i="1"/>
  <c r="M1998" i="1"/>
  <c r="M1987" i="1"/>
  <c r="M1978" i="1"/>
  <c r="M1966" i="1"/>
  <c r="M1957" i="1"/>
  <c r="M1947" i="1"/>
  <c r="M1933" i="1"/>
  <c r="M1915" i="1"/>
  <c r="M1901" i="1"/>
  <c r="M1879" i="1"/>
  <c r="M1858" i="1"/>
  <c r="M1831" i="1"/>
  <c r="M1811" i="1"/>
  <c r="M1786" i="1"/>
  <c r="M1766" i="1"/>
  <c r="M1739" i="1"/>
  <c r="M1718" i="1"/>
  <c r="M1696" i="1"/>
  <c r="M1676" i="1"/>
  <c r="M1649" i="1"/>
  <c r="M1628" i="1"/>
  <c r="M1604" i="1"/>
  <c r="M1583" i="1"/>
  <c r="M1552" i="1"/>
  <c r="M1510" i="1"/>
  <c r="M1457" i="1"/>
  <c r="M1411" i="1"/>
  <c r="M1345" i="1"/>
  <c r="M1282" i="1"/>
  <c r="M1161" i="1"/>
  <c r="M1062" i="1"/>
  <c r="L1044" i="1"/>
  <c r="L1041" i="1"/>
  <c r="L1038" i="1"/>
  <c r="L1035" i="1"/>
  <c r="L1032" i="1"/>
  <c r="L1029" i="1"/>
  <c r="L1026" i="1"/>
  <c r="L1023" i="1"/>
  <c r="L1020" i="1"/>
  <c r="L1016" i="1"/>
  <c r="L1011" i="1"/>
  <c r="M1039" i="1"/>
  <c r="M1069" i="1"/>
  <c r="M1110" i="1"/>
  <c r="M1141" i="1"/>
  <c r="M1174" i="1"/>
  <c r="M1204" i="1"/>
  <c r="M1245" i="1"/>
  <c r="M1272" i="1"/>
  <c r="M1296" i="1"/>
  <c r="M1317" i="1"/>
  <c r="M1344" i="1"/>
  <c r="M1361" i="1"/>
  <c r="M1376" i="1"/>
  <c r="M1390" i="1"/>
  <c r="M1408" i="1"/>
  <c r="M1421" i="1"/>
  <c r="M1438" i="1"/>
  <c r="M1451" i="1"/>
  <c r="M1469" i="1"/>
  <c r="M1483" i="1"/>
  <c r="M1498" i="1"/>
  <c r="M1511" i="1"/>
  <c r="M1529" i="1"/>
  <c r="M1543" i="1"/>
  <c r="M1557" i="1"/>
  <c r="M1565" i="1"/>
  <c r="M1573" i="1"/>
  <c r="M1579" i="1"/>
  <c r="M1586" i="1"/>
  <c r="M1592" i="1"/>
  <c r="M1600" i="1"/>
  <c r="M1606" i="1"/>
  <c r="M1613" i="1"/>
  <c r="M1619" i="1"/>
  <c r="M1627" i="1"/>
  <c r="M1633" i="1"/>
  <c r="M1640" i="1"/>
  <c r="M1646" i="1"/>
  <c r="M1654" i="1"/>
  <c r="M1660" i="1"/>
  <c r="M1667" i="1"/>
  <c r="M1673" i="1"/>
  <c r="M1681" i="1"/>
  <c r="M1687" i="1"/>
  <c r="M1694" i="1"/>
  <c r="M1700" i="1"/>
  <c r="M1708" i="1"/>
  <c r="M1714" i="1"/>
  <c r="M1721" i="1"/>
  <c r="M1727" i="1"/>
  <c r="M1735" i="1"/>
  <c r="M1741" i="1"/>
  <c r="M1748" i="1"/>
  <c r="M1754" i="1"/>
  <c r="M1762" i="1"/>
  <c r="M1768" i="1"/>
  <c r="M1775" i="1"/>
  <c r="M1781" i="1"/>
  <c r="M1789" i="1"/>
  <c r="M1795" i="1"/>
  <c r="M1802" i="1"/>
  <c r="M1808" i="1"/>
  <c r="M1816" i="1"/>
  <c r="M1822" i="1"/>
  <c r="M1829" i="1"/>
  <c r="M1835" i="1"/>
  <c r="M1843" i="1"/>
  <c r="M1849" i="1"/>
  <c r="M1856" i="1"/>
  <c r="M1862" i="1"/>
  <c r="M1870" i="1"/>
  <c r="M1876" i="1"/>
  <c r="M1883" i="1"/>
  <c r="M1889" i="1"/>
  <c r="M1897" i="1"/>
  <c r="M1903" i="1"/>
  <c r="M1908" i="1"/>
  <c r="M1912" i="1"/>
  <c r="M1917" i="1"/>
  <c r="M1921" i="1"/>
  <c r="M1926" i="1"/>
  <c r="M1930" i="1"/>
  <c r="M1935" i="1"/>
  <c r="M1939" i="1"/>
  <c r="M1944" i="1"/>
  <c r="M2008" i="1"/>
  <c r="M2004" i="1"/>
  <c r="M1999" i="1"/>
  <c r="M1995" i="1"/>
  <c r="M1990" i="1"/>
  <c r="M1986" i="1"/>
  <c r="M1981" i="1"/>
  <c r="M1977" i="1"/>
  <c r="M1972" i="1"/>
  <c r="M1968" i="1"/>
  <c r="M1963" i="1"/>
  <c r="M1959" i="1"/>
  <c r="M1954" i="1"/>
  <c r="M1950" i="1"/>
  <c r="M1945" i="1"/>
  <c r="M1938" i="1"/>
  <c r="M1932" i="1"/>
  <c r="M1924" i="1"/>
  <c r="M1918" i="1"/>
  <c r="M1911" i="1"/>
  <c r="M1905" i="1"/>
  <c r="M1894" i="1"/>
  <c r="M1885" i="1"/>
  <c r="M1874" i="1"/>
  <c r="M1865" i="1"/>
  <c r="M1853" i="1"/>
  <c r="M1844" i="1"/>
  <c r="M1834" i="1"/>
  <c r="M1825" i="1"/>
  <c r="M1813" i="1"/>
  <c r="M1804" i="1"/>
  <c r="M1793" i="1"/>
  <c r="M1784" i="1"/>
  <c r="M1772" i="1"/>
  <c r="M1763" i="1"/>
  <c r="M1753" i="1"/>
  <c r="M1744" i="1"/>
  <c r="M1732" i="1"/>
  <c r="M1723" i="1"/>
  <c r="M1712" i="1"/>
  <c r="M1703" i="1"/>
  <c r="M1691" i="1"/>
  <c r="M1682" i="1"/>
  <c r="M1672" i="1"/>
  <c r="M1663" i="1"/>
  <c r="M1651" i="1"/>
  <c r="M1642" i="1"/>
  <c r="M1631" i="1"/>
  <c r="M1622" i="1"/>
  <c r="M1610" i="1"/>
  <c r="M1601" i="1"/>
  <c r="M1591" i="1"/>
  <c r="M1582" i="1"/>
  <c r="M1570" i="1"/>
  <c r="M1560" i="1"/>
  <c r="M1538" i="1"/>
  <c r="M1519" i="1"/>
  <c r="M1492" i="1"/>
  <c r="M1471" i="1"/>
  <c r="M1448" i="1"/>
  <c r="M1429" i="1"/>
  <c r="M1402" i="1"/>
  <c r="M1381" i="1"/>
  <c r="M1357" i="1"/>
  <c r="M1326" i="1"/>
  <c r="M1285" i="1"/>
  <c r="M1251" i="1"/>
  <c r="M1201" i="1"/>
  <c r="M1155" i="1"/>
  <c r="M1093" i="1"/>
  <c r="M1048" i="1"/>
  <c r="M1026" i="1"/>
  <c r="M1035" i="1"/>
  <c r="M1047" i="1"/>
  <c r="M1056" i="1"/>
  <c r="M1066" i="1"/>
  <c r="M1075" i="1"/>
  <c r="M1087" i="1"/>
  <c r="M1096" i="1"/>
  <c r="M1107" i="1"/>
  <c r="M1116" i="1"/>
  <c r="M1128" i="1"/>
  <c r="M1137" i="1"/>
  <c r="M1147" i="1"/>
  <c r="M1156" i="1"/>
  <c r="M1168" i="1"/>
  <c r="M1177" i="1"/>
  <c r="M1188" i="1"/>
  <c r="M1197" i="1"/>
  <c r="M1209" i="1"/>
  <c r="M1218" i="1"/>
  <c r="M1228" i="1"/>
  <c r="M1237" i="1"/>
  <c r="M1249" i="1"/>
  <c r="M1258" i="1"/>
  <c r="M1267" i="1"/>
  <c r="M1273" i="1"/>
  <c r="M1281" i="1"/>
  <c r="M1287" i="1"/>
  <c r="M1294" i="1"/>
  <c r="M1300" i="1"/>
  <c r="M1308" i="1"/>
  <c r="M1314" i="1"/>
  <c r="M1321" i="1"/>
  <c r="M1327" i="1"/>
  <c r="M1335" i="1"/>
  <c r="M1341" i="1"/>
  <c r="M1348" i="1"/>
  <c r="M1354" i="1"/>
  <c r="M1360" i="1"/>
  <c r="M1364" i="1"/>
  <c r="M1369" i="1"/>
  <c r="M1373" i="1"/>
  <c r="M1378" i="1"/>
  <c r="M1382" i="1"/>
  <c r="M1387" i="1"/>
  <c r="M1391" i="1"/>
  <c r="M1396" i="1"/>
  <c r="M1400" i="1"/>
  <c r="M1405" i="1"/>
  <c r="M1409" i="1"/>
  <c r="M1414" i="1"/>
  <c r="M1418" i="1"/>
  <c r="M1423" i="1"/>
  <c r="M1427" i="1"/>
  <c r="M1432" i="1"/>
  <c r="M1436" i="1"/>
  <c r="M1441" i="1"/>
  <c r="M1445" i="1"/>
  <c r="M1450" i="1"/>
  <c r="M1454" i="1"/>
  <c r="M1459" i="1"/>
  <c r="M1463" i="1"/>
  <c r="M1468" i="1"/>
  <c r="M1472" i="1"/>
  <c r="M1477" i="1"/>
  <c r="M1481" i="1"/>
  <c r="M1486" i="1"/>
  <c r="M1490" i="1"/>
  <c r="M1495" i="1"/>
  <c r="M1499" i="1"/>
  <c r="M1504" i="1"/>
  <c r="M1508" i="1"/>
  <c r="M1513" i="1"/>
  <c r="M1517" i="1"/>
  <c r="M1522" i="1"/>
  <c r="M1526" i="1"/>
  <c r="M1531" i="1"/>
  <c r="M1535" i="1"/>
  <c r="M1540" i="1"/>
  <c r="M1544" i="1"/>
  <c r="M1549" i="1"/>
  <c r="M1553" i="1"/>
  <c r="M1556" i="1"/>
  <c r="M1559" i="1"/>
  <c r="M1562" i="1"/>
  <c r="M1029" i="1"/>
  <c r="M1042" i="1"/>
  <c r="M1060" i="1"/>
  <c r="M1074" i="1"/>
  <c r="M1089" i="1"/>
  <c r="M1102" i="1"/>
  <c r="M1120" i="1"/>
  <c r="M1134" i="1"/>
  <c r="M1150" i="1"/>
  <c r="M1164" i="1"/>
  <c r="M1182" i="1"/>
  <c r="M1195" i="1"/>
  <c r="M1210" i="1"/>
  <c r="M1224" i="1"/>
  <c r="M1242" i="1"/>
  <c r="M1255" i="1"/>
  <c r="M1269" i="1"/>
  <c r="M1278" i="1"/>
  <c r="M1290" i="1"/>
  <c r="M1299" i="1"/>
  <c r="M1309" i="1"/>
  <c r="M1318" i="1"/>
  <c r="M1330" i="1"/>
  <c r="M1339" i="1"/>
  <c r="M1350" i="1"/>
  <c r="M1358" i="1"/>
  <c r="M1366" i="1"/>
  <c r="M1372" i="1"/>
  <c r="M1379" i="1"/>
  <c r="M1385" i="1"/>
  <c r="M1393" i="1"/>
  <c r="M1399" i="1"/>
  <c r="M1406" i="1"/>
  <c r="M1412" i="1"/>
  <c r="M1420" i="1"/>
  <c r="M1426" i="1"/>
  <c r="M1433" i="1"/>
  <c r="M1439" i="1"/>
  <c r="M1447" i="1"/>
  <c r="M1453" i="1"/>
  <c r="M1460" i="1"/>
  <c r="M1466" i="1"/>
  <c r="M1474" i="1"/>
  <c r="M1480" i="1"/>
  <c r="M1487" i="1"/>
  <c r="M1493" i="1"/>
  <c r="M1501" i="1"/>
  <c r="M1507" i="1"/>
  <c r="M1514" i="1"/>
  <c r="M1520" i="1"/>
  <c r="M1528" i="1"/>
  <c r="M1534" i="1"/>
  <c r="M1541" i="1"/>
  <c r="M1547" i="1"/>
  <c r="M1554" i="1"/>
  <c r="M1558" i="1"/>
  <c r="M1563" i="1"/>
  <c r="M1566" i="1"/>
  <c r="M1569" i="1"/>
  <c r="M1572" i="1"/>
  <c r="M1575" i="1"/>
  <c r="M1578" i="1"/>
  <c r="M1581" i="1"/>
  <c r="M1584" i="1"/>
  <c r="M1587" i="1"/>
  <c r="M1590" i="1"/>
  <c r="M1593" i="1"/>
  <c r="M1596" i="1"/>
  <c r="M1599" i="1"/>
  <c r="M1602" i="1"/>
  <c r="M1605" i="1"/>
  <c r="M1608" i="1"/>
  <c r="M1611" i="1"/>
  <c r="M1614" i="1"/>
  <c r="M1617" i="1"/>
  <c r="M1620" i="1"/>
  <c r="M1623" i="1"/>
  <c r="M1626" i="1"/>
  <c r="M1629" i="1"/>
  <c r="M1632" i="1"/>
  <c r="M1635" i="1"/>
  <c r="M1638" i="1"/>
  <c r="M1641" i="1"/>
  <c r="M1644" i="1"/>
  <c r="M1647" i="1"/>
  <c r="M1650" i="1"/>
  <c r="M1653" i="1"/>
  <c r="M1656" i="1"/>
  <c r="M1659" i="1"/>
  <c r="M1662" i="1"/>
  <c r="M1665" i="1"/>
  <c r="M1668" i="1"/>
  <c r="M1671" i="1"/>
  <c r="M1674" i="1"/>
  <c r="M1677" i="1"/>
  <c r="M1680" i="1"/>
  <c r="M1683" i="1"/>
  <c r="M1686" i="1"/>
  <c r="M1689" i="1"/>
  <c r="M1692" i="1"/>
  <c r="M1695" i="1"/>
  <c r="M1698" i="1"/>
  <c r="M1701" i="1"/>
  <c r="M1704" i="1"/>
  <c r="M1707" i="1"/>
  <c r="M1710" i="1"/>
  <c r="M1713" i="1"/>
  <c r="M1716" i="1"/>
  <c r="M1719" i="1"/>
  <c r="M1722" i="1"/>
  <c r="M1725" i="1"/>
  <c r="M1728" i="1"/>
  <c r="M1731" i="1"/>
  <c r="M1734" i="1"/>
  <c r="M1737" i="1"/>
  <c r="M1740" i="1"/>
  <c r="M1743" i="1"/>
  <c r="M1746" i="1"/>
  <c r="M1749" i="1"/>
  <c r="M1752" i="1"/>
  <c r="M1755" i="1"/>
  <c r="M1758" i="1"/>
  <c r="M1761" i="1"/>
  <c r="M1764" i="1"/>
  <c r="M1767" i="1"/>
  <c r="M1770" i="1"/>
  <c r="M1773" i="1"/>
  <c r="M1776" i="1"/>
  <c r="M1779" i="1"/>
  <c r="M1782" i="1"/>
  <c r="M1785" i="1"/>
  <c r="M1788" i="1"/>
  <c r="M1791" i="1"/>
  <c r="M1794" i="1"/>
  <c r="M1797" i="1"/>
  <c r="M1800" i="1"/>
  <c r="M1803" i="1"/>
  <c r="M1806" i="1"/>
  <c r="M1809" i="1"/>
  <c r="M1812" i="1"/>
  <c r="M1815" i="1"/>
  <c r="M1818" i="1"/>
  <c r="M1821" i="1"/>
  <c r="M1824" i="1"/>
  <c r="M1827" i="1"/>
  <c r="M1830" i="1"/>
  <c r="M1833" i="1"/>
  <c r="M1836" i="1"/>
  <c r="M1839" i="1"/>
  <c r="M1842" i="1"/>
  <c r="M1845" i="1"/>
  <c r="M1848" i="1"/>
  <c r="M1851" i="1"/>
  <c r="M1854" i="1"/>
  <c r="M1857" i="1"/>
  <c r="M1860" i="1"/>
  <c r="M1863" i="1"/>
  <c r="M1866" i="1"/>
  <c r="M1869" i="1"/>
  <c r="M1872" i="1"/>
  <c r="M1875" i="1"/>
  <c r="M1878" i="1"/>
  <c r="M1881" i="1"/>
  <c r="M1884" i="1"/>
  <c r="M1887" i="1"/>
  <c r="M1890" i="1"/>
  <c r="M1893" i="1"/>
  <c r="M1896" i="1"/>
  <c r="M1899" i="1"/>
  <c r="M1902" i="1"/>
  <c r="M2006" i="1"/>
  <c r="M2003" i="1"/>
  <c r="M2000" i="1"/>
  <c r="M1997" i="1"/>
  <c r="M1994" i="1"/>
  <c r="M1991" i="1"/>
  <c r="M1988" i="1"/>
  <c r="M1985" i="1"/>
  <c r="M1982" i="1"/>
  <c r="M1979" i="1"/>
  <c r="M1976" i="1"/>
  <c r="M1973" i="1"/>
  <c r="M1970" i="1"/>
  <c r="M1967" i="1"/>
  <c r="M1964" i="1"/>
  <c r="M1961" i="1"/>
  <c r="M1958" i="1"/>
  <c r="M1955" i="1"/>
  <c r="M1952" i="1"/>
  <c r="M1949" i="1"/>
  <c r="M1946" i="1"/>
  <c r="M1943" i="1"/>
  <c r="M1940" i="1"/>
  <c r="M1937" i="1"/>
  <c r="M1934" i="1"/>
  <c r="M1931" i="1"/>
  <c r="M1928" i="1"/>
  <c r="M1925" i="1"/>
  <c r="M1922" i="1"/>
  <c r="M1919" i="1"/>
  <c r="M1916" i="1"/>
  <c r="M1913" i="1"/>
  <c r="M1910" i="1"/>
  <c r="M1907" i="1"/>
  <c r="M1904" i="1"/>
  <c r="M1900" i="1"/>
  <c r="M1895" i="1"/>
  <c r="M1891" i="1"/>
  <c r="M1886" i="1"/>
  <c r="M1882" i="1"/>
  <c r="M1877" i="1"/>
  <c r="M1873" i="1"/>
  <c r="M1868" i="1"/>
  <c r="M1864" i="1"/>
  <c r="M1859" i="1"/>
  <c r="M1855" i="1"/>
  <c r="M1850" i="1"/>
  <c r="M1846" i="1"/>
  <c r="M1841" i="1"/>
  <c r="M1837" i="1"/>
  <c r="M1832" i="1"/>
  <c r="M1828" i="1"/>
  <c r="M1823" i="1"/>
  <c r="M1819" i="1"/>
  <c r="M1814" i="1"/>
  <c r="M1810" i="1"/>
  <c r="M1805" i="1"/>
  <c r="M1801" i="1"/>
  <c r="M1796" i="1"/>
  <c r="M1792" i="1"/>
  <c r="M1787" i="1"/>
  <c r="M1783" i="1"/>
  <c r="M1778" i="1"/>
  <c r="M1774" i="1"/>
  <c r="M1769" i="1"/>
  <c r="M1765" i="1"/>
  <c r="M1760" i="1"/>
  <c r="M1756" i="1"/>
  <c r="M1751" i="1"/>
  <c r="M1747" i="1"/>
  <c r="M1742" i="1"/>
  <c r="M1738" i="1"/>
  <c r="M1733" i="1"/>
  <c r="M1729" i="1"/>
  <c r="M1724" i="1"/>
  <c r="M1720" i="1"/>
  <c r="M1715" i="1"/>
  <c r="M1711" i="1"/>
  <c r="M1706" i="1"/>
  <c r="M1702" i="1"/>
  <c r="M1697" i="1"/>
  <c r="M1693" i="1"/>
  <c r="M1688" i="1"/>
  <c r="M1684" i="1"/>
  <c r="M1679" i="1"/>
  <c r="M1675" i="1"/>
  <c r="M1670" i="1"/>
  <c r="M1666" i="1"/>
  <c r="M1661" i="1"/>
  <c r="M1657" i="1"/>
  <c r="M1652" i="1"/>
  <c r="M1648" i="1"/>
  <c r="M1643" i="1"/>
  <c r="M1639" i="1"/>
  <c r="M1634" i="1"/>
  <c r="M1630" i="1"/>
  <c r="M1625" i="1"/>
  <c r="M1621" i="1"/>
  <c r="M1616" i="1"/>
  <c r="M1612" i="1"/>
  <c r="M1607" i="1"/>
  <c r="M1603" i="1"/>
  <c r="M1598" i="1"/>
  <c r="M1594" i="1"/>
  <c r="M1589" i="1"/>
  <c r="M1585" i="1"/>
  <c r="M1580" i="1"/>
  <c r="M1576" i="1"/>
  <c r="M1571" i="1"/>
  <c r="M1567" i="1"/>
  <c r="M1561" i="1"/>
  <c r="M1555" i="1"/>
  <c r="M1546" i="1"/>
  <c r="M1537" i="1"/>
  <c r="M1525" i="1"/>
  <c r="M1516" i="1"/>
  <c r="M1505" i="1"/>
  <c r="M1496" i="1"/>
  <c r="M1484" i="1"/>
  <c r="M1475" i="1"/>
  <c r="M1465" i="1"/>
  <c r="M1456" i="1"/>
  <c r="M1444" i="1"/>
  <c r="M1435" i="1"/>
  <c r="M1424" i="1"/>
  <c r="M1415" i="1"/>
  <c r="M1403" i="1"/>
  <c r="M1394" i="1"/>
  <c r="M1384" i="1"/>
  <c r="M1375" i="1"/>
  <c r="M1363" i="1"/>
  <c r="M1353" i="1"/>
  <c r="M1336" i="1"/>
  <c r="M1323" i="1"/>
  <c r="M1305" i="1"/>
  <c r="M1291" i="1"/>
  <c r="M1276" i="1"/>
  <c r="M1263" i="1"/>
  <c r="M1236" i="1"/>
  <c r="M1215" i="1"/>
  <c r="M1191" i="1"/>
  <c r="M1170" i="1"/>
  <c r="M1143" i="1"/>
  <c r="M1123" i="1"/>
  <c r="M1101" i="1"/>
  <c r="M1080" i="1"/>
  <c r="M1053" i="1"/>
  <c r="M1033" i="1"/>
  <c r="M1009" i="1"/>
  <c r="M1017" i="1"/>
  <c r="M1025" i="1"/>
  <c r="M1028" i="1"/>
  <c r="M1031" i="1"/>
  <c r="M1034" i="1"/>
  <c r="M1037" i="1"/>
  <c r="M1040" i="1"/>
  <c r="M1043" i="1"/>
  <c r="M1046" i="1"/>
  <c r="M1049" i="1"/>
  <c r="M1052" i="1"/>
  <c r="M1055" i="1"/>
  <c r="M1058" i="1"/>
  <c r="M1061" i="1"/>
  <c r="M1064" i="1"/>
  <c r="M1067" i="1"/>
  <c r="M1070" i="1"/>
  <c r="M1073" i="1"/>
  <c r="M1076" i="1"/>
  <c r="M1079" i="1"/>
  <c r="M1082" i="1"/>
  <c r="M1085" i="1"/>
  <c r="M1088" i="1"/>
  <c r="M1091" i="1"/>
  <c r="M1094" i="1"/>
  <c r="M1097" i="1"/>
  <c r="M1100" i="1"/>
  <c r="M1103" i="1"/>
  <c r="M1106" i="1"/>
  <c r="M1109" i="1"/>
  <c r="M1112" i="1"/>
  <c r="M1115" i="1"/>
  <c r="M1118" i="1"/>
  <c r="M1121" i="1"/>
  <c r="M1124" i="1"/>
  <c r="M1127" i="1"/>
  <c r="M1130" i="1"/>
  <c r="M1133" i="1"/>
  <c r="M1136" i="1"/>
  <c r="M1139" i="1"/>
  <c r="M1142" i="1"/>
  <c r="M1145" i="1"/>
  <c r="M1148" i="1"/>
  <c r="M1151" i="1"/>
  <c r="M1154" i="1"/>
  <c r="M1157" i="1"/>
  <c r="M1160" i="1"/>
  <c r="M1163" i="1"/>
  <c r="M1166" i="1"/>
  <c r="M1169" i="1"/>
  <c r="M1172" i="1"/>
  <c r="M1175" i="1"/>
  <c r="M1178" i="1"/>
  <c r="M1181" i="1"/>
  <c r="M1184" i="1"/>
  <c r="M1187" i="1"/>
  <c r="M1190" i="1"/>
  <c r="M1193" i="1"/>
  <c r="M1196" i="1"/>
  <c r="M1199" i="1"/>
  <c r="M1202" i="1"/>
  <c r="M1205" i="1"/>
  <c r="M1208" i="1"/>
  <c r="M1211" i="1"/>
  <c r="M1214" i="1"/>
  <c r="M1217" i="1"/>
  <c r="M1220" i="1"/>
  <c r="M1223" i="1"/>
  <c r="M1226" i="1"/>
  <c r="M1229" i="1"/>
  <c r="M1232" i="1"/>
  <c r="M1235" i="1"/>
  <c r="M1238" i="1"/>
  <c r="M1241" i="1"/>
  <c r="M1244" i="1"/>
  <c r="M1247" i="1"/>
  <c r="M1250" i="1"/>
  <c r="M1253" i="1"/>
  <c r="M1256" i="1"/>
  <c r="M1259" i="1"/>
  <c r="M1262" i="1"/>
  <c r="M1022" i="1"/>
  <c r="M1027" i="1"/>
  <c r="M1032" i="1"/>
  <c r="M1036" i="1"/>
  <c r="M1041" i="1"/>
  <c r="M1045" i="1"/>
  <c r="M1050" i="1"/>
  <c r="M1054" i="1"/>
  <c r="M1059" i="1"/>
  <c r="M1063" i="1"/>
  <c r="M1068" i="1"/>
  <c r="M1072" i="1"/>
  <c r="M1077" i="1"/>
  <c r="M1081" i="1"/>
  <c r="M1086" i="1"/>
  <c r="M1090" i="1"/>
  <c r="M1095" i="1"/>
  <c r="M1099" i="1"/>
  <c r="M1104" i="1"/>
  <c r="M1108" i="1"/>
  <c r="M1113" i="1"/>
  <c r="M1117" i="1"/>
  <c r="M1122" i="1"/>
  <c r="M1126" i="1"/>
  <c r="M1131" i="1"/>
  <c r="M1135" i="1"/>
  <c r="M1140" i="1"/>
  <c r="M1144" i="1"/>
  <c r="M1149" i="1"/>
  <c r="M1153" i="1"/>
  <c r="M1158" i="1"/>
  <c r="M1162" i="1"/>
  <c r="M1167" i="1"/>
  <c r="M1171" i="1"/>
  <c r="M1176" i="1"/>
  <c r="M1180" i="1"/>
  <c r="M1185" i="1"/>
  <c r="M1189" i="1"/>
  <c r="M1194" i="1"/>
  <c r="M1198" i="1"/>
  <c r="M1203" i="1"/>
  <c r="M1207" i="1"/>
  <c r="M1212" i="1"/>
  <c r="M1216" i="1"/>
  <c r="M1221" i="1"/>
  <c r="M1225" i="1"/>
  <c r="M1230" i="1"/>
  <c r="M1234" i="1"/>
  <c r="M1239" i="1"/>
  <c r="M1243" i="1"/>
  <c r="M1248" i="1"/>
  <c r="M1252" i="1"/>
  <c r="M1257" i="1"/>
  <c r="M1261" i="1"/>
  <c r="M1265" i="1"/>
  <c r="M1268" i="1"/>
  <c r="M1271" i="1"/>
  <c r="M1274" i="1"/>
  <c r="M1277" i="1"/>
  <c r="M1280" i="1"/>
  <c r="M1283" i="1"/>
  <c r="M1286" i="1"/>
  <c r="M1289" i="1"/>
  <c r="M1292" i="1"/>
  <c r="M1295" i="1"/>
  <c r="M1298" i="1"/>
  <c r="M1301" i="1"/>
  <c r="M1304" i="1"/>
  <c r="M1307" i="1"/>
  <c r="M1310" i="1"/>
  <c r="M1313" i="1"/>
  <c r="M1316" i="1"/>
  <c r="M1319" i="1"/>
  <c r="M1322" i="1"/>
  <c r="M1325" i="1"/>
  <c r="M1328" i="1"/>
  <c r="M1331" i="1"/>
  <c r="M1334" i="1"/>
  <c r="M1337" i="1"/>
  <c r="M1340" i="1"/>
  <c r="M1343" i="1"/>
  <c r="M1346" i="1"/>
  <c r="M1349" i="1"/>
  <c r="M1352" i="1"/>
  <c r="M1355" i="1"/>
  <c r="M1551" i="1"/>
  <c r="M1548" i="1"/>
  <c r="M1545" i="1"/>
  <c r="M1542" i="1"/>
  <c r="M1539" i="1"/>
  <c r="M1536" i="1"/>
  <c r="M1533" i="1"/>
  <c r="M1530" i="1"/>
  <c r="M1527" i="1"/>
  <c r="M1524" i="1"/>
  <c r="M1521" i="1"/>
  <c r="M1518" i="1"/>
  <c r="M1515" i="1"/>
  <c r="M1512" i="1"/>
  <c r="M1509" i="1"/>
  <c r="M1506" i="1"/>
  <c r="M1503" i="1"/>
  <c r="M1500" i="1"/>
  <c r="M1497" i="1"/>
  <c r="M1494" i="1"/>
  <c r="M1491" i="1"/>
  <c r="M1488" i="1"/>
  <c r="M1485" i="1"/>
  <c r="M1482" i="1"/>
  <c r="M1479" i="1"/>
  <c r="M1476" i="1"/>
  <c r="M1473" i="1"/>
  <c r="M1470" i="1"/>
  <c r="M1467" i="1"/>
  <c r="M1464" i="1"/>
  <c r="M1461" i="1"/>
  <c r="M1458" i="1"/>
  <c r="M1455" i="1"/>
  <c r="M1452" i="1"/>
  <c r="M1449" i="1"/>
  <c r="M1446" i="1"/>
  <c r="M1443" i="1"/>
  <c r="M1440" i="1"/>
  <c r="M1437" i="1"/>
  <c r="M1434" i="1"/>
  <c r="M1431" i="1"/>
  <c r="M1428" i="1"/>
  <c r="M1425" i="1"/>
  <c r="M1422" i="1"/>
  <c r="M1419" i="1"/>
  <c r="M1416" i="1"/>
  <c r="M1413" i="1"/>
  <c r="M1410" i="1"/>
  <c r="M1407" i="1"/>
  <c r="M1404" i="1"/>
  <c r="M1401" i="1"/>
  <c r="M1398" i="1"/>
  <c r="M1395" i="1"/>
  <c r="M1392" i="1"/>
  <c r="M1389" i="1"/>
  <c r="M1386" i="1"/>
  <c r="M1383" i="1"/>
  <c r="M1380" i="1"/>
  <c r="M1377" i="1"/>
  <c r="M1374" i="1"/>
  <c r="M1371" i="1"/>
  <c r="M1368" i="1"/>
  <c r="M1365" i="1"/>
  <c r="M1362" i="1"/>
  <c r="M1359" i="1"/>
  <c r="M1356" i="1"/>
  <c r="M1351" i="1"/>
  <c r="M1347" i="1"/>
  <c r="M1342" i="1"/>
  <c r="M1338" i="1"/>
  <c r="M1333" i="1"/>
  <c r="M1329" i="1"/>
  <c r="M1324" i="1"/>
  <c r="M1320" i="1"/>
  <c r="M1315" i="1"/>
  <c r="M1311" i="1"/>
  <c r="M1306" i="1"/>
  <c r="M1302" i="1"/>
  <c r="M1297" i="1"/>
  <c r="M1293" i="1"/>
  <c r="M1288" i="1"/>
  <c r="M1284" i="1"/>
  <c r="M1279" i="1"/>
  <c r="M1275" i="1"/>
  <c r="M1270" i="1"/>
  <c r="M1266" i="1"/>
  <c r="M1260" i="1"/>
  <c r="M1254" i="1"/>
  <c r="M1246" i="1"/>
  <c r="M1240" i="1"/>
  <c r="M1233" i="1"/>
  <c r="M1227" i="1"/>
  <c r="M1219" i="1"/>
  <c r="M1213" i="1"/>
  <c r="M1206" i="1"/>
  <c r="M1200" i="1"/>
  <c r="M1192" i="1"/>
  <c r="M1186" i="1"/>
  <c r="M1179" i="1"/>
  <c r="M1173" i="1"/>
  <c r="M1165" i="1"/>
  <c r="M1159" i="1"/>
  <c r="M1152" i="1"/>
  <c r="M1146" i="1"/>
  <c r="M1138" i="1"/>
  <c r="M1132" i="1"/>
  <c r="M1125" i="1"/>
  <c r="M1119" i="1"/>
  <c r="M1111" i="1"/>
  <c r="M1105" i="1"/>
  <c r="M1098" i="1"/>
  <c r="M1092" i="1"/>
  <c r="M1084" i="1"/>
  <c r="M1078" i="1"/>
  <c r="M1071" i="1"/>
  <c r="M1065" i="1"/>
  <c r="M1057" i="1"/>
  <c r="M1051" i="1"/>
  <c r="M1044" i="1"/>
  <c r="M1038" i="1"/>
  <c r="M1030" i="1"/>
  <c r="M1024" i="1"/>
  <c r="L1018" i="1"/>
  <c r="L1015" i="1"/>
  <c r="L1012" i="1"/>
  <c r="M1020" i="1"/>
  <c r="M1016" i="1"/>
  <c r="M1011" i="1"/>
  <c r="M1023" i="1"/>
  <c r="M1019" i="1"/>
  <c r="M1014" i="1"/>
  <c r="M1010" i="1"/>
  <c r="M1021" i="1"/>
  <c r="M1018" i="1"/>
  <c r="M1015" i="1"/>
  <c r="M1012" i="1"/>
  <c r="E2006" i="1"/>
  <c r="D2007" i="1"/>
  <c r="G1009" i="1"/>
  <c r="B1916" i="1"/>
  <c r="B1928" i="1"/>
  <c r="B1937" i="1"/>
  <c r="B1946" i="1"/>
  <c r="B1910" i="1"/>
  <c r="B1913" i="1"/>
  <c r="B1919" i="1"/>
  <c r="B1922" i="1"/>
  <c r="B1931" i="1"/>
  <c r="B1940" i="1"/>
  <c r="B1949" i="1"/>
  <c r="B1958" i="1"/>
  <c r="B1943" i="1"/>
  <c r="B1952" i="1"/>
  <c r="B1955" i="1"/>
  <c r="B1964" i="1"/>
  <c r="B1973" i="1"/>
  <c r="B1925" i="1"/>
  <c r="B1967" i="1"/>
  <c r="B1976" i="1"/>
  <c r="B1979" i="1"/>
  <c r="B1985" i="1"/>
  <c r="B1988" i="1"/>
  <c r="B1991" i="1"/>
  <c r="B1994" i="1"/>
  <c r="B1997" i="1"/>
  <c r="B2000" i="1"/>
  <c r="B2003" i="1"/>
  <c r="B2006" i="1"/>
  <c r="B1934" i="1"/>
  <c r="B1961" i="1"/>
  <c r="B1970" i="1"/>
  <c r="B1982" i="1"/>
  <c r="W1916" i="1"/>
  <c r="W1925" i="1"/>
  <c r="W1934" i="1"/>
  <c r="W1943" i="1"/>
  <c r="W1919" i="1"/>
  <c r="W1928" i="1"/>
  <c r="W1937" i="1"/>
  <c r="W1946" i="1"/>
  <c r="W1955" i="1"/>
  <c r="W1922" i="1"/>
  <c r="W1949" i="1"/>
  <c r="W1961" i="1"/>
  <c r="W1970" i="1"/>
  <c r="W1976" i="1"/>
  <c r="W1979" i="1"/>
  <c r="W1982" i="1"/>
  <c r="W1931" i="1"/>
  <c r="W1964" i="1"/>
  <c r="W1973" i="1"/>
  <c r="W1952" i="1"/>
  <c r="W1958" i="1"/>
  <c r="W1967" i="1"/>
  <c r="W1940" i="1"/>
  <c r="W1985" i="1"/>
  <c r="W1988" i="1"/>
  <c r="W1991" i="1"/>
  <c r="W1994" i="1"/>
  <c r="W1997" i="1"/>
  <c r="W2000" i="1"/>
  <c r="W2003" i="1"/>
  <c r="T1910" i="1"/>
  <c r="T1913" i="1"/>
  <c r="T1919" i="1"/>
  <c r="T1928" i="1"/>
  <c r="T1937" i="1"/>
  <c r="T1946" i="1"/>
  <c r="T1922" i="1"/>
  <c r="T1931" i="1"/>
  <c r="T1940" i="1"/>
  <c r="T1949" i="1"/>
  <c r="T1958" i="1"/>
  <c r="T1916" i="1"/>
  <c r="T1925" i="1"/>
  <c r="T1964" i="1"/>
  <c r="T1973" i="1"/>
  <c r="T1934" i="1"/>
  <c r="T1952" i="1"/>
  <c r="T1955" i="1"/>
  <c r="T1967" i="1"/>
  <c r="T1976" i="1"/>
  <c r="T1979" i="1"/>
  <c r="T1961" i="1"/>
  <c r="T1985" i="1"/>
  <c r="T1988" i="1"/>
  <c r="T1991" i="1"/>
  <c r="T1994" i="1"/>
  <c r="T1997" i="1"/>
  <c r="T2000" i="1"/>
  <c r="T2003" i="1"/>
  <c r="T2006" i="1"/>
  <c r="T1943" i="1"/>
  <c r="T1970" i="1"/>
  <c r="T1982" i="1"/>
  <c r="Q1910" i="1"/>
  <c r="Q1922" i="1"/>
  <c r="Q1931" i="1"/>
  <c r="Q1940" i="1"/>
  <c r="Q1949" i="1"/>
  <c r="Q1917" i="1"/>
  <c r="Q1925" i="1"/>
  <c r="Q1934" i="1"/>
  <c r="Q1943" i="1"/>
  <c r="Q1952" i="1"/>
  <c r="Q1937" i="1"/>
  <c r="Q1955" i="1"/>
  <c r="Q1967" i="1"/>
  <c r="Q1946" i="1"/>
  <c r="Q1958" i="1"/>
  <c r="Q1961" i="1"/>
  <c r="Q1970" i="1"/>
  <c r="Q1928" i="1"/>
  <c r="Q1973" i="1"/>
  <c r="Q1976" i="1"/>
  <c r="Q1982" i="1"/>
  <c r="Q1979" i="1"/>
  <c r="Q1985" i="1"/>
  <c r="Q1988" i="1"/>
  <c r="Q1991" i="1"/>
  <c r="Q1994" i="1"/>
  <c r="Q1997" i="1"/>
  <c r="Q2000" i="1"/>
  <c r="Q2003" i="1"/>
  <c r="Q2006" i="1"/>
  <c r="Q1964" i="1"/>
  <c r="N1925" i="1"/>
  <c r="N1934" i="1"/>
  <c r="N1943" i="1"/>
  <c r="N1928" i="1"/>
  <c r="N1937" i="1"/>
  <c r="N1946" i="1"/>
  <c r="N1955" i="1"/>
  <c r="N1931" i="1"/>
  <c r="N1952" i="1"/>
  <c r="N1958" i="1"/>
  <c r="N1961" i="1"/>
  <c r="N1970" i="1"/>
  <c r="N1976" i="1"/>
  <c r="N1979" i="1"/>
  <c r="N1982" i="1"/>
  <c r="N1940" i="1"/>
  <c r="N1964" i="1"/>
  <c r="N1973" i="1"/>
  <c r="N1949" i="1"/>
  <c r="N1967" i="1"/>
  <c r="N1922" i="1"/>
  <c r="N1985" i="1"/>
  <c r="N1988" i="1"/>
  <c r="N1991" i="1"/>
  <c r="N1994" i="1"/>
  <c r="N1997" i="1"/>
  <c r="N2000" i="1"/>
  <c r="N2003" i="1"/>
  <c r="K1917" i="1"/>
  <c r="K1928" i="1"/>
  <c r="K1937" i="1"/>
  <c r="K1946" i="1"/>
  <c r="K1916" i="1"/>
  <c r="K1922" i="1"/>
  <c r="K1931" i="1"/>
  <c r="K1940" i="1"/>
  <c r="K1949" i="1"/>
  <c r="K1958" i="1"/>
  <c r="K1934" i="1"/>
  <c r="K1964" i="1"/>
  <c r="K1973" i="1"/>
  <c r="K1913" i="1"/>
  <c r="K1919" i="1"/>
  <c r="K1943" i="1"/>
  <c r="K1967" i="1"/>
  <c r="K1976" i="1"/>
  <c r="K1979" i="1"/>
  <c r="K1952" i="1"/>
  <c r="K1970" i="1"/>
  <c r="K1982" i="1"/>
  <c r="K1985" i="1"/>
  <c r="K1988" i="1"/>
  <c r="K1991" i="1"/>
  <c r="K1994" i="1"/>
  <c r="K1997" i="1"/>
  <c r="K2000" i="1"/>
  <c r="K2003" i="1"/>
  <c r="K2006" i="1"/>
  <c r="K1925" i="1"/>
  <c r="K1955" i="1"/>
  <c r="K1910" i="1"/>
  <c r="K1961" i="1"/>
  <c r="H1910" i="1"/>
  <c r="H1922" i="1"/>
  <c r="H1931" i="1"/>
  <c r="H1940" i="1"/>
  <c r="H1949" i="1"/>
  <c r="H1925" i="1"/>
  <c r="H1934" i="1"/>
  <c r="H1943" i="1"/>
  <c r="H1952" i="1"/>
  <c r="H1946" i="1"/>
  <c r="H1967" i="1"/>
  <c r="H1928" i="1"/>
  <c r="H1955" i="1"/>
  <c r="H1961" i="1"/>
  <c r="H1970" i="1"/>
  <c r="H1937" i="1"/>
  <c r="H1958" i="1"/>
  <c r="H1917" i="1"/>
  <c r="H1964" i="1"/>
  <c r="H1976" i="1"/>
  <c r="H1985" i="1"/>
  <c r="H1988" i="1"/>
  <c r="H1991" i="1"/>
  <c r="H1994" i="1"/>
  <c r="H1997" i="1"/>
  <c r="H2000" i="1"/>
  <c r="H2003" i="1"/>
  <c r="H2006" i="1"/>
  <c r="H1973" i="1"/>
  <c r="H1979" i="1"/>
  <c r="H1982" i="1"/>
  <c r="W2006" i="1"/>
  <c r="Y1917" i="1"/>
  <c r="Y1926" i="1"/>
  <c r="Y1935" i="1"/>
  <c r="Y1944" i="1"/>
  <c r="Y1920" i="1"/>
  <c r="Y1929" i="1"/>
  <c r="Y1938" i="1"/>
  <c r="Y1947" i="1"/>
  <c r="Y1956" i="1"/>
  <c r="Y1941" i="1"/>
  <c r="Y1950" i="1"/>
  <c r="Y1953" i="1"/>
  <c r="Y1962" i="1"/>
  <c r="Y1971" i="1"/>
  <c r="Y1923" i="1"/>
  <c r="Y1965" i="1"/>
  <c r="Y1974" i="1"/>
  <c r="Y1976" i="1"/>
  <c r="Y1977" i="1"/>
  <c r="Y1979" i="1"/>
  <c r="Y1982" i="1"/>
  <c r="Y1983" i="1"/>
  <c r="Y1985" i="1"/>
  <c r="Y1986" i="1"/>
  <c r="Y1988" i="1"/>
  <c r="Y1989" i="1"/>
  <c r="Y1991" i="1"/>
  <c r="Y1992" i="1"/>
  <c r="Y1994" i="1"/>
  <c r="Y1995" i="1"/>
  <c r="Y1997" i="1"/>
  <c r="Y1998" i="1"/>
  <c r="Y2000" i="1"/>
  <c r="Y2001" i="1"/>
  <c r="Y2003" i="1"/>
  <c r="Y2004" i="1"/>
  <c r="Y2006" i="1"/>
  <c r="Y2007" i="1"/>
  <c r="Y1932" i="1"/>
  <c r="Y1959" i="1"/>
  <c r="Y1968" i="1"/>
  <c r="Y1980" i="1"/>
  <c r="V1915" i="1"/>
  <c r="V1920" i="1"/>
  <c r="V1929" i="1"/>
  <c r="V1938" i="1"/>
  <c r="V1947" i="1"/>
  <c r="V1908" i="1"/>
  <c r="V1911" i="1"/>
  <c r="V1914" i="1"/>
  <c r="V1923" i="1"/>
  <c r="V1932" i="1"/>
  <c r="V1941" i="1"/>
  <c r="V1950" i="1"/>
  <c r="V1959" i="1"/>
  <c r="V1917" i="1"/>
  <c r="V1944" i="1"/>
  <c r="V1965" i="1"/>
  <c r="V1974" i="1"/>
  <c r="V1977" i="1"/>
  <c r="V1980" i="1"/>
  <c r="V1983" i="1"/>
  <c r="V1926" i="1"/>
  <c r="V1956" i="1"/>
  <c r="V1968" i="1"/>
  <c r="V1935" i="1"/>
  <c r="V1009" i="1"/>
  <c r="V1953" i="1"/>
  <c r="V1962" i="1"/>
  <c r="V1976" i="1"/>
  <c r="V1985" i="1"/>
  <c r="V1988" i="1"/>
  <c r="V1991" i="1"/>
  <c r="V1994" i="1"/>
  <c r="V1997" i="1"/>
  <c r="V2000" i="1"/>
  <c r="V2003" i="1"/>
  <c r="V2006" i="1"/>
  <c r="V1971" i="1"/>
  <c r="V1979" i="1"/>
  <c r="V1982" i="1"/>
  <c r="V1986" i="1"/>
  <c r="V1989" i="1"/>
  <c r="V1992" i="1"/>
  <c r="V1995" i="1"/>
  <c r="V1998" i="1"/>
  <c r="V2001" i="1"/>
  <c r="V2004" i="1"/>
  <c r="S1908" i="1"/>
  <c r="S1923" i="1"/>
  <c r="S1932" i="1"/>
  <c r="S1941" i="1"/>
  <c r="S1915" i="1"/>
  <c r="S1926" i="1"/>
  <c r="S1935" i="1"/>
  <c r="S1944" i="1"/>
  <c r="S1953" i="1"/>
  <c r="S1938" i="1"/>
  <c r="S1956" i="1"/>
  <c r="S1968" i="1"/>
  <c r="S1976" i="1"/>
  <c r="S1979" i="1"/>
  <c r="S1982" i="1"/>
  <c r="S1920" i="1"/>
  <c r="S1947" i="1"/>
  <c r="S1959" i="1"/>
  <c r="S1962" i="1"/>
  <c r="S1971" i="1"/>
  <c r="S1918" i="1"/>
  <c r="S1950" i="1"/>
  <c r="S1974" i="1"/>
  <c r="S1977" i="1"/>
  <c r="S1980" i="1"/>
  <c r="S1986" i="1"/>
  <c r="S1989" i="1"/>
  <c r="S1992" i="1"/>
  <c r="S1995" i="1"/>
  <c r="S1998" i="1"/>
  <c r="S2001" i="1"/>
  <c r="S2004" i="1"/>
  <c r="S2007" i="1"/>
  <c r="S1009" i="1"/>
  <c r="S1929" i="1"/>
  <c r="S1965" i="1"/>
  <c r="S1983" i="1"/>
  <c r="S1985" i="1"/>
  <c r="S1988" i="1"/>
  <c r="S1991" i="1"/>
  <c r="S1994" i="1"/>
  <c r="S1997" i="1"/>
  <c r="S2000" i="1"/>
  <c r="S2003" i="1"/>
  <c r="P1917" i="1"/>
  <c r="P1926" i="1"/>
  <c r="P1935" i="1"/>
  <c r="P1944" i="1"/>
  <c r="P1920" i="1"/>
  <c r="P1929" i="1"/>
  <c r="P1938" i="1"/>
  <c r="P1947" i="1"/>
  <c r="P1956" i="1"/>
  <c r="P1923" i="1"/>
  <c r="P1959" i="1"/>
  <c r="P1962" i="1"/>
  <c r="P1971" i="1"/>
  <c r="P1932" i="1"/>
  <c r="P1950" i="1"/>
  <c r="P1953" i="1"/>
  <c r="P1965" i="1"/>
  <c r="P1974" i="1"/>
  <c r="P1976" i="1"/>
  <c r="P1977" i="1"/>
  <c r="P1979" i="1"/>
  <c r="P1980" i="1"/>
  <c r="P1985" i="1"/>
  <c r="P1986" i="1"/>
  <c r="P1988" i="1"/>
  <c r="P1989" i="1"/>
  <c r="P1991" i="1"/>
  <c r="P1992" i="1"/>
  <c r="P1994" i="1"/>
  <c r="P1995" i="1"/>
  <c r="P1997" i="1"/>
  <c r="P1998" i="1"/>
  <c r="P2000" i="1"/>
  <c r="P2001" i="1"/>
  <c r="P2003" i="1"/>
  <c r="P2004" i="1"/>
  <c r="P2006" i="1"/>
  <c r="P2007" i="1"/>
  <c r="P1941" i="1"/>
  <c r="P1968" i="1"/>
  <c r="P1983" i="1"/>
  <c r="P1982" i="1"/>
  <c r="J1908" i="1"/>
  <c r="J1915" i="1"/>
  <c r="J1923" i="1"/>
  <c r="J1932" i="1"/>
  <c r="J1941" i="1"/>
  <c r="J1918" i="1"/>
  <c r="J1926" i="1"/>
  <c r="J1935" i="1"/>
  <c r="J1944" i="1"/>
  <c r="J1953" i="1"/>
  <c r="J1920" i="1"/>
  <c r="J1947" i="1"/>
  <c r="J1950" i="1"/>
  <c r="J1968" i="1"/>
  <c r="J1976" i="1"/>
  <c r="J1979" i="1"/>
  <c r="J1982" i="1"/>
  <c r="J1929" i="1"/>
  <c r="J1956" i="1"/>
  <c r="J1962" i="1"/>
  <c r="J1971" i="1"/>
  <c r="J1959" i="1"/>
  <c r="J1977" i="1"/>
  <c r="J1983" i="1"/>
  <c r="J1965" i="1"/>
  <c r="J1986" i="1"/>
  <c r="J1989" i="1"/>
  <c r="J1992" i="1"/>
  <c r="J1995" i="1"/>
  <c r="J1998" i="1"/>
  <c r="J2001" i="1"/>
  <c r="J2004" i="1"/>
  <c r="J2007" i="1"/>
  <c r="J1009" i="1"/>
  <c r="J1938" i="1"/>
  <c r="J1974" i="1"/>
  <c r="J1980" i="1"/>
  <c r="J1985" i="1"/>
  <c r="J1988" i="1"/>
  <c r="J1991" i="1"/>
  <c r="J1994" i="1"/>
  <c r="J1997" i="1"/>
  <c r="J2000" i="1"/>
  <c r="J2003" i="1"/>
  <c r="S2006" i="1"/>
  <c r="P1009" i="1"/>
  <c r="V2007" i="1"/>
  <c r="N2006" i="1"/>
  <c r="D2004" i="1"/>
  <c r="E2003" i="1"/>
  <c r="D2001" i="1"/>
  <c r="E2000" i="1"/>
  <c r="D1998" i="1"/>
  <c r="E1997" i="1"/>
  <c r="D1995" i="1"/>
  <c r="E1994" i="1"/>
  <c r="D1992" i="1"/>
  <c r="E1991" i="1"/>
  <c r="D1989" i="1"/>
  <c r="E1988" i="1"/>
  <c r="D1986" i="1"/>
  <c r="E1985" i="1"/>
  <c r="G1983" i="1"/>
  <c r="E1967" i="1"/>
  <c r="D1962" i="1"/>
  <c r="G1950" i="1"/>
  <c r="D1908" i="1"/>
  <c r="E1925" i="1"/>
  <c r="E1934" i="1"/>
  <c r="E1943" i="1"/>
  <c r="E1928" i="1"/>
  <c r="E1937" i="1"/>
  <c r="E1946" i="1"/>
  <c r="E1955" i="1"/>
  <c r="E1940" i="1"/>
  <c r="E1961" i="1"/>
  <c r="E1970" i="1"/>
  <c r="E1976" i="1"/>
  <c r="E1979" i="1"/>
  <c r="E1982" i="1"/>
  <c r="E1922" i="1"/>
  <c r="E1949" i="1"/>
  <c r="E1952" i="1"/>
  <c r="E1958" i="1"/>
  <c r="E1964" i="1"/>
  <c r="E1973" i="1"/>
  <c r="D2006" i="1"/>
  <c r="D2003" i="1"/>
  <c r="D2000" i="1"/>
  <c r="D1997" i="1"/>
  <c r="D1994" i="1"/>
  <c r="D1991" i="1"/>
  <c r="D1988" i="1"/>
  <c r="D1985" i="1"/>
  <c r="G1982" i="1"/>
  <c r="G1980" i="1"/>
  <c r="G1917" i="1"/>
  <c r="G1926" i="1"/>
  <c r="G1935" i="1"/>
  <c r="G1944" i="1"/>
  <c r="G1920" i="1"/>
  <c r="G1929" i="1"/>
  <c r="G1938" i="1"/>
  <c r="G1947" i="1"/>
  <c r="G1956" i="1"/>
  <c r="G1932" i="1"/>
  <c r="G1962" i="1"/>
  <c r="G1971" i="1"/>
  <c r="G1941" i="1"/>
  <c r="G1959" i="1"/>
  <c r="G1965" i="1"/>
  <c r="G1974" i="1"/>
  <c r="G1976" i="1"/>
  <c r="G1977" i="1"/>
  <c r="G1979" i="1"/>
  <c r="D1918" i="1"/>
  <c r="D1920" i="1"/>
  <c r="D1929" i="1"/>
  <c r="D1938" i="1"/>
  <c r="D1947" i="1"/>
  <c r="D1917" i="1"/>
  <c r="D1923" i="1"/>
  <c r="D1932" i="1"/>
  <c r="D1941" i="1"/>
  <c r="D1950" i="1"/>
  <c r="D1959" i="1"/>
  <c r="D1914" i="1"/>
  <c r="D1935" i="1"/>
  <c r="D1956" i="1"/>
  <c r="D1965" i="1"/>
  <c r="D1974" i="1"/>
  <c r="D1977" i="1"/>
  <c r="D1980" i="1"/>
  <c r="D1983" i="1"/>
  <c r="D1911" i="1"/>
  <c r="D1944" i="1"/>
  <c r="D1953" i="1"/>
  <c r="D1968" i="1"/>
  <c r="D1009" i="1"/>
  <c r="G2007" i="1"/>
  <c r="G2006" i="1"/>
  <c r="G2004" i="1"/>
  <c r="G2003" i="1"/>
  <c r="G2001" i="1"/>
  <c r="G2000" i="1"/>
  <c r="G1998" i="1"/>
  <c r="G1997" i="1"/>
  <c r="G1995" i="1"/>
  <c r="G1994" i="1"/>
  <c r="G1992" i="1"/>
  <c r="G1991" i="1"/>
  <c r="G1989" i="1"/>
  <c r="G1988" i="1"/>
  <c r="G1986" i="1"/>
  <c r="G1985" i="1"/>
  <c r="D1982" i="1"/>
  <c r="D1976" i="1"/>
  <c r="D1971" i="1"/>
  <c r="G1968" i="1"/>
  <c r="G1953" i="1"/>
  <c r="D1926" i="1"/>
  <c r="X1993" i="1"/>
  <c r="R1993" i="1"/>
  <c r="F1993" i="1"/>
  <c r="X1990" i="1"/>
  <c r="R1990" i="1"/>
  <c r="F1990" i="1"/>
  <c r="C1990" i="1"/>
  <c r="X1987" i="1"/>
  <c r="R1987" i="1"/>
  <c r="O1987" i="1"/>
  <c r="I1987" i="1"/>
  <c r="F1987" i="1"/>
  <c r="C1987" i="1"/>
  <c r="X1984" i="1"/>
  <c r="U1984" i="1"/>
  <c r="R1984" i="1"/>
  <c r="O1984" i="1"/>
  <c r="I1984" i="1"/>
  <c r="F1984" i="1"/>
  <c r="C1984" i="1"/>
  <c r="X1981" i="1"/>
  <c r="U1981" i="1"/>
  <c r="R1981" i="1"/>
  <c r="O1981" i="1"/>
  <c r="I1981" i="1"/>
  <c r="F1981" i="1"/>
  <c r="C1981" i="1"/>
  <c r="I1975" i="1"/>
  <c r="U1972" i="1"/>
  <c r="O1972" i="1"/>
  <c r="I1972" i="1"/>
  <c r="C1972" i="1"/>
  <c r="X1969" i="1"/>
  <c r="U1969" i="1"/>
  <c r="O1969" i="1"/>
  <c r="I1969" i="1"/>
  <c r="C1969" i="1"/>
  <c r="U1966" i="1"/>
  <c r="O1966" i="1"/>
  <c r="I1966" i="1"/>
  <c r="C1966" i="1"/>
  <c r="U1963" i="1"/>
  <c r="O1963" i="1"/>
  <c r="F1963" i="1"/>
  <c r="U1960" i="1"/>
  <c r="O1960" i="1"/>
  <c r="I1960" i="1"/>
  <c r="C1960" i="1"/>
  <c r="U1957" i="1"/>
  <c r="O1957" i="1"/>
  <c r="I1957" i="1"/>
  <c r="C1957" i="1"/>
  <c r="U1954" i="1"/>
  <c r="O1954" i="1"/>
  <c r="I1954" i="1"/>
  <c r="U1951" i="1"/>
  <c r="O1951" i="1"/>
  <c r="I1951" i="1"/>
  <c r="C1951" i="1"/>
  <c r="X1948" i="1"/>
  <c r="R1948" i="1"/>
  <c r="O1948" i="1"/>
  <c r="I1948" i="1"/>
  <c r="C1948" i="1"/>
  <c r="U1945" i="1"/>
  <c r="O1945" i="1"/>
  <c r="I1945" i="1"/>
  <c r="C1945" i="1"/>
  <c r="U1942" i="1"/>
  <c r="O1942" i="1"/>
  <c r="I1942" i="1"/>
  <c r="C1942" i="1"/>
  <c r="X1939" i="1"/>
  <c r="R1939" i="1"/>
  <c r="F1939" i="1"/>
  <c r="C1939" i="1"/>
  <c r="X1936" i="1"/>
  <c r="R1936" i="1"/>
  <c r="F1936" i="1"/>
  <c r="X1933" i="1"/>
  <c r="R1933" i="1"/>
  <c r="F1933" i="1"/>
  <c r="U1930" i="1"/>
  <c r="O1930" i="1"/>
  <c r="I1930" i="1"/>
  <c r="C1930" i="1"/>
  <c r="X1927" i="1"/>
  <c r="R1927" i="1"/>
  <c r="F1927" i="1"/>
  <c r="C1927" i="1"/>
  <c r="U1924" i="1"/>
  <c r="O1924" i="1"/>
  <c r="I1924" i="1"/>
  <c r="C1924" i="1"/>
  <c r="X1921" i="1"/>
  <c r="R1921" i="1"/>
  <c r="O1921" i="1"/>
  <c r="I1921" i="1"/>
  <c r="C1921" i="1"/>
  <c r="O1919" i="1"/>
  <c r="O1918" i="1"/>
  <c r="F1918" i="1"/>
  <c r="X1916" i="1"/>
  <c r="O1916" i="1"/>
  <c r="O1915" i="1"/>
  <c r="C1915" i="1"/>
  <c r="U1909" i="1"/>
  <c r="C1909" i="1"/>
  <c r="B1012" i="1"/>
  <c r="B1015" i="1"/>
  <c r="B1018" i="1"/>
  <c r="B1010" i="1"/>
  <c r="B1013" i="1"/>
  <c r="B1016" i="1"/>
  <c r="B1011" i="1"/>
  <c r="B1014" i="1"/>
  <c r="B1017" i="1"/>
  <c r="B1020" i="1"/>
  <c r="B1021" i="1"/>
  <c r="B1024" i="1"/>
  <c r="B1027" i="1"/>
  <c r="B1022" i="1"/>
  <c r="B1025" i="1"/>
  <c r="B1028" i="1"/>
  <c r="B1019" i="1"/>
  <c r="B1023" i="1"/>
  <c r="B1031" i="1"/>
  <c r="B1034" i="1"/>
  <c r="B1037" i="1"/>
  <c r="B1026" i="1"/>
  <c r="B1029" i="1"/>
  <c r="B1032" i="1"/>
  <c r="B1035" i="1"/>
  <c r="B1038" i="1"/>
  <c r="B1030" i="1"/>
  <c r="B1033" i="1"/>
  <c r="B1036" i="1"/>
  <c r="B1040" i="1"/>
  <c r="B1043" i="1"/>
  <c r="B1046" i="1"/>
  <c r="B1049" i="1"/>
  <c r="B1052" i="1"/>
  <c r="B1055" i="1"/>
  <c r="B1041" i="1"/>
  <c r="B1044" i="1"/>
  <c r="B1047" i="1"/>
  <c r="B1039" i="1"/>
  <c r="B1050" i="1"/>
  <c r="B1053" i="1"/>
  <c r="B1056" i="1"/>
  <c r="B1057" i="1"/>
  <c r="B1060" i="1"/>
  <c r="B1063" i="1"/>
  <c r="B1042" i="1"/>
  <c r="B1045" i="1"/>
  <c r="B1048" i="1"/>
  <c r="B1058" i="1"/>
  <c r="B1061" i="1"/>
  <c r="B1064" i="1"/>
  <c r="B1067" i="1"/>
  <c r="B1054" i="1"/>
  <c r="B1059" i="1"/>
  <c r="B1062" i="1"/>
  <c r="B1070" i="1"/>
  <c r="B1073" i="1"/>
  <c r="B1076" i="1"/>
  <c r="B1079" i="1"/>
  <c r="B1082" i="1"/>
  <c r="B1085" i="1"/>
  <c r="B1088" i="1"/>
  <c r="B1091" i="1"/>
  <c r="B1094" i="1"/>
  <c r="B1066" i="1"/>
  <c r="B1068" i="1"/>
  <c r="B1071" i="1"/>
  <c r="B1074" i="1"/>
  <c r="B1077" i="1"/>
  <c r="B1080" i="1"/>
  <c r="B1083" i="1"/>
  <c r="B1086" i="1"/>
  <c r="B1089" i="1"/>
  <c r="B1092" i="1"/>
  <c r="B1095" i="1"/>
  <c r="B1098" i="1"/>
  <c r="B1101" i="1"/>
  <c r="B1065" i="1"/>
  <c r="B1069" i="1"/>
  <c r="B1072" i="1"/>
  <c r="B1075" i="1"/>
  <c r="B1078" i="1"/>
  <c r="B1081" i="1"/>
  <c r="B1084" i="1"/>
  <c r="B1087" i="1"/>
  <c r="B1090" i="1"/>
  <c r="B1093" i="1"/>
  <c r="B1097" i="1"/>
  <c r="B1100" i="1"/>
  <c r="B1102" i="1"/>
  <c r="B1105" i="1"/>
  <c r="B1108" i="1"/>
  <c r="B1111" i="1"/>
  <c r="B1114" i="1"/>
  <c r="B1117" i="1"/>
  <c r="B1120" i="1"/>
  <c r="B1123" i="1"/>
  <c r="B1126" i="1"/>
  <c r="B1051" i="1"/>
  <c r="B1096" i="1"/>
  <c r="B1099" i="1"/>
  <c r="B1103" i="1"/>
  <c r="B1106" i="1"/>
  <c r="B1109" i="1"/>
  <c r="B1112" i="1"/>
  <c r="B1115" i="1"/>
  <c r="B1118" i="1"/>
  <c r="B1121" i="1"/>
  <c r="B1124" i="1"/>
  <c r="B1127" i="1"/>
  <c r="B1130" i="1"/>
  <c r="B1133" i="1"/>
  <c r="B1136" i="1"/>
  <c r="B1139" i="1"/>
  <c r="B1142" i="1"/>
  <c r="B1145" i="1"/>
  <c r="B1148" i="1"/>
  <c r="B1151" i="1"/>
  <c r="B1154" i="1"/>
  <c r="B1157" i="1"/>
  <c r="B1160" i="1"/>
  <c r="B1163" i="1"/>
  <c r="B1166" i="1"/>
  <c r="B1169" i="1"/>
  <c r="B1172" i="1"/>
  <c r="B1129" i="1"/>
  <c r="B1132" i="1"/>
  <c r="B1135" i="1"/>
  <c r="B1140" i="1"/>
  <c r="B1143" i="1"/>
  <c r="B1146" i="1"/>
  <c r="B1149" i="1"/>
  <c r="B1152" i="1"/>
  <c r="B1155" i="1"/>
  <c r="B1158" i="1"/>
  <c r="B1161" i="1"/>
  <c r="B1164" i="1"/>
  <c r="B1167" i="1"/>
  <c r="B1104" i="1"/>
  <c r="B1107" i="1"/>
  <c r="B1110" i="1"/>
  <c r="B1113" i="1"/>
  <c r="B1116" i="1"/>
  <c r="B1119" i="1"/>
  <c r="B1122" i="1"/>
  <c r="B1125" i="1"/>
  <c r="B1128" i="1"/>
  <c r="B1131" i="1"/>
  <c r="B1134" i="1"/>
  <c r="B1170" i="1"/>
  <c r="B1173" i="1"/>
  <c r="B1176" i="1"/>
  <c r="B1179" i="1"/>
  <c r="B1182" i="1"/>
  <c r="B1185" i="1"/>
  <c r="B1188" i="1"/>
  <c r="B1191" i="1"/>
  <c r="B1137" i="1"/>
  <c r="B1177" i="1"/>
  <c r="B1180" i="1"/>
  <c r="B1183" i="1"/>
  <c r="B1186" i="1"/>
  <c r="B1189" i="1"/>
  <c r="B1192" i="1"/>
  <c r="B1195" i="1"/>
  <c r="B1138" i="1"/>
  <c r="B1141" i="1"/>
  <c r="B1144" i="1"/>
  <c r="B1147" i="1"/>
  <c r="B1150" i="1"/>
  <c r="B1153" i="1"/>
  <c r="B1156" i="1"/>
  <c r="B1159" i="1"/>
  <c r="B1162" i="1"/>
  <c r="B1165" i="1"/>
  <c r="B1168" i="1"/>
  <c r="B1171" i="1"/>
  <c r="B1174" i="1"/>
  <c r="B1175" i="1"/>
  <c r="B1178" i="1"/>
  <c r="B1181" i="1"/>
  <c r="B1184" i="1"/>
  <c r="B1187" i="1"/>
  <c r="B1190" i="1"/>
  <c r="B1193" i="1"/>
  <c r="B1196" i="1"/>
  <c r="B1199" i="1"/>
  <c r="B1194" i="1"/>
  <c r="B1198" i="1"/>
  <c r="B1201" i="1"/>
  <c r="B1204" i="1"/>
  <c r="B1207" i="1"/>
  <c r="B1210" i="1"/>
  <c r="B1213" i="1"/>
  <c r="B1216" i="1"/>
  <c r="B1219" i="1"/>
  <c r="B1222" i="1"/>
  <c r="B1225" i="1"/>
  <c r="B1228" i="1"/>
  <c r="B1231" i="1"/>
  <c r="B1234" i="1"/>
  <c r="B1237" i="1"/>
  <c r="B1240" i="1"/>
  <c r="B1243" i="1"/>
  <c r="B1246" i="1"/>
  <c r="B1249" i="1"/>
  <c r="B1252" i="1"/>
  <c r="B1255" i="1"/>
  <c r="B1258" i="1"/>
  <c r="B1261" i="1"/>
  <c r="B1264" i="1"/>
  <c r="B1267" i="1"/>
  <c r="B1270" i="1"/>
  <c r="B1273" i="1"/>
  <c r="B1276" i="1"/>
  <c r="B1279" i="1"/>
  <c r="B1197" i="1"/>
  <c r="B1200" i="1"/>
  <c r="B1202" i="1"/>
  <c r="B1205" i="1"/>
  <c r="B1208" i="1"/>
  <c r="B1211" i="1"/>
  <c r="B1214" i="1"/>
  <c r="B1217" i="1"/>
  <c r="B1220" i="1"/>
  <c r="B1223" i="1"/>
  <c r="B1226" i="1"/>
  <c r="B1229" i="1"/>
  <c r="B1232" i="1"/>
  <c r="B1235" i="1"/>
  <c r="B1238" i="1"/>
  <c r="B1241" i="1"/>
  <c r="B1244" i="1"/>
  <c r="B1247" i="1"/>
  <c r="B1250" i="1"/>
  <c r="B1253" i="1"/>
  <c r="B1256" i="1"/>
  <c r="B1259" i="1"/>
  <c r="B1262" i="1"/>
  <c r="B1265" i="1"/>
  <c r="B1268" i="1"/>
  <c r="B1271" i="1"/>
  <c r="B1274" i="1"/>
  <c r="B1203" i="1"/>
  <c r="B1206" i="1"/>
  <c r="B1209" i="1"/>
  <c r="B1212" i="1"/>
  <c r="B1215" i="1"/>
  <c r="B1218" i="1"/>
  <c r="B1221" i="1"/>
  <c r="B1224" i="1"/>
  <c r="B1227" i="1"/>
  <c r="B1230" i="1"/>
  <c r="B1233" i="1"/>
  <c r="B1236" i="1"/>
  <c r="B1239" i="1"/>
  <c r="B1242" i="1"/>
  <c r="B1245" i="1"/>
  <c r="B1248" i="1"/>
  <c r="B1251" i="1"/>
  <c r="B1254" i="1"/>
  <c r="B1257" i="1"/>
  <c r="B1260" i="1"/>
  <c r="B1263" i="1"/>
  <c r="B1266" i="1"/>
  <c r="B1278" i="1"/>
  <c r="B1281" i="1"/>
  <c r="B1282" i="1"/>
  <c r="B1285" i="1"/>
  <c r="B1288" i="1"/>
  <c r="B1291" i="1"/>
  <c r="B1294" i="1"/>
  <c r="B1297" i="1"/>
  <c r="B1300" i="1"/>
  <c r="B1303" i="1"/>
  <c r="B1306" i="1"/>
  <c r="B1309" i="1"/>
  <c r="B1312" i="1"/>
  <c r="B1315" i="1"/>
  <c r="B1318" i="1"/>
  <c r="B1321" i="1"/>
  <c r="B1324" i="1"/>
  <c r="B1327" i="1"/>
  <c r="B1330" i="1"/>
  <c r="B1333" i="1"/>
  <c r="B1336" i="1"/>
  <c r="B1339" i="1"/>
  <c r="B1342" i="1"/>
  <c r="B1345" i="1"/>
  <c r="B1348" i="1"/>
  <c r="B1351" i="1"/>
  <c r="B1354" i="1"/>
  <c r="B1357" i="1"/>
  <c r="B1277" i="1"/>
  <c r="B1280" i="1"/>
  <c r="B1283" i="1"/>
  <c r="B1286" i="1"/>
  <c r="B1289" i="1"/>
  <c r="B1292" i="1"/>
  <c r="B1295" i="1"/>
  <c r="B1298" i="1"/>
  <c r="B1301" i="1"/>
  <c r="B1304" i="1"/>
  <c r="B1307" i="1"/>
  <c r="B1310" i="1"/>
  <c r="B1313" i="1"/>
  <c r="B1316" i="1"/>
  <c r="B1319" i="1"/>
  <c r="B1322" i="1"/>
  <c r="B1325" i="1"/>
  <c r="B1328" i="1"/>
  <c r="B1331" i="1"/>
  <c r="B1334" i="1"/>
  <c r="B1337" i="1"/>
  <c r="B1340" i="1"/>
  <c r="B1343" i="1"/>
  <c r="B1346" i="1"/>
  <c r="B1349" i="1"/>
  <c r="B1352" i="1"/>
  <c r="B1355" i="1"/>
  <c r="B1269" i="1"/>
  <c r="B1272" i="1"/>
  <c r="B1275" i="1"/>
  <c r="B1284" i="1"/>
  <c r="B1287" i="1"/>
  <c r="B1290" i="1"/>
  <c r="B1293" i="1"/>
  <c r="B1296" i="1"/>
  <c r="B1299" i="1"/>
  <c r="B1302" i="1"/>
  <c r="B1305" i="1"/>
  <c r="B1308" i="1"/>
  <c r="B1311" i="1"/>
  <c r="B1314" i="1"/>
  <c r="B1317" i="1"/>
  <c r="B1320" i="1"/>
  <c r="B1323" i="1"/>
  <c r="B1326" i="1"/>
  <c r="B1329" i="1"/>
  <c r="B1332" i="1"/>
  <c r="B1335" i="1"/>
  <c r="B1338" i="1"/>
  <c r="B1341" i="1"/>
  <c r="B1344" i="1"/>
  <c r="B1347" i="1"/>
  <c r="B1350" i="1"/>
  <c r="B1353" i="1"/>
  <c r="B1356" i="1"/>
  <c r="B1359" i="1"/>
  <c r="B1358" i="1"/>
  <c r="B1361" i="1"/>
  <c r="B1364" i="1"/>
  <c r="B1367" i="1"/>
  <c r="B1370" i="1"/>
  <c r="B1373" i="1"/>
  <c r="B1376" i="1"/>
  <c r="B1379" i="1"/>
  <c r="B1382" i="1"/>
  <c r="B1385" i="1"/>
  <c r="B1388" i="1"/>
  <c r="B1391" i="1"/>
  <c r="B1394" i="1"/>
  <c r="B1397" i="1"/>
  <c r="B1400" i="1"/>
  <c r="B1403" i="1"/>
  <c r="B1406" i="1"/>
  <c r="B1409" i="1"/>
  <c r="B1412" i="1"/>
  <c r="B1415" i="1"/>
  <c r="B1418" i="1"/>
  <c r="B1421" i="1"/>
  <c r="B1424" i="1"/>
  <c r="B1427" i="1"/>
  <c r="B1430" i="1"/>
  <c r="B1433" i="1"/>
  <c r="B1436" i="1"/>
  <c r="B1439" i="1"/>
  <c r="B1442" i="1"/>
  <c r="B1360" i="1"/>
  <c r="B1362" i="1"/>
  <c r="B1365" i="1"/>
  <c r="B1368" i="1"/>
  <c r="B1371" i="1"/>
  <c r="B1374" i="1"/>
  <c r="B1377" i="1"/>
  <c r="B1380" i="1"/>
  <c r="B1383" i="1"/>
  <c r="B1386" i="1"/>
  <c r="B1389" i="1"/>
  <c r="B1392" i="1"/>
  <c r="B1395" i="1"/>
  <c r="B1398" i="1"/>
  <c r="B1401" i="1"/>
  <c r="B1404" i="1"/>
  <c r="B1407" i="1"/>
  <c r="B1410" i="1"/>
  <c r="B1413" i="1"/>
  <c r="B1416" i="1"/>
  <c r="B1419" i="1"/>
  <c r="B1422" i="1"/>
  <c r="B1425" i="1"/>
  <c r="B1428" i="1"/>
  <c r="B1431" i="1"/>
  <c r="B1434" i="1"/>
  <c r="B1437" i="1"/>
  <c r="B1440" i="1"/>
  <c r="B1443" i="1"/>
  <c r="B1363" i="1"/>
  <c r="B1366" i="1"/>
  <c r="B1369" i="1"/>
  <c r="B1372" i="1"/>
  <c r="B1375" i="1"/>
  <c r="B1378" i="1"/>
  <c r="B1381" i="1"/>
  <c r="B1384" i="1"/>
  <c r="B1387" i="1"/>
  <c r="B1390" i="1"/>
  <c r="B1393" i="1"/>
  <c r="B1396" i="1"/>
  <c r="B1399" i="1"/>
  <c r="B1402" i="1"/>
  <c r="B1405" i="1"/>
  <c r="B1408" i="1"/>
  <c r="B1411" i="1"/>
  <c r="B1414" i="1"/>
  <c r="B1417" i="1"/>
  <c r="B1420" i="1"/>
  <c r="B1423" i="1"/>
  <c r="B1426" i="1"/>
  <c r="B1429" i="1"/>
  <c r="B1432" i="1"/>
  <c r="B1435" i="1"/>
  <c r="B1438" i="1"/>
  <c r="B1441" i="1"/>
  <c r="B1444" i="1"/>
  <c r="B1447" i="1"/>
  <c r="B1450" i="1"/>
  <c r="B1452" i="1"/>
  <c r="B1455" i="1"/>
  <c r="B1458" i="1"/>
  <c r="B1461" i="1"/>
  <c r="B1464" i="1"/>
  <c r="B1467" i="1"/>
  <c r="B1470" i="1"/>
  <c r="B1473" i="1"/>
  <c r="B1476" i="1"/>
  <c r="B1479" i="1"/>
  <c r="B1482" i="1"/>
  <c r="B1485" i="1"/>
  <c r="B1488" i="1"/>
  <c r="B1491" i="1"/>
  <c r="B1494" i="1"/>
  <c r="B1497" i="1"/>
  <c r="B1500" i="1"/>
  <c r="B1503" i="1"/>
  <c r="B1506" i="1"/>
  <c r="B1509" i="1"/>
  <c r="B1512" i="1"/>
  <c r="B1515" i="1"/>
  <c r="B1518" i="1"/>
  <c r="B1521" i="1"/>
  <c r="B1524" i="1"/>
  <c r="B1527" i="1"/>
  <c r="B1530" i="1"/>
  <c r="B1533" i="1"/>
  <c r="B1536" i="1"/>
  <c r="B1539" i="1"/>
  <c r="B1542" i="1"/>
  <c r="B1545" i="1"/>
  <c r="B1548" i="1"/>
  <c r="B1551" i="1"/>
  <c r="B1554" i="1"/>
  <c r="B1557" i="1"/>
  <c r="B1560" i="1"/>
  <c r="B1563" i="1"/>
  <c r="B1566" i="1"/>
  <c r="B1569" i="1"/>
  <c r="B1572" i="1"/>
  <c r="B1575" i="1"/>
  <c r="B1578" i="1"/>
  <c r="B1581" i="1"/>
  <c r="B1584" i="1"/>
  <c r="B1587" i="1"/>
  <c r="B1590" i="1"/>
  <c r="B1593" i="1"/>
  <c r="B1596" i="1"/>
  <c r="B1599" i="1"/>
  <c r="B1602" i="1"/>
  <c r="B1605" i="1"/>
  <c r="B1608" i="1"/>
  <c r="B1611" i="1"/>
  <c r="B1614" i="1"/>
  <c r="B1446" i="1"/>
  <c r="B1449" i="1"/>
  <c r="B1453" i="1"/>
  <c r="B1456" i="1"/>
  <c r="B1459" i="1"/>
  <c r="B1462" i="1"/>
  <c r="B1465" i="1"/>
  <c r="B1468" i="1"/>
  <c r="B1471" i="1"/>
  <c r="B1474" i="1"/>
  <c r="B1477" i="1"/>
  <c r="B1480" i="1"/>
  <c r="B1483" i="1"/>
  <c r="B1486" i="1"/>
  <c r="B1489" i="1"/>
  <c r="B1492" i="1"/>
  <c r="B1495" i="1"/>
  <c r="B1498" i="1"/>
  <c r="B1501" i="1"/>
  <c r="B1504" i="1"/>
  <c r="B1507" i="1"/>
  <c r="B1510" i="1"/>
  <c r="B1513" i="1"/>
  <c r="B1516" i="1"/>
  <c r="B1519" i="1"/>
  <c r="B1522" i="1"/>
  <c r="B1525" i="1"/>
  <c r="B1528" i="1"/>
  <c r="B1531" i="1"/>
  <c r="B1534" i="1"/>
  <c r="B1537" i="1"/>
  <c r="B1540" i="1"/>
  <c r="B1543" i="1"/>
  <c r="B1546" i="1"/>
  <c r="B1549" i="1"/>
  <c r="B1552" i="1"/>
  <c r="B1555" i="1"/>
  <c r="B1558" i="1"/>
  <c r="B1561" i="1"/>
  <c r="B1564" i="1"/>
  <c r="B1567" i="1"/>
  <c r="B1570" i="1"/>
  <c r="B1573" i="1"/>
  <c r="B1576" i="1"/>
  <c r="B1579" i="1"/>
  <c r="B1582" i="1"/>
  <c r="B1585" i="1"/>
  <c r="B1588" i="1"/>
  <c r="B1591" i="1"/>
  <c r="B1594" i="1"/>
  <c r="B1597" i="1"/>
  <c r="B1600" i="1"/>
  <c r="B1445" i="1"/>
  <c r="B1448" i="1"/>
  <c r="B1451" i="1"/>
  <c r="B1454" i="1"/>
  <c r="B1457" i="1"/>
  <c r="B1460" i="1"/>
  <c r="B1463" i="1"/>
  <c r="B1466" i="1"/>
  <c r="B1469" i="1"/>
  <c r="B1472" i="1"/>
  <c r="B1475" i="1"/>
  <c r="B1478" i="1"/>
  <c r="B1481" i="1"/>
  <c r="B1484" i="1"/>
  <c r="B1487" i="1"/>
  <c r="B1490" i="1"/>
  <c r="B1493" i="1"/>
  <c r="B1496" i="1"/>
  <c r="B1499" i="1"/>
  <c r="B1502" i="1"/>
  <c r="B1505" i="1"/>
  <c r="B1508" i="1"/>
  <c r="B1511" i="1"/>
  <c r="B1514" i="1"/>
  <c r="B1517" i="1"/>
  <c r="B1520" i="1"/>
  <c r="B1523" i="1"/>
  <c r="B1526" i="1"/>
  <c r="B1529" i="1"/>
  <c r="B1532" i="1"/>
  <c r="B1535" i="1"/>
  <c r="B1538" i="1"/>
  <c r="B1541" i="1"/>
  <c r="B1544" i="1"/>
  <c r="B1547" i="1"/>
  <c r="B1550" i="1"/>
  <c r="B1553" i="1"/>
  <c r="B1618" i="1"/>
  <c r="B1621" i="1"/>
  <c r="B1624" i="1"/>
  <c r="B1627" i="1"/>
  <c r="B1630" i="1"/>
  <c r="B1633" i="1"/>
  <c r="B1636" i="1"/>
  <c r="B1639" i="1"/>
  <c r="B1642" i="1"/>
  <c r="B1645" i="1"/>
  <c r="B1648" i="1"/>
  <c r="B1651" i="1"/>
  <c r="B1654" i="1"/>
  <c r="B1657" i="1"/>
  <c r="B1660" i="1"/>
  <c r="B1663" i="1"/>
  <c r="B1666" i="1"/>
  <c r="B1669" i="1"/>
  <c r="B1672" i="1"/>
  <c r="B1675" i="1"/>
  <c r="B1678" i="1"/>
  <c r="B1681" i="1"/>
  <c r="B1684" i="1"/>
  <c r="B1687" i="1"/>
  <c r="B1690" i="1"/>
  <c r="B1693" i="1"/>
  <c r="B1696" i="1"/>
  <c r="B1699" i="1"/>
  <c r="B1702" i="1"/>
  <c r="B1705" i="1"/>
  <c r="B1708" i="1"/>
  <c r="B1711" i="1"/>
  <c r="B1714" i="1"/>
  <c r="B1717" i="1"/>
  <c r="B1720" i="1"/>
  <c r="B1723" i="1"/>
  <c r="B1726" i="1"/>
  <c r="B1729" i="1"/>
  <c r="B1732" i="1"/>
  <c r="B1735" i="1"/>
  <c r="B1738" i="1"/>
  <c r="B1741" i="1"/>
  <c r="B1556" i="1"/>
  <c r="B1559" i="1"/>
  <c r="B1562" i="1"/>
  <c r="B1565" i="1"/>
  <c r="B1568" i="1"/>
  <c r="B1571" i="1"/>
  <c r="B1574" i="1"/>
  <c r="B1577" i="1"/>
  <c r="B1580" i="1"/>
  <c r="B1583" i="1"/>
  <c r="B1586" i="1"/>
  <c r="B1589" i="1"/>
  <c r="B1592" i="1"/>
  <c r="B1595" i="1"/>
  <c r="B1598" i="1"/>
  <c r="B1601" i="1"/>
  <c r="B1604" i="1"/>
  <c r="B1607" i="1"/>
  <c r="B1610" i="1"/>
  <c r="B1613" i="1"/>
  <c r="B1616" i="1"/>
  <c r="B1619" i="1"/>
  <c r="B1622" i="1"/>
  <c r="B1625" i="1"/>
  <c r="B1628" i="1"/>
  <c r="B1631" i="1"/>
  <c r="B1634" i="1"/>
  <c r="B1637" i="1"/>
  <c r="B1640" i="1"/>
  <c r="B1643" i="1"/>
  <c r="B1646" i="1"/>
  <c r="B1649" i="1"/>
  <c r="B1652" i="1"/>
  <c r="B1655" i="1"/>
  <c r="B1658" i="1"/>
  <c r="B1661" i="1"/>
  <c r="B1664" i="1"/>
  <c r="B1667" i="1"/>
  <c r="B1670" i="1"/>
  <c r="B1673" i="1"/>
  <c r="B1676" i="1"/>
  <c r="B1679" i="1"/>
  <c r="B1682" i="1"/>
  <c r="B1685" i="1"/>
  <c r="B1688" i="1"/>
  <c r="B1691" i="1"/>
  <c r="B1694" i="1"/>
  <c r="B1697" i="1"/>
  <c r="B1700" i="1"/>
  <c r="B1703" i="1"/>
  <c r="B1706" i="1"/>
  <c r="B1709" i="1"/>
  <c r="B1712" i="1"/>
  <c r="B1715" i="1"/>
  <c r="B1718" i="1"/>
  <c r="B1721" i="1"/>
  <c r="B1724" i="1"/>
  <c r="B1727" i="1"/>
  <c r="B1730" i="1"/>
  <c r="B1733" i="1"/>
  <c r="B1736" i="1"/>
  <c r="B1739" i="1"/>
  <c r="B1742" i="1"/>
  <c r="B1603" i="1"/>
  <c r="B1606" i="1"/>
  <c r="B1609" i="1"/>
  <c r="B1612" i="1"/>
  <c r="B1615" i="1"/>
  <c r="B1617" i="1"/>
  <c r="B1620" i="1"/>
  <c r="B1623" i="1"/>
  <c r="B1626" i="1"/>
  <c r="B1629" i="1"/>
  <c r="B1632" i="1"/>
  <c r="B1635" i="1"/>
  <c r="B1638" i="1"/>
  <c r="B1641" i="1"/>
  <c r="B1644" i="1"/>
  <c r="B1647" i="1"/>
  <c r="B1650" i="1"/>
  <c r="B1653" i="1"/>
  <c r="B1656" i="1"/>
  <c r="B1659" i="1"/>
  <c r="B1662" i="1"/>
  <c r="B1665" i="1"/>
  <c r="B1668" i="1"/>
  <c r="B1671" i="1"/>
  <c r="B1674" i="1"/>
  <c r="B1677" i="1"/>
  <c r="B1680" i="1"/>
  <c r="B1683" i="1"/>
  <c r="B1686" i="1"/>
  <c r="B1689" i="1"/>
  <c r="B1692" i="1"/>
  <c r="B1695" i="1"/>
  <c r="B1698" i="1"/>
  <c r="B1701" i="1"/>
  <c r="B1704" i="1"/>
  <c r="B1707" i="1"/>
  <c r="B1710" i="1"/>
  <c r="B1713" i="1"/>
  <c r="B1716" i="1"/>
  <c r="B1719" i="1"/>
  <c r="B1722" i="1"/>
  <c r="B1725" i="1"/>
  <c r="B1728" i="1"/>
  <c r="B1731" i="1"/>
  <c r="B1734" i="1"/>
  <c r="B1737" i="1"/>
  <c r="B1740" i="1"/>
  <c r="B1743" i="1"/>
  <c r="B1746" i="1"/>
  <c r="B1749" i="1"/>
  <c r="B1752" i="1"/>
  <c r="B1755" i="1"/>
  <c r="B1758" i="1"/>
  <c r="B1761" i="1"/>
  <c r="B1764" i="1"/>
  <c r="B1767" i="1"/>
  <c r="B1770" i="1"/>
  <c r="B1773" i="1"/>
  <c r="B1776" i="1"/>
  <c r="B1779" i="1"/>
  <c r="B1782" i="1"/>
  <c r="B1785" i="1"/>
  <c r="B1788" i="1"/>
  <c r="B1791" i="1"/>
  <c r="B1794" i="1"/>
  <c r="B1797" i="1"/>
  <c r="B1800" i="1"/>
  <c r="B1803" i="1"/>
  <c r="B1806" i="1"/>
  <c r="B1809" i="1"/>
  <c r="B1812" i="1"/>
  <c r="B1815" i="1"/>
  <c r="B1818" i="1"/>
  <c r="B1821" i="1"/>
  <c r="B1824" i="1"/>
  <c r="B1827" i="1"/>
  <c r="B1830" i="1"/>
  <c r="B1833" i="1"/>
  <c r="B1836" i="1"/>
  <c r="B1839" i="1"/>
  <c r="B1842" i="1"/>
  <c r="B1845" i="1"/>
  <c r="B1848" i="1"/>
  <c r="B1851" i="1"/>
  <c r="B1854" i="1"/>
  <c r="B1857" i="1"/>
  <c r="B1860" i="1"/>
  <c r="B1863" i="1"/>
  <c r="B1866" i="1"/>
  <c r="B1869" i="1"/>
  <c r="B1872" i="1"/>
  <c r="B1875" i="1"/>
  <c r="B1878" i="1"/>
  <c r="B1881" i="1"/>
  <c r="B1884" i="1"/>
  <c r="B1887" i="1"/>
  <c r="B1890" i="1"/>
  <c r="B1893" i="1"/>
  <c r="B1896" i="1"/>
  <c r="B1899" i="1"/>
  <c r="B1902" i="1"/>
  <c r="B1905" i="1"/>
  <c r="B1908" i="1"/>
  <c r="B1911" i="1"/>
  <c r="B1914" i="1"/>
  <c r="B1745" i="1"/>
  <c r="B1748" i="1"/>
  <c r="B1751" i="1"/>
  <c r="B1754" i="1"/>
  <c r="B1757" i="1"/>
  <c r="B1760" i="1"/>
  <c r="B1762" i="1"/>
  <c r="B1765" i="1"/>
  <c r="B1768" i="1"/>
  <c r="B1771" i="1"/>
  <c r="B1774" i="1"/>
  <c r="B1777" i="1"/>
  <c r="B1780" i="1"/>
  <c r="B1783" i="1"/>
  <c r="B1786" i="1"/>
  <c r="B1789" i="1"/>
  <c r="B1792" i="1"/>
  <c r="B1795" i="1"/>
  <c r="B1798" i="1"/>
  <c r="B1801" i="1"/>
  <c r="B1804" i="1"/>
  <c r="B1807" i="1"/>
  <c r="B1810" i="1"/>
  <c r="B1813" i="1"/>
  <c r="B1816" i="1"/>
  <c r="B1819" i="1"/>
  <c r="B1822" i="1"/>
  <c r="B1825" i="1"/>
  <c r="B1828" i="1"/>
  <c r="B1831" i="1"/>
  <c r="B1834" i="1"/>
  <c r="B1837" i="1"/>
  <c r="B1840" i="1"/>
  <c r="B1843" i="1"/>
  <c r="B1846" i="1"/>
  <c r="B1849" i="1"/>
  <c r="B1852" i="1"/>
  <c r="B1855" i="1"/>
  <c r="B1858" i="1"/>
  <c r="B1861" i="1"/>
  <c r="B1864" i="1"/>
  <c r="B1867" i="1"/>
  <c r="B1870" i="1"/>
  <c r="B1873" i="1"/>
  <c r="B1876" i="1"/>
  <c r="B1879" i="1"/>
  <c r="B1882" i="1"/>
  <c r="B1885" i="1"/>
  <c r="B1888" i="1"/>
  <c r="B1891" i="1"/>
  <c r="B1894" i="1"/>
  <c r="B1897" i="1"/>
  <c r="B1900" i="1"/>
  <c r="B1903" i="1"/>
  <c r="B1906" i="1"/>
  <c r="B1909" i="1"/>
  <c r="B1912" i="1"/>
  <c r="B1915" i="1"/>
  <c r="B1918" i="1"/>
  <c r="B1744" i="1"/>
  <c r="B1747" i="1"/>
  <c r="B1750" i="1"/>
  <c r="B1753" i="1"/>
  <c r="B1756" i="1"/>
  <c r="B1759" i="1"/>
  <c r="B1763" i="1"/>
  <c r="B1766" i="1"/>
  <c r="B1769" i="1"/>
  <c r="B1772" i="1"/>
  <c r="B1775" i="1"/>
  <c r="B1778" i="1"/>
  <c r="B1781" i="1"/>
  <c r="B1784" i="1"/>
  <c r="B1787" i="1"/>
  <c r="B1790" i="1"/>
  <c r="B1793" i="1"/>
  <c r="B1796" i="1"/>
  <c r="B1799" i="1"/>
  <c r="B1802" i="1"/>
  <c r="B1805" i="1"/>
  <c r="B1808" i="1"/>
  <c r="B1811" i="1"/>
  <c r="B1814" i="1"/>
  <c r="B1817" i="1"/>
  <c r="B1820" i="1"/>
  <c r="B1823" i="1"/>
  <c r="B1826" i="1"/>
  <c r="B1829" i="1"/>
  <c r="B1832" i="1"/>
  <c r="B1835" i="1"/>
  <c r="B1838" i="1"/>
  <c r="B1841" i="1"/>
  <c r="B1844" i="1"/>
  <c r="B1847" i="1"/>
  <c r="B1850" i="1"/>
  <c r="B1853" i="1"/>
  <c r="B1856" i="1"/>
  <c r="B1859" i="1"/>
  <c r="B1862" i="1"/>
  <c r="B1865" i="1"/>
  <c r="B1868" i="1"/>
  <c r="B1871" i="1"/>
  <c r="B1874" i="1"/>
  <c r="B1877" i="1"/>
  <c r="B1880" i="1"/>
  <c r="B1883" i="1"/>
  <c r="B1886" i="1"/>
  <c r="B1889" i="1"/>
  <c r="B1892" i="1"/>
  <c r="B1895" i="1"/>
  <c r="B1898" i="1"/>
  <c r="B1901" i="1"/>
  <c r="B1904" i="1"/>
  <c r="B1907" i="1"/>
  <c r="T1012" i="1"/>
  <c r="T1015" i="1"/>
  <c r="T1010" i="1"/>
  <c r="T1013" i="1"/>
  <c r="T1016" i="1"/>
  <c r="T1011" i="1"/>
  <c r="T1014" i="1"/>
  <c r="T1017" i="1"/>
  <c r="T1018" i="1"/>
  <c r="T1021" i="1"/>
  <c r="T1024" i="1"/>
  <c r="T1027" i="1"/>
  <c r="T1022" i="1"/>
  <c r="T1025" i="1"/>
  <c r="T1028" i="1"/>
  <c r="T1019" i="1"/>
  <c r="T1020" i="1"/>
  <c r="T1023" i="1"/>
  <c r="T1031" i="1"/>
  <c r="T1034" i="1"/>
  <c r="T1037" i="1"/>
  <c r="T1026" i="1"/>
  <c r="T1029" i="1"/>
  <c r="T1032" i="1"/>
  <c r="T1035" i="1"/>
  <c r="T1038" i="1"/>
  <c r="T1030" i="1"/>
  <c r="T1033" i="1"/>
  <c r="T1036" i="1"/>
  <c r="T1040" i="1"/>
  <c r="T1043" i="1"/>
  <c r="T1046" i="1"/>
  <c r="T1049" i="1"/>
  <c r="T1052" i="1"/>
  <c r="T1055" i="1"/>
  <c r="T1041" i="1"/>
  <c r="T1044" i="1"/>
  <c r="T1047" i="1"/>
  <c r="T1050" i="1"/>
  <c r="T1053" i="1"/>
  <c r="T1057" i="1"/>
  <c r="T1060" i="1"/>
  <c r="T1063" i="1"/>
  <c r="T1039" i="1"/>
  <c r="T1042" i="1"/>
  <c r="T1045" i="1"/>
  <c r="T1048" i="1"/>
  <c r="T1058" i="1"/>
  <c r="T1061" i="1"/>
  <c r="T1064" i="1"/>
  <c r="T1051" i="1"/>
  <c r="T1056" i="1"/>
  <c r="T1059" i="1"/>
  <c r="T1062" i="1"/>
  <c r="T1067" i="1"/>
  <c r="T1070" i="1"/>
  <c r="T1073" i="1"/>
  <c r="T1076" i="1"/>
  <c r="T1079" i="1"/>
  <c r="T1082" i="1"/>
  <c r="T1085" i="1"/>
  <c r="T1088" i="1"/>
  <c r="T1091" i="1"/>
  <c r="T1094" i="1"/>
  <c r="T1054" i="1"/>
  <c r="T1066" i="1"/>
  <c r="T1068" i="1"/>
  <c r="T1071" i="1"/>
  <c r="T1074" i="1"/>
  <c r="T1077" i="1"/>
  <c r="T1080" i="1"/>
  <c r="T1083" i="1"/>
  <c r="T1086" i="1"/>
  <c r="T1089" i="1"/>
  <c r="T1092" i="1"/>
  <c r="T1095" i="1"/>
  <c r="T1098" i="1"/>
  <c r="T1069" i="1"/>
  <c r="T1072" i="1"/>
  <c r="T1075" i="1"/>
  <c r="T1078" i="1"/>
  <c r="T1081" i="1"/>
  <c r="T1084" i="1"/>
  <c r="T1087" i="1"/>
  <c r="T1090" i="1"/>
  <c r="T1093" i="1"/>
  <c r="T1097" i="1"/>
  <c r="T1100" i="1"/>
  <c r="T1102" i="1"/>
  <c r="T1105" i="1"/>
  <c r="T1108" i="1"/>
  <c r="T1111" i="1"/>
  <c r="T1114" i="1"/>
  <c r="T1117" i="1"/>
  <c r="T1120" i="1"/>
  <c r="T1123" i="1"/>
  <c r="T1126" i="1"/>
  <c r="T1065" i="1"/>
  <c r="T1096" i="1"/>
  <c r="T1099" i="1"/>
  <c r="T1103" i="1"/>
  <c r="T1106" i="1"/>
  <c r="T1109" i="1"/>
  <c r="T1112" i="1"/>
  <c r="T1115" i="1"/>
  <c r="T1118" i="1"/>
  <c r="T1121" i="1"/>
  <c r="T1124" i="1"/>
  <c r="T1127" i="1"/>
  <c r="T1130" i="1"/>
  <c r="T1133" i="1"/>
  <c r="T1136" i="1"/>
  <c r="T1139" i="1"/>
  <c r="T1142" i="1"/>
  <c r="T1145" i="1"/>
  <c r="T1148" i="1"/>
  <c r="T1151" i="1"/>
  <c r="T1154" i="1"/>
  <c r="T1157" i="1"/>
  <c r="T1160" i="1"/>
  <c r="T1163" i="1"/>
  <c r="T1166" i="1"/>
  <c r="T1169" i="1"/>
  <c r="T1172" i="1"/>
  <c r="T1129" i="1"/>
  <c r="T1132" i="1"/>
  <c r="T1135" i="1"/>
  <c r="T1140" i="1"/>
  <c r="T1143" i="1"/>
  <c r="T1146" i="1"/>
  <c r="T1149" i="1"/>
  <c r="T1152" i="1"/>
  <c r="T1155" i="1"/>
  <c r="T1158" i="1"/>
  <c r="T1161" i="1"/>
  <c r="T1164" i="1"/>
  <c r="T1167" i="1"/>
  <c r="T1101" i="1"/>
  <c r="T1104" i="1"/>
  <c r="T1107" i="1"/>
  <c r="T1110" i="1"/>
  <c r="T1113" i="1"/>
  <c r="T1116" i="1"/>
  <c r="T1119" i="1"/>
  <c r="T1122" i="1"/>
  <c r="T1125" i="1"/>
  <c r="T1128" i="1"/>
  <c r="T1131" i="1"/>
  <c r="T1134" i="1"/>
  <c r="T1170" i="1"/>
  <c r="T1173" i="1"/>
  <c r="T1176" i="1"/>
  <c r="T1179" i="1"/>
  <c r="T1182" i="1"/>
  <c r="T1185" i="1"/>
  <c r="T1188" i="1"/>
  <c r="T1191" i="1"/>
  <c r="T1174" i="1"/>
  <c r="T1177" i="1"/>
  <c r="T1180" i="1"/>
  <c r="T1183" i="1"/>
  <c r="T1186" i="1"/>
  <c r="T1189" i="1"/>
  <c r="T1192" i="1"/>
  <c r="T1137" i="1"/>
  <c r="T1138" i="1"/>
  <c r="T1141" i="1"/>
  <c r="T1144" i="1"/>
  <c r="T1147" i="1"/>
  <c r="T1150" i="1"/>
  <c r="T1153" i="1"/>
  <c r="T1156" i="1"/>
  <c r="T1159" i="1"/>
  <c r="T1162" i="1"/>
  <c r="T1165" i="1"/>
  <c r="T1168" i="1"/>
  <c r="T1171" i="1"/>
  <c r="T1175" i="1"/>
  <c r="T1178" i="1"/>
  <c r="T1181" i="1"/>
  <c r="T1184" i="1"/>
  <c r="T1187" i="1"/>
  <c r="T1190" i="1"/>
  <c r="T1193" i="1"/>
  <c r="T1196" i="1"/>
  <c r="T1199" i="1"/>
  <c r="T1194" i="1"/>
  <c r="T1195" i="1"/>
  <c r="T1198" i="1"/>
  <c r="T1201" i="1"/>
  <c r="T1204" i="1"/>
  <c r="T1207" i="1"/>
  <c r="T1210" i="1"/>
  <c r="T1213" i="1"/>
  <c r="T1216" i="1"/>
  <c r="T1219" i="1"/>
  <c r="T1222" i="1"/>
  <c r="T1225" i="1"/>
  <c r="T1228" i="1"/>
  <c r="T1231" i="1"/>
  <c r="T1234" i="1"/>
  <c r="T1237" i="1"/>
  <c r="T1240" i="1"/>
  <c r="T1243" i="1"/>
  <c r="T1246" i="1"/>
  <c r="T1249" i="1"/>
  <c r="T1252" i="1"/>
  <c r="T1255" i="1"/>
  <c r="T1258" i="1"/>
  <c r="T1261" i="1"/>
  <c r="T1264" i="1"/>
  <c r="T1267" i="1"/>
  <c r="T1270" i="1"/>
  <c r="T1273" i="1"/>
  <c r="T1276" i="1"/>
  <c r="T1279" i="1"/>
  <c r="T1197" i="1"/>
  <c r="T1200" i="1"/>
  <c r="T1202" i="1"/>
  <c r="T1205" i="1"/>
  <c r="T1208" i="1"/>
  <c r="T1211" i="1"/>
  <c r="T1214" i="1"/>
  <c r="T1217" i="1"/>
  <c r="T1220" i="1"/>
  <c r="T1223" i="1"/>
  <c r="T1226" i="1"/>
  <c r="T1229" i="1"/>
  <c r="T1232" i="1"/>
  <c r="T1235" i="1"/>
  <c r="T1238" i="1"/>
  <c r="T1241" i="1"/>
  <c r="T1244" i="1"/>
  <c r="T1247" i="1"/>
  <c r="T1250" i="1"/>
  <c r="T1253" i="1"/>
  <c r="T1256" i="1"/>
  <c r="T1259" i="1"/>
  <c r="T1262" i="1"/>
  <c r="T1265" i="1"/>
  <c r="T1268" i="1"/>
  <c r="T1271" i="1"/>
  <c r="T1274" i="1"/>
  <c r="T1203" i="1"/>
  <c r="T1206" i="1"/>
  <c r="T1209" i="1"/>
  <c r="T1212" i="1"/>
  <c r="T1215" i="1"/>
  <c r="T1218" i="1"/>
  <c r="T1221" i="1"/>
  <c r="T1224" i="1"/>
  <c r="T1227" i="1"/>
  <c r="T1230" i="1"/>
  <c r="T1233" i="1"/>
  <c r="T1236" i="1"/>
  <c r="T1239" i="1"/>
  <c r="T1242" i="1"/>
  <c r="T1245" i="1"/>
  <c r="T1248" i="1"/>
  <c r="T1251" i="1"/>
  <c r="T1254" i="1"/>
  <c r="T1257" i="1"/>
  <c r="T1260" i="1"/>
  <c r="T1263" i="1"/>
  <c r="T1266" i="1"/>
  <c r="T1275" i="1"/>
  <c r="T1278" i="1"/>
  <c r="T1282" i="1"/>
  <c r="T1285" i="1"/>
  <c r="T1288" i="1"/>
  <c r="T1291" i="1"/>
  <c r="T1294" i="1"/>
  <c r="T1297" i="1"/>
  <c r="T1300" i="1"/>
  <c r="T1303" i="1"/>
  <c r="T1306" i="1"/>
  <c r="T1309" i="1"/>
  <c r="T1312" i="1"/>
  <c r="T1315" i="1"/>
  <c r="T1318" i="1"/>
  <c r="T1321" i="1"/>
  <c r="T1324" i="1"/>
  <c r="T1327" i="1"/>
  <c r="T1330" i="1"/>
  <c r="T1333" i="1"/>
  <c r="T1336" i="1"/>
  <c r="T1339" i="1"/>
  <c r="T1342" i="1"/>
  <c r="T1345" i="1"/>
  <c r="T1348" i="1"/>
  <c r="T1351" i="1"/>
  <c r="T1354" i="1"/>
  <c r="T1277" i="1"/>
  <c r="T1280" i="1"/>
  <c r="T1283" i="1"/>
  <c r="T1286" i="1"/>
  <c r="T1289" i="1"/>
  <c r="T1292" i="1"/>
  <c r="T1295" i="1"/>
  <c r="T1298" i="1"/>
  <c r="T1301" i="1"/>
  <c r="T1304" i="1"/>
  <c r="T1307" i="1"/>
  <c r="T1310" i="1"/>
  <c r="T1313" i="1"/>
  <c r="T1316" i="1"/>
  <c r="T1319" i="1"/>
  <c r="T1322" i="1"/>
  <c r="T1325" i="1"/>
  <c r="T1328" i="1"/>
  <c r="T1331" i="1"/>
  <c r="T1334" i="1"/>
  <c r="T1337" i="1"/>
  <c r="T1340" i="1"/>
  <c r="T1343" i="1"/>
  <c r="T1346" i="1"/>
  <c r="T1349" i="1"/>
  <c r="T1352" i="1"/>
  <c r="T1355" i="1"/>
  <c r="T1269" i="1"/>
  <c r="T1272" i="1"/>
  <c r="T1281" i="1"/>
  <c r="T1284" i="1"/>
  <c r="T1287" i="1"/>
  <c r="T1290" i="1"/>
  <c r="T1293" i="1"/>
  <c r="T1296" i="1"/>
  <c r="T1299" i="1"/>
  <c r="T1302" i="1"/>
  <c r="T1305" i="1"/>
  <c r="T1308" i="1"/>
  <c r="T1311" i="1"/>
  <c r="T1314" i="1"/>
  <c r="T1317" i="1"/>
  <c r="T1320" i="1"/>
  <c r="T1323" i="1"/>
  <c r="T1326" i="1"/>
  <c r="T1329" i="1"/>
  <c r="T1332" i="1"/>
  <c r="T1335" i="1"/>
  <c r="T1338" i="1"/>
  <c r="T1341" i="1"/>
  <c r="T1344" i="1"/>
  <c r="T1347" i="1"/>
  <c r="T1350" i="1"/>
  <c r="T1353" i="1"/>
  <c r="T1356" i="1"/>
  <c r="T1359" i="1"/>
  <c r="T1358" i="1"/>
  <c r="T1361" i="1"/>
  <c r="T1364" i="1"/>
  <c r="T1367" i="1"/>
  <c r="T1370" i="1"/>
  <c r="T1373" i="1"/>
  <c r="T1376" i="1"/>
  <c r="T1379" i="1"/>
  <c r="T1382" i="1"/>
  <c r="T1385" i="1"/>
  <c r="T1388" i="1"/>
  <c r="T1391" i="1"/>
  <c r="T1394" i="1"/>
  <c r="T1397" i="1"/>
  <c r="T1400" i="1"/>
  <c r="T1403" i="1"/>
  <c r="T1406" i="1"/>
  <c r="T1409" i="1"/>
  <c r="T1412" i="1"/>
  <c r="T1415" i="1"/>
  <c r="T1418" i="1"/>
  <c r="T1421" i="1"/>
  <c r="T1424" i="1"/>
  <c r="T1427" i="1"/>
  <c r="T1430" i="1"/>
  <c r="T1433" i="1"/>
  <c r="T1436" i="1"/>
  <c r="T1439" i="1"/>
  <c r="T1442" i="1"/>
  <c r="T1357" i="1"/>
  <c r="T1362" i="1"/>
  <c r="T1365" i="1"/>
  <c r="T1368" i="1"/>
  <c r="T1371" i="1"/>
  <c r="T1374" i="1"/>
  <c r="T1377" i="1"/>
  <c r="T1380" i="1"/>
  <c r="T1383" i="1"/>
  <c r="T1386" i="1"/>
  <c r="T1389" i="1"/>
  <c r="T1392" i="1"/>
  <c r="T1395" i="1"/>
  <c r="T1398" i="1"/>
  <c r="T1401" i="1"/>
  <c r="T1404" i="1"/>
  <c r="T1407" i="1"/>
  <c r="T1410" i="1"/>
  <c r="T1413" i="1"/>
  <c r="T1416" i="1"/>
  <c r="T1419" i="1"/>
  <c r="T1422" i="1"/>
  <c r="T1425" i="1"/>
  <c r="T1428" i="1"/>
  <c r="T1431" i="1"/>
  <c r="T1434" i="1"/>
  <c r="T1437" i="1"/>
  <c r="T1440" i="1"/>
  <c r="T1360" i="1"/>
  <c r="T1363" i="1"/>
  <c r="T1366" i="1"/>
  <c r="T1369" i="1"/>
  <c r="T1372" i="1"/>
  <c r="T1375" i="1"/>
  <c r="T1378" i="1"/>
  <c r="T1381" i="1"/>
  <c r="T1384" i="1"/>
  <c r="T1387" i="1"/>
  <c r="T1390" i="1"/>
  <c r="T1393" i="1"/>
  <c r="T1396" i="1"/>
  <c r="T1399" i="1"/>
  <c r="T1402" i="1"/>
  <c r="T1405" i="1"/>
  <c r="T1408" i="1"/>
  <c r="T1411" i="1"/>
  <c r="T1414" i="1"/>
  <c r="T1417" i="1"/>
  <c r="T1420" i="1"/>
  <c r="T1423" i="1"/>
  <c r="T1426" i="1"/>
  <c r="T1429" i="1"/>
  <c r="T1432" i="1"/>
  <c r="T1435" i="1"/>
  <c r="T1438" i="1"/>
  <c r="T1441" i="1"/>
  <c r="T1444" i="1"/>
  <c r="T1447" i="1"/>
  <c r="T1450" i="1"/>
  <c r="T1443" i="1"/>
  <c r="T1452" i="1"/>
  <c r="T1455" i="1"/>
  <c r="T1458" i="1"/>
  <c r="T1461" i="1"/>
  <c r="T1464" i="1"/>
  <c r="T1467" i="1"/>
  <c r="T1470" i="1"/>
  <c r="T1473" i="1"/>
  <c r="T1476" i="1"/>
  <c r="T1479" i="1"/>
  <c r="T1482" i="1"/>
  <c r="T1485" i="1"/>
  <c r="T1488" i="1"/>
  <c r="T1491" i="1"/>
  <c r="T1494" i="1"/>
  <c r="T1497" i="1"/>
  <c r="T1500" i="1"/>
  <c r="T1503" i="1"/>
  <c r="T1506" i="1"/>
  <c r="T1509" i="1"/>
  <c r="T1512" i="1"/>
  <c r="T1515" i="1"/>
  <c r="T1518" i="1"/>
  <c r="T1521" i="1"/>
  <c r="T1524" i="1"/>
  <c r="T1527" i="1"/>
  <c r="T1530" i="1"/>
  <c r="T1533" i="1"/>
  <c r="T1536" i="1"/>
  <c r="T1539" i="1"/>
  <c r="T1542" i="1"/>
  <c r="T1545" i="1"/>
  <c r="T1548" i="1"/>
  <c r="T1551" i="1"/>
  <c r="T1554" i="1"/>
  <c r="T1557" i="1"/>
  <c r="T1560" i="1"/>
  <c r="T1563" i="1"/>
  <c r="T1566" i="1"/>
  <c r="T1569" i="1"/>
  <c r="T1572" i="1"/>
  <c r="T1575" i="1"/>
  <c r="T1578" i="1"/>
  <c r="T1581" i="1"/>
  <c r="T1584" i="1"/>
  <c r="T1587" i="1"/>
  <c r="T1590" i="1"/>
  <c r="T1593" i="1"/>
  <c r="T1596" i="1"/>
  <c r="T1599" i="1"/>
  <c r="T1602" i="1"/>
  <c r="T1605" i="1"/>
  <c r="T1608" i="1"/>
  <c r="T1611" i="1"/>
  <c r="T1614" i="1"/>
  <c r="T1446" i="1"/>
  <c r="T1449" i="1"/>
  <c r="T1453" i="1"/>
  <c r="T1456" i="1"/>
  <c r="T1459" i="1"/>
  <c r="T1462" i="1"/>
  <c r="T1465" i="1"/>
  <c r="T1468" i="1"/>
  <c r="T1471" i="1"/>
  <c r="T1474" i="1"/>
  <c r="T1477" i="1"/>
  <c r="T1480" i="1"/>
  <c r="T1483" i="1"/>
  <c r="T1486" i="1"/>
  <c r="T1489" i="1"/>
  <c r="T1492" i="1"/>
  <c r="T1495" i="1"/>
  <c r="T1498" i="1"/>
  <c r="T1501" i="1"/>
  <c r="T1504" i="1"/>
  <c r="T1507" i="1"/>
  <c r="T1510" i="1"/>
  <c r="T1513" i="1"/>
  <c r="T1516" i="1"/>
  <c r="T1519" i="1"/>
  <c r="T1522" i="1"/>
  <c r="T1525" i="1"/>
  <c r="T1528" i="1"/>
  <c r="T1531" i="1"/>
  <c r="T1534" i="1"/>
  <c r="T1537" i="1"/>
  <c r="T1540" i="1"/>
  <c r="T1543" i="1"/>
  <c r="T1546" i="1"/>
  <c r="T1549" i="1"/>
  <c r="T1552" i="1"/>
  <c r="T1555" i="1"/>
  <c r="T1558" i="1"/>
  <c r="T1561" i="1"/>
  <c r="T1564" i="1"/>
  <c r="T1567" i="1"/>
  <c r="T1570" i="1"/>
  <c r="T1573" i="1"/>
  <c r="T1576" i="1"/>
  <c r="T1579" i="1"/>
  <c r="T1582" i="1"/>
  <c r="T1585" i="1"/>
  <c r="T1588" i="1"/>
  <c r="T1591" i="1"/>
  <c r="T1594" i="1"/>
  <c r="T1597" i="1"/>
  <c r="T1600" i="1"/>
  <c r="T1445" i="1"/>
  <c r="T1448" i="1"/>
  <c r="T1451" i="1"/>
  <c r="T1454" i="1"/>
  <c r="T1457" i="1"/>
  <c r="T1460" i="1"/>
  <c r="T1463" i="1"/>
  <c r="T1466" i="1"/>
  <c r="T1469" i="1"/>
  <c r="T1472" i="1"/>
  <c r="T1475" i="1"/>
  <c r="T1478" i="1"/>
  <c r="T1481" i="1"/>
  <c r="T1484" i="1"/>
  <c r="T1487" i="1"/>
  <c r="T1490" i="1"/>
  <c r="T1493" i="1"/>
  <c r="T1496" i="1"/>
  <c r="T1499" i="1"/>
  <c r="T1502" i="1"/>
  <c r="T1505" i="1"/>
  <c r="T1508" i="1"/>
  <c r="T1511" i="1"/>
  <c r="T1514" i="1"/>
  <c r="T1517" i="1"/>
  <c r="T1520" i="1"/>
  <c r="T1523" i="1"/>
  <c r="T1526" i="1"/>
  <c r="T1529" i="1"/>
  <c r="T1532" i="1"/>
  <c r="T1535" i="1"/>
  <c r="T1538" i="1"/>
  <c r="T1541" i="1"/>
  <c r="T1544" i="1"/>
  <c r="T1547" i="1"/>
  <c r="T1550" i="1"/>
  <c r="T1553" i="1"/>
  <c r="T1618" i="1"/>
  <c r="T1621" i="1"/>
  <c r="T1624" i="1"/>
  <c r="T1627" i="1"/>
  <c r="T1630" i="1"/>
  <c r="T1633" i="1"/>
  <c r="T1636" i="1"/>
  <c r="T1639" i="1"/>
  <c r="T1642" i="1"/>
  <c r="T1645" i="1"/>
  <c r="T1648" i="1"/>
  <c r="T1651" i="1"/>
  <c r="T1654" i="1"/>
  <c r="T1657" i="1"/>
  <c r="T1660" i="1"/>
  <c r="T1663" i="1"/>
  <c r="T1666" i="1"/>
  <c r="T1669" i="1"/>
  <c r="T1672" i="1"/>
  <c r="T1675" i="1"/>
  <c r="T1678" i="1"/>
  <c r="T1681" i="1"/>
  <c r="T1684" i="1"/>
  <c r="T1687" i="1"/>
  <c r="T1690" i="1"/>
  <c r="T1693" i="1"/>
  <c r="T1696" i="1"/>
  <c r="T1699" i="1"/>
  <c r="T1702" i="1"/>
  <c r="T1705" i="1"/>
  <c r="T1708" i="1"/>
  <c r="T1711" i="1"/>
  <c r="T1714" i="1"/>
  <c r="T1717" i="1"/>
  <c r="T1720" i="1"/>
  <c r="T1723" i="1"/>
  <c r="T1726" i="1"/>
  <c r="T1729" i="1"/>
  <c r="T1732" i="1"/>
  <c r="T1735" i="1"/>
  <c r="T1738" i="1"/>
  <c r="T1741" i="1"/>
  <c r="T1556" i="1"/>
  <c r="T1559" i="1"/>
  <c r="T1562" i="1"/>
  <c r="T1565" i="1"/>
  <c r="T1568" i="1"/>
  <c r="T1571" i="1"/>
  <c r="T1574" i="1"/>
  <c r="T1577" i="1"/>
  <c r="T1580" i="1"/>
  <c r="T1583" i="1"/>
  <c r="T1586" i="1"/>
  <c r="T1589" i="1"/>
  <c r="T1592" i="1"/>
  <c r="T1595" i="1"/>
  <c r="T1598" i="1"/>
  <c r="T1601" i="1"/>
  <c r="T1604" i="1"/>
  <c r="T1607" i="1"/>
  <c r="T1610" i="1"/>
  <c r="T1613" i="1"/>
  <c r="T1616" i="1"/>
  <c r="T1619" i="1"/>
  <c r="T1622" i="1"/>
  <c r="T1625" i="1"/>
  <c r="T1628" i="1"/>
  <c r="T1631" i="1"/>
  <c r="T1634" i="1"/>
  <c r="T1637" i="1"/>
  <c r="T1640" i="1"/>
  <c r="T1643" i="1"/>
  <c r="T1646" i="1"/>
  <c r="T1649" i="1"/>
  <c r="T1652" i="1"/>
  <c r="T1655" i="1"/>
  <c r="T1658" i="1"/>
  <c r="T1661" i="1"/>
  <c r="T1664" i="1"/>
  <c r="T1667" i="1"/>
  <c r="T1670" i="1"/>
  <c r="T1673" i="1"/>
  <c r="T1676" i="1"/>
  <c r="T1679" i="1"/>
  <c r="T1682" i="1"/>
  <c r="T1685" i="1"/>
  <c r="T1688" i="1"/>
  <c r="T1691" i="1"/>
  <c r="T1694" i="1"/>
  <c r="T1697" i="1"/>
  <c r="T1700" i="1"/>
  <c r="T1703" i="1"/>
  <c r="T1706" i="1"/>
  <c r="T1709" i="1"/>
  <c r="T1712" i="1"/>
  <c r="T1715" i="1"/>
  <c r="T1718" i="1"/>
  <c r="T1721" i="1"/>
  <c r="T1724" i="1"/>
  <c r="T1727" i="1"/>
  <c r="T1730" i="1"/>
  <c r="T1733" i="1"/>
  <c r="T1736" i="1"/>
  <c r="T1739" i="1"/>
  <c r="T1742" i="1"/>
  <c r="T1603" i="1"/>
  <c r="T1606" i="1"/>
  <c r="T1609" i="1"/>
  <c r="T1612" i="1"/>
  <c r="T1615" i="1"/>
  <c r="T1617" i="1"/>
  <c r="T1620" i="1"/>
  <c r="T1623" i="1"/>
  <c r="T1626" i="1"/>
  <c r="T1629" i="1"/>
  <c r="T1632" i="1"/>
  <c r="T1635" i="1"/>
  <c r="T1638" i="1"/>
  <c r="T1641" i="1"/>
  <c r="T1644" i="1"/>
  <c r="T1647" i="1"/>
  <c r="T1650" i="1"/>
  <c r="T1653" i="1"/>
  <c r="T1656" i="1"/>
  <c r="T1659" i="1"/>
  <c r="T1662" i="1"/>
  <c r="T1665" i="1"/>
  <c r="T1668" i="1"/>
  <c r="T1671" i="1"/>
  <c r="T1674" i="1"/>
  <c r="T1677" i="1"/>
  <c r="T1680" i="1"/>
  <c r="T1683" i="1"/>
  <c r="T1686" i="1"/>
  <c r="T1689" i="1"/>
  <c r="T1692" i="1"/>
  <c r="T1695" i="1"/>
  <c r="T1698" i="1"/>
  <c r="T1701" i="1"/>
  <c r="T1704" i="1"/>
  <c r="T1707" i="1"/>
  <c r="T1710" i="1"/>
  <c r="T1713" i="1"/>
  <c r="T1716" i="1"/>
  <c r="T1719" i="1"/>
  <c r="T1722" i="1"/>
  <c r="T1725" i="1"/>
  <c r="T1728" i="1"/>
  <c r="T1731" i="1"/>
  <c r="T1734" i="1"/>
  <c r="T1737" i="1"/>
  <c r="T1740" i="1"/>
  <c r="T1743" i="1"/>
  <c r="T1746" i="1"/>
  <c r="T1749" i="1"/>
  <c r="T1752" i="1"/>
  <c r="T1755" i="1"/>
  <c r="T1758" i="1"/>
  <c r="T1761" i="1"/>
  <c r="T1764" i="1"/>
  <c r="T1767" i="1"/>
  <c r="T1770" i="1"/>
  <c r="T1773" i="1"/>
  <c r="T1776" i="1"/>
  <c r="T1779" i="1"/>
  <c r="T1782" i="1"/>
  <c r="T1785" i="1"/>
  <c r="T1788" i="1"/>
  <c r="T1791" i="1"/>
  <c r="T1794" i="1"/>
  <c r="T1797" i="1"/>
  <c r="T1800" i="1"/>
  <c r="T1803" i="1"/>
  <c r="T1806" i="1"/>
  <c r="T1809" i="1"/>
  <c r="T1812" i="1"/>
  <c r="T1815" i="1"/>
  <c r="T1818" i="1"/>
  <c r="T1821" i="1"/>
  <c r="T1824" i="1"/>
  <c r="T1827" i="1"/>
  <c r="T1830" i="1"/>
  <c r="T1833" i="1"/>
  <c r="T1836" i="1"/>
  <c r="T1839" i="1"/>
  <c r="T1842" i="1"/>
  <c r="T1845" i="1"/>
  <c r="T1848" i="1"/>
  <c r="T1851" i="1"/>
  <c r="T1854" i="1"/>
  <c r="T1857" i="1"/>
  <c r="T1860" i="1"/>
  <c r="T1863" i="1"/>
  <c r="T1866" i="1"/>
  <c r="T1869" i="1"/>
  <c r="T1872" i="1"/>
  <c r="T1875" i="1"/>
  <c r="T1878" i="1"/>
  <c r="T1881" i="1"/>
  <c r="T1884" i="1"/>
  <c r="T1887" i="1"/>
  <c r="T1890" i="1"/>
  <c r="T1893" i="1"/>
  <c r="T1896" i="1"/>
  <c r="T1899" i="1"/>
  <c r="T1902" i="1"/>
  <c r="T1905" i="1"/>
  <c r="T1908" i="1"/>
  <c r="T1911" i="1"/>
  <c r="T1914" i="1"/>
  <c r="T1745" i="1"/>
  <c r="T1748" i="1"/>
  <c r="T1751" i="1"/>
  <c r="T1754" i="1"/>
  <c r="T1757" i="1"/>
  <c r="T1762" i="1"/>
  <c r="T1765" i="1"/>
  <c r="T1768" i="1"/>
  <c r="T1771" i="1"/>
  <c r="T1774" i="1"/>
  <c r="T1777" i="1"/>
  <c r="T1780" i="1"/>
  <c r="T1783" i="1"/>
  <c r="T1786" i="1"/>
  <c r="T1789" i="1"/>
  <c r="T1792" i="1"/>
  <c r="T1795" i="1"/>
  <c r="T1798" i="1"/>
  <c r="T1801" i="1"/>
  <c r="T1804" i="1"/>
  <c r="T1807" i="1"/>
  <c r="T1810" i="1"/>
  <c r="T1813" i="1"/>
  <c r="T1816" i="1"/>
  <c r="T1819" i="1"/>
  <c r="T1822" i="1"/>
  <c r="T1825" i="1"/>
  <c r="T1828" i="1"/>
  <c r="T1831" i="1"/>
  <c r="T1834" i="1"/>
  <c r="T1837" i="1"/>
  <c r="T1840" i="1"/>
  <c r="T1843" i="1"/>
  <c r="T1846" i="1"/>
  <c r="T1849" i="1"/>
  <c r="T1852" i="1"/>
  <c r="T1855" i="1"/>
  <c r="T1858" i="1"/>
  <c r="T1861" i="1"/>
  <c r="T1864" i="1"/>
  <c r="T1867" i="1"/>
  <c r="T1870" i="1"/>
  <c r="T1873" i="1"/>
  <c r="T1876" i="1"/>
  <c r="T1879" i="1"/>
  <c r="T1882" i="1"/>
  <c r="T1885" i="1"/>
  <c r="T1888" i="1"/>
  <c r="T1891" i="1"/>
  <c r="T1894" i="1"/>
  <c r="T1897" i="1"/>
  <c r="T1900" i="1"/>
  <c r="T1903" i="1"/>
  <c r="T1906" i="1"/>
  <c r="T1909" i="1"/>
  <c r="T1912" i="1"/>
  <c r="T1915" i="1"/>
  <c r="T1918" i="1"/>
  <c r="T1744" i="1"/>
  <c r="T1747" i="1"/>
  <c r="T1750" i="1"/>
  <c r="T1753" i="1"/>
  <c r="T1756" i="1"/>
  <c r="T1759" i="1"/>
  <c r="T1760" i="1"/>
  <c r="T1763" i="1"/>
  <c r="T1766" i="1"/>
  <c r="T1769" i="1"/>
  <c r="T1772" i="1"/>
  <c r="T1775" i="1"/>
  <c r="T1778" i="1"/>
  <c r="T1781" i="1"/>
  <c r="T1784" i="1"/>
  <c r="T1787" i="1"/>
  <c r="T1790" i="1"/>
  <c r="T1793" i="1"/>
  <c r="T1796" i="1"/>
  <c r="T1799" i="1"/>
  <c r="T1802" i="1"/>
  <c r="T1805" i="1"/>
  <c r="T1808" i="1"/>
  <c r="T1811" i="1"/>
  <c r="T1814" i="1"/>
  <c r="T1817" i="1"/>
  <c r="T1820" i="1"/>
  <c r="T1823" i="1"/>
  <c r="T1826" i="1"/>
  <c r="T1829" i="1"/>
  <c r="T1832" i="1"/>
  <c r="T1835" i="1"/>
  <c r="T1838" i="1"/>
  <c r="T1841" i="1"/>
  <c r="T1844" i="1"/>
  <c r="T1847" i="1"/>
  <c r="T1850" i="1"/>
  <c r="T1853" i="1"/>
  <c r="T1856" i="1"/>
  <c r="T1859" i="1"/>
  <c r="T1862" i="1"/>
  <c r="T1865" i="1"/>
  <c r="T1868" i="1"/>
  <c r="T1871" i="1"/>
  <c r="T1874" i="1"/>
  <c r="T1877" i="1"/>
  <c r="T1880" i="1"/>
  <c r="T1883" i="1"/>
  <c r="T1886" i="1"/>
  <c r="T1889" i="1"/>
  <c r="T1892" i="1"/>
  <c r="T1895" i="1"/>
  <c r="T1898" i="1"/>
  <c r="T1901" i="1"/>
  <c r="T1904" i="1"/>
  <c r="T1907" i="1"/>
  <c r="N1012" i="1"/>
  <c r="N1015" i="1"/>
  <c r="N1010" i="1"/>
  <c r="N1013" i="1"/>
  <c r="N1016" i="1"/>
  <c r="N1011" i="1"/>
  <c r="N1014" i="1"/>
  <c r="N1017" i="1"/>
  <c r="N1020" i="1"/>
  <c r="N1021" i="1"/>
  <c r="N1024" i="1"/>
  <c r="N1027" i="1"/>
  <c r="N1019" i="1"/>
  <c r="N1022" i="1"/>
  <c r="N1025" i="1"/>
  <c r="N1028" i="1"/>
  <c r="N1018" i="1"/>
  <c r="N1023" i="1"/>
  <c r="N1031" i="1"/>
  <c r="N1034" i="1"/>
  <c r="N1037" i="1"/>
  <c r="N1029" i="1"/>
  <c r="N1032" i="1"/>
  <c r="N1035" i="1"/>
  <c r="N1038" i="1"/>
  <c r="N1040" i="1"/>
  <c r="N1043" i="1"/>
  <c r="N1046" i="1"/>
  <c r="N1049" i="1"/>
  <c r="N1052" i="1"/>
  <c r="N1055" i="1"/>
  <c r="N1030" i="1"/>
  <c r="N1033" i="1"/>
  <c r="N1036" i="1"/>
  <c r="N1039" i="1"/>
  <c r="N1041" i="1"/>
  <c r="N1044" i="1"/>
  <c r="N1047" i="1"/>
  <c r="N1026" i="1"/>
  <c r="N1057" i="1"/>
  <c r="N1060" i="1"/>
  <c r="N1063" i="1"/>
  <c r="N1051" i="1"/>
  <c r="N1054" i="1"/>
  <c r="N1058" i="1"/>
  <c r="N1061" i="1"/>
  <c r="N1064" i="1"/>
  <c r="N1042" i="1"/>
  <c r="N1045" i="1"/>
  <c r="N1048" i="1"/>
  <c r="N1066" i="1"/>
  <c r="N1067" i="1"/>
  <c r="N1070" i="1"/>
  <c r="N1073" i="1"/>
  <c r="N1076" i="1"/>
  <c r="N1079" i="1"/>
  <c r="N1082" i="1"/>
  <c r="N1085" i="1"/>
  <c r="N1088" i="1"/>
  <c r="N1091" i="1"/>
  <c r="N1094" i="1"/>
  <c r="N1050" i="1"/>
  <c r="N1056" i="1"/>
  <c r="N1059" i="1"/>
  <c r="N1062" i="1"/>
  <c r="N1065" i="1"/>
  <c r="N1068" i="1"/>
  <c r="N1071" i="1"/>
  <c r="N1074" i="1"/>
  <c r="N1077" i="1"/>
  <c r="N1080" i="1"/>
  <c r="N1083" i="1"/>
  <c r="N1086" i="1"/>
  <c r="N1089" i="1"/>
  <c r="N1092" i="1"/>
  <c r="N1095" i="1"/>
  <c r="N1098" i="1"/>
  <c r="N1101" i="1"/>
  <c r="N1053" i="1"/>
  <c r="N1096" i="1"/>
  <c r="N1099" i="1"/>
  <c r="N1102" i="1"/>
  <c r="N1105" i="1"/>
  <c r="N1108" i="1"/>
  <c r="N1111" i="1"/>
  <c r="N1114" i="1"/>
  <c r="N1117" i="1"/>
  <c r="N1120" i="1"/>
  <c r="N1123" i="1"/>
  <c r="N1126" i="1"/>
  <c r="N1069" i="1"/>
  <c r="N1072" i="1"/>
  <c r="N1075" i="1"/>
  <c r="N1078" i="1"/>
  <c r="N1081" i="1"/>
  <c r="N1084" i="1"/>
  <c r="N1087" i="1"/>
  <c r="N1090" i="1"/>
  <c r="N1093" i="1"/>
  <c r="N1103" i="1"/>
  <c r="N1106" i="1"/>
  <c r="N1109" i="1"/>
  <c r="N1112" i="1"/>
  <c r="N1115" i="1"/>
  <c r="N1118" i="1"/>
  <c r="N1121" i="1"/>
  <c r="N1124" i="1"/>
  <c r="N1127" i="1"/>
  <c r="N1130" i="1"/>
  <c r="N1133" i="1"/>
  <c r="N1136" i="1"/>
  <c r="N1100" i="1"/>
  <c r="N1104" i="1"/>
  <c r="N1107" i="1"/>
  <c r="N1110" i="1"/>
  <c r="N1113" i="1"/>
  <c r="N1116" i="1"/>
  <c r="N1119" i="1"/>
  <c r="N1122" i="1"/>
  <c r="N1125" i="1"/>
  <c r="N1129" i="1"/>
  <c r="N1132" i="1"/>
  <c r="N1135" i="1"/>
  <c r="N1139" i="1"/>
  <c r="N1142" i="1"/>
  <c r="N1145" i="1"/>
  <c r="N1148" i="1"/>
  <c r="N1151" i="1"/>
  <c r="N1154" i="1"/>
  <c r="N1157" i="1"/>
  <c r="N1160" i="1"/>
  <c r="N1163" i="1"/>
  <c r="N1166" i="1"/>
  <c r="N1169" i="1"/>
  <c r="N1172" i="1"/>
  <c r="N1128" i="1"/>
  <c r="N1131" i="1"/>
  <c r="N1134" i="1"/>
  <c r="N1137" i="1"/>
  <c r="N1140" i="1"/>
  <c r="N1143" i="1"/>
  <c r="N1146" i="1"/>
  <c r="N1149" i="1"/>
  <c r="N1152" i="1"/>
  <c r="N1155" i="1"/>
  <c r="N1158" i="1"/>
  <c r="N1161" i="1"/>
  <c r="N1164" i="1"/>
  <c r="N1167" i="1"/>
  <c r="N1097" i="1"/>
  <c r="N1138" i="1"/>
  <c r="N1141" i="1"/>
  <c r="N1144" i="1"/>
  <c r="N1147" i="1"/>
  <c r="N1150" i="1"/>
  <c r="N1153" i="1"/>
  <c r="N1156" i="1"/>
  <c r="N1159" i="1"/>
  <c r="N1162" i="1"/>
  <c r="N1165" i="1"/>
  <c r="N1176" i="1"/>
  <c r="N1179" i="1"/>
  <c r="N1182" i="1"/>
  <c r="N1185" i="1"/>
  <c r="N1188" i="1"/>
  <c r="N1191" i="1"/>
  <c r="N1168" i="1"/>
  <c r="N1171" i="1"/>
  <c r="N1174" i="1"/>
  <c r="N1177" i="1"/>
  <c r="N1180" i="1"/>
  <c r="N1183" i="1"/>
  <c r="N1186" i="1"/>
  <c r="N1189" i="1"/>
  <c r="N1192" i="1"/>
  <c r="N1195" i="1"/>
  <c r="N1170" i="1"/>
  <c r="N1173" i="1"/>
  <c r="N1175" i="1"/>
  <c r="N1178" i="1"/>
  <c r="N1181" i="1"/>
  <c r="N1184" i="1"/>
  <c r="N1187" i="1"/>
  <c r="N1190" i="1"/>
  <c r="N1193" i="1"/>
  <c r="N1196" i="1"/>
  <c r="N1199" i="1"/>
  <c r="N1197" i="1"/>
  <c r="N1200" i="1"/>
  <c r="N1201" i="1"/>
  <c r="N1204" i="1"/>
  <c r="N1207" i="1"/>
  <c r="N1210" i="1"/>
  <c r="N1213" i="1"/>
  <c r="N1216" i="1"/>
  <c r="N1219" i="1"/>
  <c r="N1222" i="1"/>
  <c r="N1225" i="1"/>
  <c r="N1228" i="1"/>
  <c r="N1231" i="1"/>
  <c r="N1234" i="1"/>
  <c r="N1237" i="1"/>
  <c r="N1240" i="1"/>
  <c r="N1243" i="1"/>
  <c r="N1246" i="1"/>
  <c r="N1249" i="1"/>
  <c r="N1252" i="1"/>
  <c r="N1255" i="1"/>
  <c r="N1258" i="1"/>
  <c r="N1261" i="1"/>
  <c r="N1264" i="1"/>
  <c r="N1267" i="1"/>
  <c r="N1270" i="1"/>
  <c r="N1273" i="1"/>
  <c r="N1276" i="1"/>
  <c r="N1279" i="1"/>
  <c r="N1194" i="1"/>
  <c r="N1202" i="1"/>
  <c r="N1205" i="1"/>
  <c r="N1208" i="1"/>
  <c r="N1211" i="1"/>
  <c r="N1214" i="1"/>
  <c r="N1217" i="1"/>
  <c r="N1220" i="1"/>
  <c r="N1223" i="1"/>
  <c r="N1226" i="1"/>
  <c r="N1229" i="1"/>
  <c r="N1232" i="1"/>
  <c r="N1235" i="1"/>
  <c r="N1238" i="1"/>
  <c r="N1241" i="1"/>
  <c r="N1244" i="1"/>
  <c r="N1247" i="1"/>
  <c r="N1250" i="1"/>
  <c r="N1253" i="1"/>
  <c r="N1256" i="1"/>
  <c r="N1259" i="1"/>
  <c r="N1262" i="1"/>
  <c r="N1265" i="1"/>
  <c r="N1268" i="1"/>
  <c r="N1271" i="1"/>
  <c r="N1274" i="1"/>
  <c r="N1198" i="1"/>
  <c r="N1203" i="1"/>
  <c r="N1206" i="1"/>
  <c r="N1209" i="1"/>
  <c r="N1212" i="1"/>
  <c r="N1215" i="1"/>
  <c r="N1218" i="1"/>
  <c r="N1221" i="1"/>
  <c r="N1224" i="1"/>
  <c r="N1227" i="1"/>
  <c r="N1230" i="1"/>
  <c r="N1233" i="1"/>
  <c r="N1236" i="1"/>
  <c r="N1239" i="1"/>
  <c r="N1242" i="1"/>
  <c r="N1245" i="1"/>
  <c r="N1248" i="1"/>
  <c r="N1251" i="1"/>
  <c r="N1254" i="1"/>
  <c r="N1257" i="1"/>
  <c r="N1260" i="1"/>
  <c r="N1263" i="1"/>
  <c r="N1266" i="1"/>
  <c r="N1269" i="1"/>
  <c r="N1272" i="1"/>
  <c r="N1275" i="1"/>
  <c r="N1277" i="1"/>
  <c r="N1280" i="1"/>
  <c r="N1282" i="1"/>
  <c r="N1285" i="1"/>
  <c r="N1288" i="1"/>
  <c r="N1291" i="1"/>
  <c r="N1294" i="1"/>
  <c r="N1297" i="1"/>
  <c r="N1300" i="1"/>
  <c r="N1303" i="1"/>
  <c r="N1306" i="1"/>
  <c r="N1309" i="1"/>
  <c r="N1312" i="1"/>
  <c r="N1315" i="1"/>
  <c r="N1318" i="1"/>
  <c r="N1321" i="1"/>
  <c r="N1324" i="1"/>
  <c r="N1327" i="1"/>
  <c r="N1330" i="1"/>
  <c r="N1333" i="1"/>
  <c r="N1336" i="1"/>
  <c r="N1339" i="1"/>
  <c r="N1342" i="1"/>
  <c r="N1345" i="1"/>
  <c r="N1348" i="1"/>
  <c r="N1351" i="1"/>
  <c r="N1354" i="1"/>
  <c r="N1283" i="1"/>
  <c r="N1286" i="1"/>
  <c r="N1289" i="1"/>
  <c r="N1292" i="1"/>
  <c r="N1295" i="1"/>
  <c r="N1298" i="1"/>
  <c r="N1301" i="1"/>
  <c r="N1304" i="1"/>
  <c r="N1307" i="1"/>
  <c r="N1310" i="1"/>
  <c r="N1313" i="1"/>
  <c r="N1316" i="1"/>
  <c r="N1319" i="1"/>
  <c r="N1322" i="1"/>
  <c r="N1325" i="1"/>
  <c r="N1328" i="1"/>
  <c r="N1331" i="1"/>
  <c r="N1334" i="1"/>
  <c r="N1337" i="1"/>
  <c r="N1340" i="1"/>
  <c r="N1343" i="1"/>
  <c r="N1346" i="1"/>
  <c r="N1349" i="1"/>
  <c r="N1352" i="1"/>
  <c r="N1355" i="1"/>
  <c r="N1278" i="1"/>
  <c r="N1281" i="1"/>
  <c r="N1284" i="1"/>
  <c r="N1287" i="1"/>
  <c r="N1290" i="1"/>
  <c r="N1293" i="1"/>
  <c r="N1296" i="1"/>
  <c r="N1299" i="1"/>
  <c r="N1302" i="1"/>
  <c r="N1305" i="1"/>
  <c r="N1308" i="1"/>
  <c r="N1311" i="1"/>
  <c r="N1314" i="1"/>
  <c r="N1317" i="1"/>
  <c r="N1320" i="1"/>
  <c r="N1323" i="1"/>
  <c r="N1326" i="1"/>
  <c r="N1329" i="1"/>
  <c r="N1332" i="1"/>
  <c r="N1335" i="1"/>
  <c r="N1338" i="1"/>
  <c r="N1341" i="1"/>
  <c r="N1344" i="1"/>
  <c r="N1347" i="1"/>
  <c r="N1350" i="1"/>
  <c r="N1353" i="1"/>
  <c r="N1356" i="1"/>
  <c r="N1359" i="1"/>
  <c r="N1357" i="1"/>
  <c r="N1361" i="1"/>
  <c r="N1364" i="1"/>
  <c r="N1367" i="1"/>
  <c r="N1370" i="1"/>
  <c r="N1373" i="1"/>
  <c r="N1376" i="1"/>
  <c r="N1379" i="1"/>
  <c r="N1382" i="1"/>
  <c r="N1385" i="1"/>
  <c r="N1388" i="1"/>
  <c r="N1391" i="1"/>
  <c r="N1394" i="1"/>
  <c r="N1397" i="1"/>
  <c r="N1400" i="1"/>
  <c r="N1403" i="1"/>
  <c r="N1406" i="1"/>
  <c r="N1409" i="1"/>
  <c r="N1412" i="1"/>
  <c r="N1415" i="1"/>
  <c r="N1418" i="1"/>
  <c r="N1421" i="1"/>
  <c r="N1424" i="1"/>
  <c r="N1427" i="1"/>
  <c r="N1430" i="1"/>
  <c r="N1433" i="1"/>
  <c r="N1436" i="1"/>
  <c r="N1439" i="1"/>
  <c r="N1442" i="1"/>
  <c r="N1362" i="1"/>
  <c r="N1365" i="1"/>
  <c r="N1368" i="1"/>
  <c r="N1371" i="1"/>
  <c r="N1374" i="1"/>
  <c r="N1377" i="1"/>
  <c r="N1380" i="1"/>
  <c r="N1383" i="1"/>
  <c r="N1386" i="1"/>
  <c r="N1389" i="1"/>
  <c r="N1392" i="1"/>
  <c r="N1395" i="1"/>
  <c r="N1398" i="1"/>
  <c r="N1401" i="1"/>
  <c r="N1404" i="1"/>
  <c r="N1407" i="1"/>
  <c r="N1410" i="1"/>
  <c r="N1413" i="1"/>
  <c r="N1416" i="1"/>
  <c r="N1419" i="1"/>
  <c r="N1422" i="1"/>
  <c r="N1425" i="1"/>
  <c r="N1428" i="1"/>
  <c r="N1431" i="1"/>
  <c r="N1434" i="1"/>
  <c r="N1437" i="1"/>
  <c r="N1440" i="1"/>
  <c r="N1443" i="1"/>
  <c r="N1358" i="1"/>
  <c r="N1360" i="1"/>
  <c r="N1363" i="1"/>
  <c r="N1366" i="1"/>
  <c r="N1369" i="1"/>
  <c r="N1372" i="1"/>
  <c r="N1375" i="1"/>
  <c r="N1378" i="1"/>
  <c r="N1381" i="1"/>
  <c r="N1384" i="1"/>
  <c r="N1387" i="1"/>
  <c r="N1390" i="1"/>
  <c r="N1393" i="1"/>
  <c r="N1396" i="1"/>
  <c r="N1399" i="1"/>
  <c r="N1402" i="1"/>
  <c r="N1405" i="1"/>
  <c r="N1408" i="1"/>
  <c r="N1411" i="1"/>
  <c r="N1414" i="1"/>
  <c r="N1417" i="1"/>
  <c r="N1420" i="1"/>
  <c r="N1423" i="1"/>
  <c r="N1426" i="1"/>
  <c r="N1429" i="1"/>
  <c r="N1432" i="1"/>
  <c r="N1435" i="1"/>
  <c r="N1438" i="1"/>
  <c r="N1441" i="1"/>
  <c r="N1444" i="1"/>
  <c r="N1447" i="1"/>
  <c r="N1450" i="1"/>
  <c r="N1446" i="1"/>
  <c r="N1449" i="1"/>
  <c r="N1452" i="1"/>
  <c r="N1455" i="1"/>
  <c r="N1458" i="1"/>
  <c r="N1461" i="1"/>
  <c r="N1464" i="1"/>
  <c r="N1467" i="1"/>
  <c r="N1470" i="1"/>
  <c r="N1473" i="1"/>
  <c r="N1476" i="1"/>
  <c r="N1479" i="1"/>
  <c r="N1482" i="1"/>
  <c r="N1485" i="1"/>
  <c r="N1488" i="1"/>
  <c r="N1491" i="1"/>
  <c r="N1494" i="1"/>
  <c r="N1497" i="1"/>
  <c r="N1500" i="1"/>
  <c r="N1503" i="1"/>
  <c r="N1506" i="1"/>
  <c r="N1509" i="1"/>
  <c r="N1512" i="1"/>
  <c r="N1515" i="1"/>
  <c r="N1518" i="1"/>
  <c r="N1521" i="1"/>
  <c r="N1524" i="1"/>
  <c r="N1527" i="1"/>
  <c r="N1530" i="1"/>
  <c r="N1533" i="1"/>
  <c r="N1536" i="1"/>
  <c r="N1539" i="1"/>
  <c r="N1542" i="1"/>
  <c r="N1545" i="1"/>
  <c r="N1548" i="1"/>
  <c r="N1551" i="1"/>
  <c r="N1554" i="1"/>
  <c r="N1557" i="1"/>
  <c r="N1560" i="1"/>
  <c r="N1563" i="1"/>
  <c r="N1566" i="1"/>
  <c r="N1569" i="1"/>
  <c r="N1572" i="1"/>
  <c r="N1575" i="1"/>
  <c r="N1578" i="1"/>
  <c r="N1581" i="1"/>
  <c r="N1584" i="1"/>
  <c r="N1587" i="1"/>
  <c r="N1590" i="1"/>
  <c r="N1593" i="1"/>
  <c r="N1596" i="1"/>
  <c r="N1599" i="1"/>
  <c r="N1602" i="1"/>
  <c r="N1605" i="1"/>
  <c r="N1608" i="1"/>
  <c r="N1611" i="1"/>
  <c r="N1614" i="1"/>
  <c r="N1445" i="1"/>
  <c r="N1448" i="1"/>
  <c r="N1453" i="1"/>
  <c r="N1456" i="1"/>
  <c r="N1459" i="1"/>
  <c r="N1462" i="1"/>
  <c r="N1465" i="1"/>
  <c r="N1468" i="1"/>
  <c r="N1471" i="1"/>
  <c r="N1474" i="1"/>
  <c r="N1477" i="1"/>
  <c r="N1480" i="1"/>
  <c r="N1483" i="1"/>
  <c r="N1486" i="1"/>
  <c r="N1489" i="1"/>
  <c r="N1492" i="1"/>
  <c r="N1495" i="1"/>
  <c r="N1498" i="1"/>
  <c r="N1501" i="1"/>
  <c r="N1504" i="1"/>
  <c r="N1507" i="1"/>
  <c r="N1510" i="1"/>
  <c r="N1513" i="1"/>
  <c r="N1516" i="1"/>
  <c r="N1519" i="1"/>
  <c r="N1522" i="1"/>
  <c r="N1525" i="1"/>
  <c r="N1528" i="1"/>
  <c r="N1531" i="1"/>
  <c r="N1534" i="1"/>
  <c r="N1537" i="1"/>
  <c r="N1540" i="1"/>
  <c r="N1543" i="1"/>
  <c r="N1546" i="1"/>
  <c r="N1549" i="1"/>
  <c r="N1552" i="1"/>
  <c r="N1555" i="1"/>
  <c r="N1558" i="1"/>
  <c r="N1561" i="1"/>
  <c r="N1564" i="1"/>
  <c r="N1567" i="1"/>
  <c r="N1570" i="1"/>
  <c r="N1573" i="1"/>
  <c r="N1576" i="1"/>
  <c r="N1579" i="1"/>
  <c r="N1582" i="1"/>
  <c r="N1585" i="1"/>
  <c r="N1588" i="1"/>
  <c r="N1591" i="1"/>
  <c r="N1594" i="1"/>
  <c r="N1597" i="1"/>
  <c r="N1600" i="1"/>
  <c r="N1451" i="1"/>
  <c r="N1454" i="1"/>
  <c r="N1457" i="1"/>
  <c r="N1460" i="1"/>
  <c r="N1463" i="1"/>
  <c r="N1466" i="1"/>
  <c r="N1469" i="1"/>
  <c r="N1472" i="1"/>
  <c r="N1475" i="1"/>
  <c r="N1478" i="1"/>
  <c r="N1481" i="1"/>
  <c r="N1484" i="1"/>
  <c r="N1487" i="1"/>
  <c r="N1490" i="1"/>
  <c r="N1493" i="1"/>
  <c r="N1496" i="1"/>
  <c r="N1499" i="1"/>
  <c r="N1502" i="1"/>
  <c r="N1505" i="1"/>
  <c r="N1508" i="1"/>
  <c r="N1511" i="1"/>
  <c r="N1514" i="1"/>
  <c r="N1517" i="1"/>
  <c r="N1520" i="1"/>
  <c r="N1523" i="1"/>
  <c r="N1526" i="1"/>
  <c r="N1529" i="1"/>
  <c r="N1532" i="1"/>
  <c r="N1535" i="1"/>
  <c r="N1538" i="1"/>
  <c r="N1541" i="1"/>
  <c r="N1544" i="1"/>
  <c r="N1547" i="1"/>
  <c r="N1550" i="1"/>
  <c r="N1553" i="1"/>
  <c r="N1604" i="1"/>
  <c r="N1607" i="1"/>
  <c r="N1610" i="1"/>
  <c r="N1613" i="1"/>
  <c r="N1616" i="1"/>
  <c r="N1618" i="1"/>
  <c r="N1621" i="1"/>
  <c r="N1624" i="1"/>
  <c r="N1627" i="1"/>
  <c r="N1630" i="1"/>
  <c r="N1633" i="1"/>
  <c r="N1636" i="1"/>
  <c r="N1639" i="1"/>
  <c r="N1642" i="1"/>
  <c r="N1645" i="1"/>
  <c r="N1648" i="1"/>
  <c r="N1651" i="1"/>
  <c r="N1654" i="1"/>
  <c r="N1657" i="1"/>
  <c r="N1660" i="1"/>
  <c r="N1663" i="1"/>
  <c r="N1666" i="1"/>
  <c r="N1669" i="1"/>
  <c r="N1672" i="1"/>
  <c r="N1675" i="1"/>
  <c r="N1678" i="1"/>
  <c r="N1681" i="1"/>
  <c r="N1684" i="1"/>
  <c r="N1687" i="1"/>
  <c r="N1690" i="1"/>
  <c r="N1693" i="1"/>
  <c r="N1696" i="1"/>
  <c r="N1699" i="1"/>
  <c r="N1702" i="1"/>
  <c r="N1705" i="1"/>
  <c r="N1708" i="1"/>
  <c r="N1711" i="1"/>
  <c r="N1714" i="1"/>
  <c r="N1717" i="1"/>
  <c r="N1720" i="1"/>
  <c r="N1723" i="1"/>
  <c r="N1726" i="1"/>
  <c r="N1729" i="1"/>
  <c r="N1732" i="1"/>
  <c r="N1735" i="1"/>
  <c r="N1738" i="1"/>
  <c r="N1741" i="1"/>
  <c r="N1603" i="1"/>
  <c r="N1606" i="1"/>
  <c r="N1609" i="1"/>
  <c r="N1612" i="1"/>
  <c r="N1615" i="1"/>
  <c r="N1619" i="1"/>
  <c r="N1622" i="1"/>
  <c r="N1625" i="1"/>
  <c r="N1628" i="1"/>
  <c r="N1631" i="1"/>
  <c r="N1634" i="1"/>
  <c r="N1637" i="1"/>
  <c r="N1640" i="1"/>
  <c r="N1643" i="1"/>
  <c r="N1646" i="1"/>
  <c r="N1649" i="1"/>
  <c r="N1652" i="1"/>
  <c r="N1655" i="1"/>
  <c r="N1658" i="1"/>
  <c r="N1661" i="1"/>
  <c r="N1664" i="1"/>
  <c r="N1667" i="1"/>
  <c r="N1670" i="1"/>
  <c r="N1673" i="1"/>
  <c r="N1676" i="1"/>
  <c r="N1679" i="1"/>
  <c r="N1682" i="1"/>
  <c r="N1685" i="1"/>
  <c r="N1688" i="1"/>
  <c r="N1691" i="1"/>
  <c r="N1694" i="1"/>
  <c r="N1697" i="1"/>
  <c r="N1700" i="1"/>
  <c r="N1703" i="1"/>
  <c r="N1706" i="1"/>
  <c r="N1709" i="1"/>
  <c r="N1712" i="1"/>
  <c r="N1715" i="1"/>
  <c r="N1718" i="1"/>
  <c r="N1721" i="1"/>
  <c r="N1724" i="1"/>
  <c r="N1727" i="1"/>
  <c r="N1730" i="1"/>
  <c r="N1733" i="1"/>
  <c r="N1736" i="1"/>
  <c r="N1739" i="1"/>
  <c r="N1742" i="1"/>
  <c r="N1556" i="1"/>
  <c r="N1559" i="1"/>
  <c r="N1562" i="1"/>
  <c r="N1565" i="1"/>
  <c r="N1568" i="1"/>
  <c r="N1571" i="1"/>
  <c r="N1574" i="1"/>
  <c r="N1577" i="1"/>
  <c r="N1580" i="1"/>
  <c r="N1583" i="1"/>
  <c r="N1586" i="1"/>
  <c r="N1589" i="1"/>
  <c r="N1592" i="1"/>
  <c r="N1595" i="1"/>
  <c r="N1598" i="1"/>
  <c r="N1601" i="1"/>
  <c r="N1617" i="1"/>
  <c r="N1620" i="1"/>
  <c r="N1623" i="1"/>
  <c r="N1626" i="1"/>
  <c r="N1629" i="1"/>
  <c r="N1632" i="1"/>
  <c r="N1635" i="1"/>
  <c r="N1638" i="1"/>
  <c r="N1641" i="1"/>
  <c r="N1644" i="1"/>
  <c r="N1647" i="1"/>
  <c r="N1650" i="1"/>
  <c r="N1653" i="1"/>
  <c r="N1656" i="1"/>
  <c r="N1659" i="1"/>
  <c r="N1662" i="1"/>
  <c r="N1665" i="1"/>
  <c r="N1668" i="1"/>
  <c r="N1671" i="1"/>
  <c r="N1674" i="1"/>
  <c r="N1677" i="1"/>
  <c r="N1680" i="1"/>
  <c r="N1683" i="1"/>
  <c r="N1686" i="1"/>
  <c r="N1689" i="1"/>
  <c r="N1692" i="1"/>
  <c r="N1695" i="1"/>
  <c r="N1698" i="1"/>
  <c r="N1701" i="1"/>
  <c r="N1704" i="1"/>
  <c r="N1707" i="1"/>
  <c r="N1710" i="1"/>
  <c r="N1713" i="1"/>
  <c r="N1716" i="1"/>
  <c r="N1719" i="1"/>
  <c r="N1722" i="1"/>
  <c r="N1725" i="1"/>
  <c r="N1728" i="1"/>
  <c r="N1731" i="1"/>
  <c r="N1734" i="1"/>
  <c r="N1737" i="1"/>
  <c r="N1740" i="1"/>
  <c r="N1743" i="1"/>
  <c r="N1746" i="1"/>
  <c r="N1749" i="1"/>
  <c r="N1752" i="1"/>
  <c r="N1755" i="1"/>
  <c r="N1758" i="1"/>
  <c r="N1745" i="1"/>
  <c r="N1748" i="1"/>
  <c r="N1751" i="1"/>
  <c r="N1754" i="1"/>
  <c r="N1757" i="1"/>
  <c r="N1761" i="1"/>
  <c r="N1764" i="1"/>
  <c r="N1767" i="1"/>
  <c r="N1770" i="1"/>
  <c r="N1773" i="1"/>
  <c r="N1776" i="1"/>
  <c r="N1779" i="1"/>
  <c r="N1782" i="1"/>
  <c r="N1785" i="1"/>
  <c r="N1788" i="1"/>
  <c r="N1791" i="1"/>
  <c r="N1794" i="1"/>
  <c r="N1797" i="1"/>
  <c r="N1800" i="1"/>
  <c r="N1803" i="1"/>
  <c r="N1806" i="1"/>
  <c r="N1809" i="1"/>
  <c r="N1812" i="1"/>
  <c r="N1815" i="1"/>
  <c r="N1818" i="1"/>
  <c r="N1821" i="1"/>
  <c r="N1824" i="1"/>
  <c r="N1827" i="1"/>
  <c r="N1830" i="1"/>
  <c r="N1833" i="1"/>
  <c r="N1836" i="1"/>
  <c r="N1839" i="1"/>
  <c r="N1842" i="1"/>
  <c r="N1845" i="1"/>
  <c r="N1848" i="1"/>
  <c r="N1851" i="1"/>
  <c r="N1854" i="1"/>
  <c r="N1857" i="1"/>
  <c r="N1860" i="1"/>
  <c r="N1863" i="1"/>
  <c r="N1866" i="1"/>
  <c r="N1869" i="1"/>
  <c r="N1872" i="1"/>
  <c r="N1875" i="1"/>
  <c r="N1878" i="1"/>
  <c r="N1881" i="1"/>
  <c r="N1884" i="1"/>
  <c r="N1887" i="1"/>
  <c r="N1890" i="1"/>
  <c r="N1893" i="1"/>
  <c r="N1896" i="1"/>
  <c r="N1899" i="1"/>
  <c r="N1902" i="1"/>
  <c r="N1905" i="1"/>
  <c r="N1908" i="1"/>
  <c r="N1911" i="1"/>
  <c r="N1914" i="1"/>
  <c r="N1744" i="1"/>
  <c r="N1747" i="1"/>
  <c r="N1750" i="1"/>
  <c r="N1753" i="1"/>
  <c r="N1756" i="1"/>
  <c r="N1759" i="1"/>
  <c r="N1762" i="1"/>
  <c r="N1765" i="1"/>
  <c r="N1768" i="1"/>
  <c r="N1771" i="1"/>
  <c r="N1774" i="1"/>
  <c r="N1777" i="1"/>
  <c r="N1780" i="1"/>
  <c r="N1783" i="1"/>
  <c r="N1786" i="1"/>
  <c r="N1789" i="1"/>
  <c r="N1792" i="1"/>
  <c r="N1795" i="1"/>
  <c r="N1798" i="1"/>
  <c r="N1801" i="1"/>
  <c r="N1804" i="1"/>
  <c r="N1807" i="1"/>
  <c r="N1810" i="1"/>
  <c r="N1813" i="1"/>
  <c r="N1816" i="1"/>
  <c r="N1819" i="1"/>
  <c r="N1822" i="1"/>
  <c r="N1825" i="1"/>
  <c r="N1828" i="1"/>
  <c r="N1831" i="1"/>
  <c r="N1834" i="1"/>
  <c r="N1837" i="1"/>
  <c r="N1840" i="1"/>
  <c r="N1843" i="1"/>
  <c r="N1846" i="1"/>
  <c r="N1849" i="1"/>
  <c r="N1852" i="1"/>
  <c r="N1855" i="1"/>
  <c r="N1858" i="1"/>
  <c r="N1861" i="1"/>
  <c r="N1864" i="1"/>
  <c r="N1867" i="1"/>
  <c r="N1870" i="1"/>
  <c r="N1873" i="1"/>
  <c r="N1876" i="1"/>
  <c r="N1879" i="1"/>
  <c r="N1882" i="1"/>
  <c r="N1885" i="1"/>
  <c r="N1888" i="1"/>
  <c r="N1891" i="1"/>
  <c r="N1894" i="1"/>
  <c r="N1897" i="1"/>
  <c r="N1900" i="1"/>
  <c r="N1903" i="1"/>
  <c r="N1906" i="1"/>
  <c r="N1909" i="1"/>
  <c r="N1912" i="1"/>
  <c r="N1915" i="1"/>
  <c r="N1918" i="1"/>
  <c r="N1760" i="1"/>
  <c r="N1763" i="1"/>
  <c r="N1766" i="1"/>
  <c r="N1769" i="1"/>
  <c r="N1772" i="1"/>
  <c r="N1775" i="1"/>
  <c r="N1778" i="1"/>
  <c r="N1781" i="1"/>
  <c r="N1784" i="1"/>
  <c r="N1787" i="1"/>
  <c r="N1790" i="1"/>
  <c r="N1793" i="1"/>
  <c r="N1796" i="1"/>
  <c r="N1799" i="1"/>
  <c r="N1802" i="1"/>
  <c r="N1805" i="1"/>
  <c r="N1808" i="1"/>
  <c r="N1811" i="1"/>
  <c r="N1814" i="1"/>
  <c r="N1817" i="1"/>
  <c r="N1820" i="1"/>
  <c r="N1823" i="1"/>
  <c r="N1826" i="1"/>
  <c r="N1829" i="1"/>
  <c r="N1832" i="1"/>
  <c r="N1835" i="1"/>
  <c r="N1838" i="1"/>
  <c r="N1841" i="1"/>
  <c r="N1844" i="1"/>
  <c r="N1847" i="1"/>
  <c r="N1850" i="1"/>
  <c r="N1853" i="1"/>
  <c r="N1856" i="1"/>
  <c r="N1859" i="1"/>
  <c r="N1862" i="1"/>
  <c r="N1865" i="1"/>
  <c r="N1868" i="1"/>
  <c r="N1871" i="1"/>
  <c r="N1874" i="1"/>
  <c r="N1877" i="1"/>
  <c r="N1880" i="1"/>
  <c r="N1883" i="1"/>
  <c r="N1886" i="1"/>
  <c r="N1889" i="1"/>
  <c r="N1892" i="1"/>
  <c r="N1895" i="1"/>
  <c r="N1898" i="1"/>
  <c r="N1901" i="1"/>
  <c r="N1904" i="1"/>
  <c r="N1907" i="1"/>
  <c r="E1012" i="1"/>
  <c r="E1015" i="1"/>
  <c r="E1018" i="1"/>
  <c r="E1010" i="1"/>
  <c r="E1013" i="1"/>
  <c r="E1016" i="1"/>
  <c r="E1011" i="1"/>
  <c r="E1014" i="1"/>
  <c r="E1017" i="1"/>
  <c r="E1020" i="1"/>
  <c r="E1021" i="1"/>
  <c r="E1024" i="1"/>
  <c r="E1027" i="1"/>
  <c r="E1019" i="1"/>
  <c r="E1022" i="1"/>
  <c r="E1025" i="1"/>
  <c r="E1028" i="1"/>
  <c r="E1023" i="1"/>
  <c r="E1029" i="1"/>
  <c r="E1031" i="1"/>
  <c r="E1034" i="1"/>
  <c r="E1037" i="1"/>
  <c r="E1032" i="1"/>
  <c r="E1035" i="1"/>
  <c r="E1038" i="1"/>
  <c r="E1040" i="1"/>
  <c r="E1043" i="1"/>
  <c r="E1046" i="1"/>
  <c r="E1049" i="1"/>
  <c r="E1052" i="1"/>
  <c r="E1055" i="1"/>
  <c r="E1026" i="1"/>
  <c r="E1030" i="1"/>
  <c r="E1033" i="1"/>
  <c r="E1036" i="1"/>
  <c r="E1039" i="1"/>
  <c r="E1041" i="1"/>
  <c r="E1044" i="1"/>
  <c r="E1047" i="1"/>
  <c r="E1057" i="1"/>
  <c r="E1060" i="1"/>
  <c r="E1063" i="1"/>
  <c r="E1051" i="1"/>
  <c r="E1054" i="1"/>
  <c r="E1058" i="1"/>
  <c r="E1061" i="1"/>
  <c r="E1064" i="1"/>
  <c r="E1067" i="1"/>
  <c r="E1053" i="1"/>
  <c r="E1066" i="1"/>
  <c r="E1070" i="1"/>
  <c r="E1073" i="1"/>
  <c r="E1076" i="1"/>
  <c r="E1079" i="1"/>
  <c r="E1082" i="1"/>
  <c r="E1085" i="1"/>
  <c r="E1088" i="1"/>
  <c r="E1091" i="1"/>
  <c r="E1094" i="1"/>
  <c r="E1056" i="1"/>
  <c r="E1059" i="1"/>
  <c r="E1062" i="1"/>
  <c r="E1065" i="1"/>
  <c r="E1068" i="1"/>
  <c r="E1071" i="1"/>
  <c r="E1074" i="1"/>
  <c r="E1077" i="1"/>
  <c r="E1080" i="1"/>
  <c r="E1083" i="1"/>
  <c r="E1086" i="1"/>
  <c r="E1089" i="1"/>
  <c r="E1092" i="1"/>
  <c r="E1095" i="1"/>
  <c r="E1098" i="1"/>
  <c r="E1101" i="1"/>
  <c r="E1042" i="1"/>
  <c r="E1045" i="1"/>
  <c r="E1048" i="1"/>
  <c r="E1096" i="1"/>
  <c r="E1099" i="1"/>
  <c r="E1102" i="1"/>
  <c r="E1105" i="1"/>
  <c r="E1108" i="1"/>
  <c r="E1111" i="1"/>
  <c r="E1114" i="1"/>
  <c r="E1117" i="1"/>
  <c r="E1120" i="1"/>
  <c r="E1123" i="1"/>
  <c r="E1126" i="1"/>
  <c r="E1050" i="1"/>
  <c r="E1069" i="1"/>
  <c r="E1072" i="1"/>
  <c r="E1075" i="1"/>
  <c r="E1078" i="1"/>
  <c r="E1081" i="1"/>
  <c r="E1084" i="1"/>
  <c r="E1087" i="1"/>
  <c r="E1090" i="1"/>
  <c r="E1093" i="1"/>
  <c r="E1103" i="1"/>
  <c r="E1106" i="1"/>
  <c r="E1109" i="1"/>
  <c r="E1112" i="1"/>
  <c r="E1115" i="1"/>
  <c r="E1118" i="1"/>
  <c r="E1121" i="1"/>
  <c r="E1124" i="1"/>
  <c r="E1127" i="1"/>
  <c r="E1130" i="1"/>
  <c r="E1133" i="1"/>
  <c r="E1136" i="1"/>
  <c r="E1097" i="1"/>
  <c r="E1104" i="1"/>
  <c r="E1107" i="1"/>
  <c r="E1110" i="1"/>
  <c r="E1113" i="1"/>
  <c r="E1116" i="1"/>
  <c r="E1119" i="1"/>
  <c r="E1122" i="1"/>
  <c r="E1125" i="1"/>
  <c r="E1129" i="1"/>
  <c r="E1132" i="1"/>
  <c r="E1135" i="1"/>
  <c r="E1139" i="1"/>
  <c r="E1142" i="1"/>
  <c r="E1145" i="1"/>
  <c r="E1148" i="1"/>
  <c r="E1151" i="1"/>
  <c r="E1154" i="1"/>
  <c r="E1157" i="1"/>
  <c r="E1160" i="1"/>
  <c r="E1163" i="1"/>
  <c r="E1166" i="1"/>
  <c r="E1169" i="1"/>
  <c r="E1172" i="1"/>
  <c r="E1100" i="1"/>
  <c r="E1128" i="1"/>
  <c r="E1131" i="1"/>
  <c r="E1134" i="1"/>
  <c r="E1137" i="1"/>
  <c r="E1140" i="1"/>
  <c r="E1143" i="1"/>
  <c r="E1146" i="1"/>
  <c r="E1149" i="1"/>
  <c r="E1152" i="1"/>
  <c r="E1155" i="1"/>
  <c r="E1158" i="1"/>
  <c r="E1161" i="1"/>
  <c r="E1164" i="1"/>
  <c r="E1167" i="1"/>
  <c r="E1138" i="1"/>
  <c r="E1141" i="1"/>
  <c r="E1144" i="1"/>
  <c r="E1147" i="1"/>
  <c r="E1150" i="1"/>
  <c r="E1153" i="1"/>
  <c r="E1156" i="1"/>
  <c r="E1159" i="1"/>
  <c r="E1162" i="1"/>
  <c r="E1165" i="1"/>
  <c r="E1168" i="1"/>
  <c r="E1176" i="1"/>
  <c r="E1179" i="1"/>
  <c r="E1182" i="1"/>
  <c r="E1185" i="1"/>
  <c r="E1188" i="1"/>
  <c r="E1191" i="1"/>
  <c r="E1171" i="1"/>
  <c r="E1174" i="1"/>
  <c r="E1177" i="1"/>
  <c r="E1180" i="1"/>
  <c r="E1183" i="1"/>
  <c r="E1186" i="1"/>
  <c r="E1189" i="1"/>
  <c r="E1192" i="1"/>
  <c r="E1195" i="1"/>
  <c r="E1170" i="1"/>
  <c r="E1173" i="1"/>
  <c r="E1175" i="1"/>
  <c r="E1178" i="1"/>
  <c r="E1181" i="1"/>
  <c r="E1184" i="1"/>
  <c r="E1187" i="1"/>
  <c r="E1190" i="1"/>
  <c r="E1193" i="1"/>
  <c r="E1196" i="1"/>
  <c r="E1199" i="1"/>
  <c r="E1197" i="1"/>
  <c r="E1200" i="1"/>
  <c r="E1201" i="1"/>
  <c r="E1204" i="1"/>
  <c r="E1207" i="1"/>
  <c r="E1210" i="1"/>
  <c r="E1213" i="1"/>
  <c r="E1216" i="1"/>
  <c r="E1219" i="1"/>
  <c r="E1222" i="1"/>
  <c r="E1225" i="1"/>
  <c r="E1228" i="1"/>
  <c r="E1231" i="1"/>
  <c r="E1234" i="1"/>
  <c r="E1237" i="1"/>
  <c r="E1240" i="1"/>
  <c r="E1243" i="1"/>
  <c r="E1246" i="1"/>
  <c r="E1249" i="1"/>
  <c r="E1252" i="1"/>
  <c r="E1255" i="1"/>
  <c r="E1258" i="1"/>
  <c r="E1261" i="1"/>
  <c r="E1264" i="1"/>
  <c r="E1267" i="1"/>
  <c r="E1270" i="1"/>
  <c r="E1273" i="1"/>
  <c r="E1276" i="1"/>
  <c r="E1279" i="1"/>
  <c r="E1194" i="1"/>
  <c r="E1202" i="1"/>
  <c r="E1205" i="1"/>
  <c r="E1208" i="1"/>
  <c r="E1211" i="1"/>
  <c r="E1214" i="1"/>
  <c r="E1217" i="1"/>
  <c r="E1220" i="1"/>
  <c r="E1223" i="1"/>
  <c r="E1226" i="1"/>
  <c r="E1229" i="1"/>
  <c r="E1232" i="1"/>
  <c r="E1235" i="1"/>
  <c r="E1238" i="1"/>
  <c r="E1241" i="1"/>
  <c r="E1244" i="1"/>
  <c r="E1247" i="1"/>
  <c r="E1250" i="1"/>
  <c r="E1253" i="1"/>
  <c r="E1256" i="1"/>
  <c r="E1259" i="1"/>
  <c r="E1262" i="1"/>
  <c r="E1265" i="1"/>
  <c r="E1268" i="1"/>
  <c r="E1271" i="1"/>
  <c r="E1274" i="1"/>
  <c r="E1198" i="1"/>
  <c r="E1203" i="1"/>
  <c r="E1206" i="1"/>
  <c r="E1209" i="1"/>
  <c r="E1212" i="1"/>
  <c r="E1215" i="1"/>
  <c r="E1218" i="1"/>
  <c r="E1221" i="1"/>
  <c r="E1224" i="1"/>
  <c r="E1227" i="1"/>
  <c r="E1230" i="1"/>
  <c r="E1233" i="1"/>
  <c r="E1236" i="1"/>
  <c r="E1239" i="1"/>
  <c r="E1242" i="1"/>
  <c r="E1245" i="1"/>
  <c r="E1248" i="1"/>
  <c r="E1251" i="1"/>
  <c r="E1254" i="1"/>
  <c r="E1257" i="1"/>
  <c r="E1260" i="1"/>
  <c r="E1263" i="1"/>
  <c r="E1266" i="1"/>
  <c r="E1269" i="1"/>
  <c r="E1272" i="1"/>
  <c r="E1275" i="1"/>
  <c r="E1277" i="1"/>
  <c r="E1280" i="1"/>
  <c r="E1282" i="1"/>
  <c r="E1285" i="1"/>
  <c r="E1288" i="1"/>
  <c r="E1291" i="1"/>
  <c r="E1294" i="1"/>
  <c r="E1297" i="1"/>
  <c r="E1300" i="1"/>
  <c r="E1303" i="1"/>
  <c r="E1306" i="1"/>
  <c r="E1309" i="1"/>
  <c r="E1312" i="1"/>
  <c r="E1315" i="1"/>
  <c r="E1318" i="1"/>
  <c r="E1321" i="1"/>
  <c r="E1324" i="1"/>
  <c r="E1327" i="1"/>
  <c r="E1330" i="1"/>
  <c r="E1333" i="1"/>
  <c r="E1336" i="1"/>
  <c r="E1339" i="1"/>
  <c r="E1342" i="1"/>
  <c r="E1345" i="1"/>
  <c r="E1348" i="1"/>
  <c r="E1351" i="1"/>
  <c r="E1354" i="1"/>
  <c r="E1357" i="1"/>
  <c r="E1283" i="1"/>
  <c r="E1286" i="1"/>
  <c r="E1289" i="1"/>
  <c r="E1292" i="1"/>
  <c r="E1295" i="1"/>
  <c r="E1298" i="1"/>
  <c r="E1301" i="1"/>
  <c r="E1304" i="1"/>
  <c r="E1307" i="1"/>
  <c r="E1310" i="1"/>
  <c r="E1313" i="1"/>
  <c r="E1316" i="1"/>
  <c r="E1319" i="1"/>
  <c r="E1322" i="1"/>
  <c r="E1325" i="1"/>
  <c r="E1328" i="1"/>
  <c r="E1331" i="1"/>
  <c r="E1334" i="1"/>
  <c r="E1337" i="1"/>
  <c r="E1340" i="1"/>
  <c r="E1343" i="1"/>
  <c r="E1346" i="1"/>
  <c r="E1349" i="1"/>
  <c r="E1352" i="1"/>
  <c r="E1355" i="1"/>
  <c r="E1278" i="1"/>
  <c r="E1281" i="1"/>
  <c r="E1284" i="1"/>
  <c r="E1287" i="1"/>
  <c r="E1290" i="1"/>
  <c r="E1293" i="1"/>
  <c r="E1296" i="1"/>
  <c r="E1299" i="1"/>
  <c r="E1302" i="1"/>
  <c r="E1305" i="1"/>
  <c r="E1308" i="1"/>
  <c r="E1311" i="1"/>
  <c r="E1314" i="1"/>
  <c r="E1317" i="1"/>
  <c r="E1320" i="1"/>
  <c r="E1323" i="1"/>
  <c r="E1326" i="1"/>
  <c r="E1329" i="1"/>
  <c r="E1332" i="1"/>
  <c r="E1335" i="1"/>
  <c r="E1338" i="1"/>
  <c r="E1341" i="1"/>
  <c r="E1344" i="1"/>
  <c r="E1347" i="1"/>
  <c r="E1350" i="1"/>
  <c r="E1353" i="1"/>
  <c r="E1356" i="1"/>
  <c r="E1359" i="1"/>
  <c r="E1360" i="1"/>
  <c r="E1361" i="1"/>
  <c r="E1364" i="1"/>
  <c r="E1367" i="1"/>
  <c r="E1370" i="1"/>
  <c r="E1373" i="1"/>
  <c r="E1376" i="1"/>
  <c r="E1379" i="1"/>
  <c r="E1382" i="1"/>
  <c r="E1385" i="1"/>
  <c r="E1388" i="1"/>
  <c r="E1391" i="1"/>
  <c r="E1394" i="1"/>
  <c r="E1397" i="1"/>
  <c r="E1400" i="1"/>
  <c r="E1403" i="1"/>
  <c r="E1406" i="1"/>
  <c r="E1409" i="1"/>
  <c r="E1412" i="1"/>
  <c r="E1415" i="1"/>
  <c r="E1418" i="1"/>
  <c r="E1421" i="1"/>
  <c r="E1424" i="1"/>
  <c r="E1427" i="1"/>
  <c r="E1430" i="1"/>
  <c r="E1433" i="1"/>
  <c r="E1436" i="1"/>
  <c r="E1439" i="1"/>
  <c r="E1442" i="1"/>
  <c r="E1362" i="1"/>
  <c r="E1365" i="1"/>
  <c r="E1368" i="1"/>
  <c r="E1371" i="1"/>
  <c r="E1374" i="1"/>
  <c r="E1377" i="1"/>
  <c r="E1380" i="1"/>
  <c r="E1383" i="1"/>
  <c r="E1386" i="1"/>
  <c r="E1389" i="1"/>
  <c r="E1392" i="1"/>
  <c r="E1395" i="1"/>
  <c r="E1398" i="1"/>
  <c r="E1401" i="1"/>
  <c r="E1404" i="1"/>
  <c r="E1407" i="1"/>
  <c r="E1410" i="1"/>
  <c r="E1413" i="1"/>
  <c r="E1416" i="1"/>
  <c r="E1419" i="1"/>
  <c r="E1422" i="1"/>
  <c r="E1425" i="1"/>
  <c r="E1428" i="1"/>
  <c r="E1431" i="1"/>
  <c r="E1434" i="1"/>
  <c r="E1437" i="1"/>
  <c r="E1440" i="1"/>
  <c r="E1443" i="1"/>
  <c r="E1358" i="1"/>
  <c r="E1363" i="1"/>
  <c r="E1366" i="1"/>
  <c r="E1369" i="1"/>
  <c r="E1372" i="1"/>
  <c r="E1375" i="1"/>
  <c r="E1378" i="1"/>
  <c r="E1381" i="1"/>
  <c r="E1384" i="1"/>
  <c r="E1387" i="1"/>
  <c r="E1390" i="1"/>
  <c r="E1393" i="1"/>
  <c r="E1396" i="1"/>
  <c r="E1399" i="1"/>
  <c r="E1402" i="1"/>
  <c r="E1405" i="1"/>
  <c r="E1408" i="1"/>
  <c r="E1411" i="1"/>
  <c r="E1414" i="1"/>
  <c r="E1417" i="1"/>
  <c r="E1420" i="1"/>
  <c r="E1423" i="1"/>
  <c r="E1426" i="1"/>
  <c r="E1429" i="1"/>
  <c r="E1432" i="1"/>
  <c r="E1435" i="1"/>
  <c r="E1438" i="1"/>
  <c r="E1441" i="1"/>
  <c r="E1444" i="1"/>
  <c r="E1447" i="1"/>
  <c r="E1450" i="1"/>
  <c r="E1446" i="1"/>
  <c r="E1449" i="1"/>
  <c r="E1452" i="1"/>
  <c r="E1455" i="1"/>
  <c r="E1458" i="1"/>
  <c r="E1461" i="1"/>
  <c r="E1464" i="1"/>
  <c r="E1467" i="1"/>
  <c r="E1470" i="1"/>
  <c r="E1473" i="1"/>
  <c r="E1476" i="1"/>
  <c r="E1479" i="1"/>
  <c r="E1482" i="1"/>
  <c r="E1485" i="1"/>
  <c r="E1488" i="1"/>
  <c r="E1491" i="1"/>
  <c r="E1494" i="1"/>
  <c r="E1497" i="1"/>
  <c r="E1500" i="1"/>
  <c r="E1503" i="1"/>
  <c r="E1506" i="1"/>
  <c r="E1509" i="1"/>
  <c r="E1512" i="1"/>
  <c r="E1515" i="1"/>
  <c r="E1518" i="1"/>
  <c r="E1521" i="1"/>
  <c r="E1524" i="1"/>
  <c r="E1527" i="1"/>
  <c r="E1530" i="1"/>
  <c r="E1533" i="1"/>
  <c r="E1536" i="1"/>
  <c r="E1539" i="1"/>
  <c r="E1542" i="1"/>
  <c r="E1545" i="1"/>
  <c r="E1548" i="1"/>
  <c r="E1551" i="1"/>
  <c r="E1554" i="1"/>
  <c r="E1557" i="1"/>
  <c r="E1560" i="1"/>
  <c r="E1563" i="1"/>
  <c r="E1566" i="1"/>
  <c r="E1569" i="1"/>
  <c r="E1572" i="1"/>
  <c r="E1575" i="1"/>
  <c r="E1578" i="1"/>
  <c r="E1581" i="1"/>
  <c r="E1584" i="1"/>
  <c r="E1587" i="1"/>
  <c r="E1590" i="1"/>
  <c r="E1593" i="1"/>
  <c r="E1596" i="1"/>
  <c r="E1599" i="1"/>
  <c r="E1602" i="1"/>
  <c r="E1605" i="1"/>
  <c r="E1608" i="1"/>
  <c r="E1611" i="1"/>
  <c r="E1614" i="1"/>
  <c r="E1445" i="1"/>
  <c r="E1448" i="1"/>
  <c r="E1453" i="1"/>
  <c r="E1456" i="1"/>
  <c r="E1459" i="1"/>
  <c r="E1462" i="1"/>
  <c r="E1465" i="1"/>
  <c r="E1468" i="1"/>
  <c r="E1471" i="1"/>
  <c r="E1474" i="1"/>
  <c r="E1477" i="1"/>
  <c r="E1480" i="1"/>
  <c r="E1483" i="1"/>
  <c r="E1486" i="1"/>
  <c r="E1489" i="1"/>
  <c r="E1492" i="1"/>
  <c r="E1495" i="1"/>
  <c r="E1498" i="1"/>
  <c r="E1501" i="1"/>
  <c r="E1504" i="1"/>
  <c r="E1507" i="1"/>
  <c r="E1510" i="1"/>
  <c r="E1513" i="1"/>
  <c r="E1516" i="1"/>
  <c r="E1519" i="1"/>
  <c r="E1522" i="1"/>
  <c r="E1525" i="1"/>
  <c r="E1528" i="1"/>
  <c r="E1531" i="1"/>
  <c r="E1534" i="1"/>
  <c r="E1537" i="1"/>
  <c r="E1540" i="1"/>
  <c r="E1543" i="1"/>
  <c r="E1546" i="1"/>
  <c r="E1549" i="1"/>
  <c r="E1552" i="1"/>
  <c r="E1555" i="1"/>
  <c r="E1558" i="1"/>
  <c r="E1561" i="1"/>
  <c r="E1564" i="1"/>
  <c r="E1567" i="1"/>
  <c r="E1570" i="1"/>
  <c r="E1573" i="1"/>
  <c r="E1576" i="1"/>
  <c r="E1579" i="1"/>
  <c r="E1582" i="1"/>
  <c r="E1585" i="1"/>
  <c r="E1588" i="1"/>
  <c r="E1591" i="1"/>
  <c r="E1594" i="1"/>
  <c r="E1597" i="1"/>
  <c r="E1600" i="1"/>
  <c r="E1451" i="1"/>
  <c r="E1454" i="1"/>
  <c r="E1457" i="1"/>
  <c r="E1460" i="1"/>
  <c r="E1463" i="1"/>
  <c r="E1466" i="1"/>
  <c r="E1469" i="1"/>
  <c r="E1472" i="1"/>
  <c r="E1475" i="1"/>
  <c r="E1478" i="1"/>
  <c r="E1481" i="1"/>
  <c r="E1484" i="1"/>
  <c r="E1487" i="1"/>
  <c r="E1490" i="1"/>
  <c r="E1493" i="1"/>
  <c r="E1496" i="1"/>
  <c r="E1499" i="1"/>
  <c r="E1502" i="1"/>
  <c r="E1505" i="1"/>
  <c r="E1508" i="1"/>
  <c r="E1511" i="1"/>
  <c r="E1514" i="1"/>
  <c r="E1517" i="1"/>
  <c r="E1520" i="1"/>
  <c r="E1523" i="1"/>
  <c r="E1526" i="1"/>
  <c r="E1529" i="1"/>
  <c r="E1532" i="1"/>
  <c r="E1535" i="1"/>
  <c r="E1538" i="1"/>
  <c r="E1541" i="1"/>
  <c r="E1544" i="1"/>
  <c r="E1547" i="1"/>
  <c r="E1550" i="1"/>
  <c r="E1553" i="1"/>
  <c r="E1604" i="1"/>
  <c r="E1607" i="1"/>
  <c r="E1610" i="1"/>
  <c r="E1613" i="1"/>
  <c r="E1616" i="1"/>
  <c r="E1618" i="1"/>
  <c r="E1621" i="1"/>
  <c r="E1624" i="1"/>
  <c r="E1627" i="1"/>
  <c r="E1630" i="1"/>
  <c r="E1633" i="1"/>
  <c r="E1636" i="1"/>
  <c r="E1639" i="1"/>
  <c r="E1642" i="1"/>
  <c r="E1645" i="1"/>
  <c r="E1648" i="1"/>
  <c r="E1651" i="1"/>
  <c r="E1654" i="1"/>
  <c r="E1657" i="1"/>
  <c r="E1660" i="1"/>
  <c r="E1663" i="1"/>
  <c r="E1666" i="1"/>
  <c r="E1669" i="1"/>
  <c r="E1672" i="1"/>
  <c r="E1675" i="1"/>
  <c r="E1678" i="1"/>
  <c r="E1681" i="1"/>
  <c r="E1684" i="1"/>
  <c r="E1687" i="1"/>
  <c r="E1690" i="1"/>
  <c r="E1693" i="1"/>
  <c r="E1696" i="1"/>
  <c r="E1699" i="1"/>
  <c r="E1702" i="1"/>
  <c r="E1705" i="1"/>
  <c r="E1708" i="1"/>
  <c r="E1711" i="1"/>
  <c r="E1714" i="1"/>
  <c r="E1717" i="1"/>
  <c r="E1720" i="1"/>
  <c r="E1723" i="1"/>
  <c r="E1726" i="1"/>
  <c r="E1729" i="1"/>
  <c r="E1732" i="1"/>
  <c r="E1735" i="1"/>
  <c r="E1738" i="1"/>
  <c r="E1741" i="1"/>
  <c r="E1603" i="1"/>
  <c r="E1606" i="1"/>
  <c r="E1609" i="1"/>
  <c r="E1612" i="1"/>
  <c r="E1615" i="1"/>
  <c r="E1619" i="1"/>
  <c r="E1622" i="1"/>
  <c r="E1625" i="1"/>
  <c r="E1628" i="1"/>
  <c r="E1631" i="1"/>
  <c r="E1634" i="1"/>
  <c r="E1637" i="1"/>
  <c r="E1640" i="1"/>
  <c r="E1643" i="1"/>
  <c r="E1646" i="1"/>
  <c r="E1649" i="1"/>
  <c r="E1652" i="1"/>
  <c r="E1655" i="1"/>
  <c r="E1658" i="1"/>
  <c r="E1661" i="1"/>
  <c r="E1664" i="1"/>
  <c r="E1667" i="1"/>
  <c r="E1670" i="1"/>
  <c r="E1673" i="1"/>
  <c r="E1676" i="1"/>
  <c r="E1679" i="1"/>
  <c r="E1682" i="1"/>
  <c r="E1685" i="1"/>
  <c r="E1688" i="1"/>
  <c r="E1691" i="1"/>
  <c r="E1694" i="1"/>
  <c r="E1697" i="1"/>
  <c r="E1700" i="1"/>
  <c r="E1703" i="1"/>
  <c r="E1706" i="1"/>
  <c r="E1709" i="1"/>
  <c r="E1712" i="1"/>
  <c r="E1715" i="1"/>
  <c r="E1718" i="1"/>
  <c r="E1721" i="1"/>
  <c r="E1724" i="1"/>
  <c r="E1727" i="1"/>
  <c r="E1730" i="1"/>
  <c r="E1733" i="1"/>
  <c r="E1736" i="1"/>
  <c r="E1739" i="1"/>
  <c r="E1742" i="1"/>
  <c r="E1556" i="1"/>
  <c r="E1559" i="1"/>
  <c r="E1562" i="1"/>
  <c r="E1565" i="1"/>
  <c r="E1568" i="1"/>
  <c r="E1571" i="1"/>
  <c r="E1574" i="1"/>
  <c r="E1577" i="1"/>
  <c r="E1580" i="1"/>
  <c r="E1583" i="1"/>
  <c r="E1586" i="1"/>
  <c r="E1589" i="1"/>
  <c r="E1592" i="1"/>
  <c r="E1595" i="1"/>
  <c r="E1598" i="1"/>
  <c r="E1601" i="1"/>
  <c r="E1617" i="1"/>
  <c r="E1620" i="1"/>
  <c r="E1623" i="1"/>
  <c r="E1626" i="1"/>
  <c r="E1629" i="1"/>
  <c r="E1632" i="1"/>
  <c r="E1635" i="1"/>
  <c r="E1638" i="1"/>
  <c r="E1641" i="1"/>
  <c r="E1644" i="1"/>
  <c r="E1647" i="1"/>
  <c r="E1650" i="1"/>
  <c r="E1653" i="1"/>
  <c r="E1656" i="1"/>
  <c r="E1659" i="1"/>
  <c r="E1662" i="1"/>
  <c r="E1665" i="1"/>
  <c r="E1668" i="1"/>
  <c r="E1671" i="1"/>
  <c r="E1674" i="1"/>
  <c r="E1677" i="1"/>
  <c r="E1680" i="1"/>
  <c r="E1683" i="1"/>
  <c r="E1686" i="1"/>
  <c r="E1689" i="1"/>
  <c r="E1692" i="1"/>
  <c r="E1695" i="1"/>
  <c r="E1698" i="1"/>
  <c r="E1701" i="1"/>
  <c r="E1704" i="1"/>
  <c r="E1707" i="1"/>
  <c r="E1710" i="1"/>
  <c r="E1713" i="1"/>
  <c r="E1716" i="1"/>
  <c r="E1719" i="1"/>
  <c r="E1722" i="1"/>
  <c r="E1725" i="1"/>
  <c r="E1728" i="1"/>
  <c r="E1731" i="1"/>
  <c r="E1734" i="1"/>
  <c r="E1737" i="1"/>
  <c r="E1740" i="1"/>
  <c r="E1743" i="1"/>
  <c r="E1746" i="1"/>
  <c r="E1749" i="1"/>
  <c r="E1752" i="1"/>
  <c r="E1755" i="1"/>
  <c r="E1758" i="1"/>
  <c r="E1744" i="1"/>
  <c r="E1745" i="1"/>
  <c r="E1748" i="1"/>
  <c r="E1751" i="1"/>
  <c r="E1754" i="1"/>
  <c r="E1757" i="1"/>
  <c r="E1760" i="1"/>
  <c r="E1761" i="1"/>
  <c r="E1764" i="1"/>
  <c r="E1767" i="1"/>
  <c r="E1770" i="1"/>
  <c r="E1773" i="1"/>
  <c r="E1776" i="1"/>
  <c r="E1779" i="1"/>
  <c r="E1782" i="1"/>
  <c r="E1785" i="1"/>
  <c r="E1788" i="1"/>
  <c r="E1791" i="1"/>
  <c r="E1794" i="1"/>
  <c r="E1797" i="1"/>
  <c r="E1800" i="1"/>
  <c r="E1803" i="1"/>
  <c r="E1806" i="1"/>
  <c r="E1809" i="1"/>
  <c r="E1812" i="1"/>
  <c r="E1815" i="1"/>
  <c r="E1818" i="1"/>
  <c r="E1821" i="1"/>
  <c r="E1824" i="1"/>
  <c r="E1827" i="1"/>
  <c r="E1830" i="1"/>
  <c r="E1833" i="1"/>
  <c r="E1836" i="1"/>
  <c r="E1839" i="1"/>
  <c r="E1842" i="1"/>
  <c r="E1845" i="1"/>
  <c r="E1848" i="1"/>
  <c r="E1851" i="1"/>
  <c r="E1854" i="1"/>
  <c r="E1857" i="1"/>
  <c r="E1860" i="1"/>
  <c r="E1863" i="1"/>
  <c r="E1866" i="1"/>
  <c r="E1869" i="1"/>
  <c r="E1872" i="1"/>
  <c r="E1875" i="1"/>
  <c r="E1878" i="1"/>
  <c r="E1881" i="1"/>
  <c r="E1884" i="1"/>
  <c r="E1887" i="1"/>
  <c r="E1890" i="1"/>
  <c r="E1893" i="1"/>
  <c r="E1896" i="1"/>
  <c r="E1899" i="1"/>
  <c r="E1902" i="1"/>
  <c r="E1905" i="1"/>
  <c r="E1908" i="1"/>
  <c r="E1911" i="1"/>
  <c r="E1914" i="1"/>
  <c r="E1747" i="1"/>
  <c r="E1750" i="1"/>
  <c r="E1753" i="1"/>
  <c r="E1756" i="1"/>
  <c r="E1759" i="1"/>
  <c r="E1762" i="1"/>
  <c r="E1765" i="1"/>
  <c r="E1768" i="1"/>
  <c r="E1771" i="1"/>
  <c r="E1774" i="1"/>
  <c r="E1777" i="1"/>
  <c r="E1780" i="1"/>
  <c r="E1783" i="1"/>
  <c r="E1786" i="1"/>
  <c r="E1789" i="1"/>
  <c r="E1792" i="1"/>
  <c r="E1795" i="1"/>
  <c r="E1798" i="1"/>
  <c r="E1801" i="1"/>
  <c r="E1804" i="1"/>
  <c r="E1807" i="1"/>
  <c r="E1810" i="1"/>
  <c r="E1813" i="1"/>
  <c r="E1816" i="1"/>
  <c r="E1819" i="1"/>
  <c r="E1822" i="1"/>
  <c r="E1825" i="1"/>
  <c r="E1828" i="1"/>
  <c r="E1831" i="1"/>
  <c r="E1834" i="1"/>
  <c r="E1837" i="1"/>
  <c r="E1840" i="1"/>
  <c r="E1843" i="1"/>
  <c r="E1846" i="1"/>
  <c r="E1849" i="1"/>
  <c r="E1852" i="1"/>
  <c r="E1855" i="1"/>
  <c r="E1858" i="1"/>
  <c r="E1861" i="1"/>
  <c r="E1864" i="1"/>
  <c r="E1867" i="1"/>
  <c r="E1870" i="1"/>
  <c r="E1873" i="1"/>
  <c r="E1876" i="1"/>
  <c r="E1879" i="1"/>
  <c r="E1882" i="1"/>
  <c r="E1885" i="1"/>
  <c r="E1888" i="1"/>
  <c r="E1891" i="1"/>
  <c r="E1894" i="1"/>
  <c r="E1897" i="1"/>
  <c r="E1900" i="1"/>
  <c r="E1903" i="1"/>
  <c r="E1906" i="1"/>
  <c r="E1909" i="1"/>
  <c r="E1912" i="1"/>
  <c r="E1915" i="1"/>
  <c r="E1918" i="1"/>
  <c r="E1763" i="1"/>
  <c r="E1766" i="1"/>
  <c r="E1769" i="1"/>
  <c r="E1772" i="1"/>
  <c r="E1775" i="1"/>
  <c r="E1778" i="1"/>
  <c r="E1781" i="1"/>
  <c r="E1784" i="1"/>
  <c r="E1787" i="1"/>
  <c r="E1790" i="1"/>
  <c r="E1793" i="1"/>
  <c r="E1796" i="1"/>
  <c r="E1799" i="1"/>
  <c r="E1802" i="1"/>
  <c r="E1805" i="1"/>
  <c r="E1808" i="1"/>
  <c r="E1811" i="1"/>
  <c r="E1814" i="1"/>
  <c r="E1817" i="1"/>
  <c r="E1820" i="1"/>
  <c r="E1823" i="1"/>
  <c r="E1826" i="1"/>
  <c r="E1829" i="1"/>
  <c r="E1832" i="1"/>
  <c r="E1835" i="1"/>
  <c r="E1838" i="1"/>
  <c r="E1841" i="1"/>
  <c r="E1844" i="1"/>
  <c r="E1847" i="1"/>
  <c r="E1850" i="1"/>
  <c r="E1853" i="1"/>
  <c r="E1856" i="1"/>
  <c r="E1859" i="1"/>
  <c r="E1862" i="1"/>
  <c r="E1865" i="1"/>
  <c r="E1868" i="1"/>
  <c r="E1871" i="1"/>
  <c r="E1874" i="1"/>
  <c r="E1877" i="1"/>
  <c r="E1880" i="1"/>
  <c r="E1883" i="1"/>
  <c r="E1886" i="1"/>
  <c r="E1889" i="1"/>
  <c r="E1892" i="1"/>
  <c r="E1895" i="1"/>
  <c r="E1898" i="1"/>
  <c r="E1901" i="1"/>
  <c r="E1904" i="1"/>
  <c r="E1907" i="1"/>
  <c r="H2008" i="1"/>
  <c r="X2007" i="1"/>
  <c r="R2007" i="1"/>
  <c r="I2007" i="1"/>
  <c r="T2005" i="1"/>
  <c r="N2005" i="1"/>
  <c r="H2005" i="1"/>
  <c r="X2004" i="1"/>
  <c r="R2004" i="1"/>
  <c r="F2004" i="1"/>
  <c r="C2004" i="1"/>
  <c r="T2002" i="1"/>
  <c r="N2002" i="1"/>
  <c r="H2002" i="1"/>
  <c r="X2001" i="1"/>
  <c r="R2001" i="1"/>
  <c r="F2001" i="1"/>
  <c r="C2001" i="1"/>
  <c r="N1999" i="1"/>
  <c r="H1999" i="1"/>
  <c r="B1999" i="1"/>
  <c r="U1998" i="1"/>
  <c r="F1998" i="1"/>
  <c r="T1996" i="1"/>
  <c r="N1996" i="1"/>
  <c r="E1996" i="1"/>
  <c r="X1995" i="1"/>
  <c r="R1995" i="1"/>
  <c r="I1995" i="1"/>
  <c r="T1993" i="1"/>
  <c r="N1993" i="1"/>
  <c r="H1993" i="1"/>
  <c r="X1992" i="1"/>
  <c r="R1992" i="1"/>
  <c r="I1992" i="1"/>
  <c r="C1992" i="1"/>
  <c r="Q1990" i="1"/>
  <c r="K1990" i="1"/>
  <c r="E1990" i="1"/>
  <c r="X1989" i="1"/>
  <c r="O1989" i="1"/>
  <c r="F1989" i="1"/>
  <c r="W1987" i="1"/>
  <c r="Q1987" i="1"/>
  <c r="K1987" i="1"/>
  <c r="B1987" i="1"/>
  <c r="U1986" i="1"/>
  <c r="F1986" i="1"/>
  <c r="W1984" i="1"/>
  <c r="Q1984" i="1"/>
  <c r="K1984" i="1"/>
  <c r="B1984" i="1"/>
  <c r="U1983" i="1"/>
  <c r="O1983" i="1"/>
  <c r="F1983" i="1"/>
  <c r="T1981" i="1"/>
  <c r="N1981" i="1"/>
  <c r="E1981" i="1"/>
  <c r="X1980" i="1"/>
  <c r="R1980" i="1"/>
  <c r="C1980" i="1"/>
  <c r="T1978" i="1"/>
  <c r="N1978" i="1"/>
  <c r="H1978" i="1"/>
  <c r="B1978" i="1"/>
  <c r="U1977" i="1"/>
  <c r="O1977" i="1"/>
  <c r="F1977" i="1"/>
  <c r="C1977" i="1"/>
  <c r="W1975" i="1"/>
  <c r="T1975" i="1"/>
  <c r="Q1975" i="1"/>
  <c r="N1975" i="1"/>
  <c r="K1975" i="1"/>
  <c r="H1975" i="1"/>
  <c r="E1975" i="1"/>
  <c r="B1975" i="1"/>
  <c r="X1974" i="1"/>
  <c r="U1974" i="1"/>
  <c r="R1974" i="1"/>
  <c r="O1974" i="1"/>
  <c r="I1974" i="1"/>
  <c r="F1974" i="1"/>
  <c r="C1974" i="1"/>
  <c r="Y1973" i="1"/>
  <c r="V1973" i="1"/>
  <c r="S1973" i="1"/>
  <c r="P1973" i="1"/>
  <c r="J1973" i="1"/>
  <c r="G1973" i="1"/>
  <c r="D1973" i="1"/>
  <c r="W1972" i="1"/>
  <c r="T1972" i="1"/>
  <c r="Q1972" i="1"/>
  <c r="N1972" i="1"/>
  <c r="K1972" i="1"/>
  <c r="H1972" i="1"/>
  <c r="E1972" i="1"/>
  <c r="B1972" i="1"/>
  <c r="X1971" i="1"/>
  <c r="U1971" i="1"/>
  <c r="R1971" i="1"/>
  <c r="O1971" i="1"/>
  <c r="I1971" i="1"/>
  <c r="F1971" i="1"/>
  <c r="C1971" i="1"/>
  <c r="Y1970" i="1"/>
  <c r="V1970" i="1"/>
  <c r="S1970" i="1"/>
  <c r="P1970" i="1"/>
  <c r="J1970" i="1"/>
  <c r="G1970" i="1"/>
  <c r="D1970" i="1"/>
  <c r="W1969" i="1"/>
  <c r="T1969" i="1"/>
  <c r="Q1969" i="1"/>
  <c r="N1969" i="1"/>
  <c r="K1969" i="1"/>
  <c r="H1969" i="1"/>
  <c r="E1969" i="1"/>
  <c r="B1969" i="1"/>
  <c r="X1968" i="1"/>
  <c r="U1968" i="1"/>
  <c r="R1968" i="1"/>
  <c r="O1968" i="1"/>
  <c r="I1968" i="1"/>
  <c r="F1968" i="1"/>
  <c r="C1968" i="1"/>
  <c r="Y1967" i="1"/>
  <c r="V1967" i="1"/>
  <c r="S1967" i="1"/>
  <c r="P1967" i="1"/>
  <c r="J1967" i="1"/>
  <c r="G1967" i="1"/>
  <c r="D1967" i="1"/>
  <c r="W1966" i="1"/>
  <c r="T1966" i="1"/>
  <c r="Q1966" i="1"/>
  <c r="N1966" i="1"/>
  <c r="K1966" i="1"/>
  <c r="H1966" i="1"/>
  <c r="E1966" i="1"/>
  <c r="B1966" i="1"/>
  <c r="X1965" i="1"/>
  <c r="U1965" i="1"/>
  <c r="R1965" i="1"/>
  <c r="O1965" i="1"/>
  <c r="I1965" i="1"/>
  <c r="F1965" i="1"/>
  <c r="C1965" i="1"/>
  <c r="Y1964" i="1"/>
  <c r="V1964" i="1"/>
  <c r="S1964" i="1"/>
  <c r="P1964" i="1"/>
  <c r="J1964" i="1"/>
  <c r="G1964" i="1"/>
  <c r="D1964" i="1"/>
  <c r="W1963" i="1"/>
  <c r="T1963" i="1"/>
  <c r="Q1963" i="1"/>
  <c r="N1963" i="1"/>
  <c r="K1963" i="1"/>
  <c r="H1963" i="1"/>
  <c r="E1963" i="1"/>
  <c r="B1963" i="1"/>
  <c r="X1962" i="1"/>
  <c r="U1962" i="1"/>
  <c r="R1962" i="1"/>
  <c r="O1962" i="1"/>
  <c r="I1962" i="1"/>
  <c r="F1962" i="1"/>
  <c r="C1962" i="1"/>
  <c r="Y1961" i="1"/>
  <c r="V1961" i="1"/>
  <c r="S1961" i="1"/>
  <c r="P1961" i="1"/>
  <c r="J1961" i="1"/>
  <c r="G1961" i="1"/>
  <c r="D1961" i="1"/>
  <c r="W1960" i="1"/>
  <c r="T1960" i="1"/>
  <c r="Q1960" i="1"/>
  <c r="N1960" i="1"/>
  <c r="K1960" i="1"/>
  <c r="H1960" i="1"/>
  <c r="E1960" i="1"/>
  <c r="B1960" i="1"/>
  <c r="X1959" i="1"/>
  <c r="U1959" i="1"/>
  <c r="R1959" i="1"/>
  <c r="O1959" i="1"/>
  <c r="I1959" i="1"/>
  <c r="F1959" i="1"/>
  <c r="C1959" i="1"/>
  <c r="Y1958" i="1"/>
  <c r="V1958" i="1"/>
  <c r="S1958" i="1"/>
  <c r="P1958" i="1"/>
  <c r="J1958" i="1"/>
  <c r="G1958" i="1"/>
  <c r="D1958" i="1"/>
  <c r="W1957" i="1"/>
  <c r="T1957" i="1"/>
  <c r="Q1957" i="1"/>
  <c r="N1957" i="1"/>
  <c r="K1957" i="1"/>
  <c r="H1957" i="1"/>
  <c r="E1957" i="1"/>
  <c r="B1957" i="1"/>
  <c r="X1956" i="1"/>
  <c r="U1956" i="1"/>
  <c r="R1956" i="1"/>
  <c r="O1956" i="1"/>
  <c r="I1956" i="1"/>
  <c r="F1956" i="1"/>
  <c r="C1956" i="1"/>
  <c r="Y1955" i="1"/>
  <c r="V1955" i="1"/>
  <c r="S1955" i="1"/>
  <c r="P1955" i="1"/>
  <c r="J1955" i="1"/>
  <c r="G1955" i="1"/>
  <c r="D1955" i="1"/>
  <c r="W1954" i="1"/>
  <c r="T1954" i="1"/>
  <c r="Q1954" i="1"/>
  <c r="N1954" i="1"/>
  <c r="K1954" i="1"/>
  <c r="H1954" i="1"/>
  <c r="E1954" i="1"/>
  <c r="B1954" i="1"/>
  <c r="X1953" i="1"/>
  <c r="U1953" i="1"/>
  <c r="R1953" i="1"/>
  <c r="O1953" i="1"/>
  <c r="I1953" i="1"/>
  <c r="F1953" i="1"/>
  <c r="C1953" i="1"/>
  <c r="Y1952" i="1"/>
  <c r="V1952" i="1"/>
  <c r="S1952" i="1"/>
  <c r="P1952" i="1"/>
  <c r="J1952" i="1"/>
  <c r="G1952" i="1"/>
  <c r="D1952" i="1"/>
  <c r="W1951" i="1"/>
  <c r="T1951" i="1"/>
  <c r="Q1951" i="1"/>
  <c r="N1951" i="1"/>
  <c r="K1951" i="1"/>
  <c r="H1951" i="1"/>
  <c r="E1951" i="1"/>
  <c r="B1951" i="1"/>
  <c r="X1950" i="1"/>
  <c r="U1950" i="1"/>
  <c r="R1950" i="1"/>
  <c r="O1950" i="1"/>
  <c r="I1950" i="1"/>
  <c r="F1950" i="1"/>
  <c r="C1950" i="1"/>
  <c r="Y1949" i="1"/>
  <c r="V1949" i="1"/>
  <c r="S1949" i="1"/>
  <c r="P1949" i="1"/>
  <c r="J1949" i="1"/>
  <c r="G1949" i="1"/>
  <c r="D1949" i="1"/>
  <c r="W1948" i="1"/>
  <c r="T1948" i="1"/>
  <c r="Q1948" i="1"/>
  <c r="N1948" i="1"/>
  <c r="K1948" i="1"/>
  <c r="H1948" i="1"/>
  <c r="E1948" i="1"/>
  <c r="B1948" i="1"/>
  <c r="X1947" i="1"/>
  <c r="U1947" i="1"/>
  <c r="R1947" i="1"/>
  <c r="O1947" i="1"/>
  <c r="I1947" i="1"/>
  <c r="F1947" i="1"/>
  <c r="C1947" i="1"/>
  <c r="Y1946" i="1"/>
  <c r="V1946" i="1"/>
  <c r="S1946" i="1"/>
  <c r="P1946" i="1"/>
  <c r="J1946" i="1"/>
  <c r="G1946" i="1"/>
  <c r="D1946" i="1"/>
  <c r="W1945" i="1"/>
  <c r="T1945" i="1"/>
  <c r="Q1945" i="1"/>
  <c r="N1945" i="1"/>
  <c r="K1945" i="1"/>
  <c r="H1945" i="1"/>
  <c r="E1945" i="1"/>
  <c r="B1945" i="1"/>
  <c r="X1944" i="1"/>
  <c r="U1944" i="1"/>
  <c r="R1944" i="1"/>
  <c r="O1944" i="1"/>
  <c r="I1944" i="1"/>
  <c r="F1944" i="1"/>
  <c r="C1944" i="1"/>
  <c r="Y1943" i="1"/>
  <c r="V1943" i="1"/>
  <c r="S1943" i="1"/>
  <c r="P1943" i="1"/>
  <c r="J1943" i="1"/>
  <c r="G1943" i="1"/>
  <c r="D1943" i="1"/>
  <c r="W1942" i="1"/>
  <c r="T1942" i="1"/>
  <c r="Q1942" i="1"/>
  <c r="N1942" i="1"/>
  <c r="K1942" i="1"/>
  <c r="H1942" i="1"/>
  <c r="E1942" i="1"/>
  <c r="B1942" i="1"/>
  <c r="X1941" i="1"/>
  <c r="U1941" i="1"/>
  <c r="R1941" i="1"/>
  <c r="O1941" i="1"/>
  <c r="I1941" i="1"/>
  <c r="F1941" i="1"/>
  <c r="C1941" i="1"/>
  <c r="Y1940" i="1"/>
  <c r="V1940" i="1"/>
  <c r="S1940" i="1"/>
  <c r="P1940" i="1"/>
  <c r="J1940" i="1"/>
  <c r="G1940" i="1"/>
  <c r="D1940" i="1"/>
  <c r="W1939" i="1"/>
  <c r="T1939" i="1"/>
  <c r="Q1939" i="1"/>
  <c r="N1939" i="1"/>
  <c r="K1939" i="1"/>
  <c r="H1939" i="1"/>
  <c r="E1939" i="1"/>
  <c r="B1939" i="1"/>
  <c r="X1938" i="1"/>
  <c r="U1938" i="1"/>
  <c r="R1938" i="1"/>
  <c r="O1938" i="1"/>
  <c r="I1938" i="1"/>
  <c r="F1938" i="1"/>
  <c r="C1938" i="1"/>
  <c r="Y1937" i="1"/>
  <c r="V1937" i="1"/>
  <c r="S1937" i="1"/>
  <c r="P1937" i="1"/>
  <c r="J1937" i="1"/>
  <c r="G1937" i="1"/>
  <c r="D1937" i="1"/>
  <c r="W1936" i="1"/>
  <c r="T1936" i="1"/>
  <c r="Q1936" i="1"/>
  <c r="N1936" i="1"/>
  <c r="K1936" i="1"/>
  <c r="H1936" i="1"/>
  <c r="E1936" i="1"/>
  <c r="B1936" i="1"/>
  <c r="X1935" i="1"/>
  <c r="U1935" i="1"/>
  <c r="R1935" i="1"/>
  <c r="O1935" i="1"/>
  <c r="I1935" i="1"/>
  <c r="F1935" i="1"/>
  <c r="C1935" i="1"/>
  <c r="Y1934" i="1"/>
  <c r="V1934" i="1"/>
  <c r="S1934" i="1"/>
  <c r="P1934" i="1"/>
  <c r="J1934" i="1"/>
  <c r="G1934" i="1"/>
  <c r="D1934" i="1"/>
  <c r="W1933" i="1"/>
  <c r="T1933" i="1"/>
  <c r="Q1933" i="1"/>
  <c r="N1933" i="1"/>
  <c r="K1933" i="1"/>
  <c r="H1933" i="1"/>
  <c r="E1933" i="1"/>
  <c r="B1933" i="1"/>
  <c r="X1932" i="1"/>
  <c r="U1932" i="1"/>
  <c r="R1932" i="1"/>
  <c r="O1932" i="1"/>
  <c r="I1932" i="1"/>
  <c r="F1932" i="1"/>
  <c r="C1932" i="1"/>
  <c r="Y1931" i="1"/>
  <c r="V1931" i="1"/>
  <c r="S1931" i="1"/>
  <c r="P1931" i="1"/>
  <c r="J1931" i="1"/>
  <c r="G1931" i="1"/>
  <c r="D1931" i="1"/>
  <c r="W1930" i="1"/>
  <c r="T1930" i="1"/>
  <c r="Q1930" i="1"/>
  <c r="N1930" i="1"/>
  <c r="K1930" i="1"/>
  <c r="H1930" i="1"/>
  <c r="E1930" i="1"/>
  <c r="B1930" i="1"/>
  <c r="X1929" i="1"/>
  <c r="U1929" i="1"/>
  <c r="R1929" i="1"/>
  <c r="O1929" i="1"/>
  <c r="I1929" i="1"/>
  <c r="F1929" i="1"/>
  <c r="C1929" i="1"/>
  <c r="Y1928" i="1"/>
  <c r="V1928" i="1"/>
  <c r="S1928" i="1"/>
  <c r="P1928" i="1"/>
  <c r="J1928" i="1"/>
  <c r="G1928" i="1"/>
  <c r="D1928" i="1"/>
  <c r="W1927" i="1"/>
  <c r="T1927" i="1"/>
  <c r="Q1927" i="1"/>
  <c r="N1927" i="1"/>
  <c r="K1927" i="1"/>
  <c r="H1927" i="1"/>
  <c r="E1927" i="1"/>
  <c r="B1927" i="1"/>
  <c r="X1926" i="1"/>
  <c r="U1926" i="1"/>
  <c r="R1926" i="1"/>
  <c r="O1926" i="1"/>
  <c r="I1926" i="1"/>
  <c r="F1926" i="1"/>
  <c r="C1926" i="1"/>
  <c r="Y1925" i="1"/>
  <c r="V1925" i="1"/>
  <c r="S1925" i="1"/>
  <c r="P1925" i="1"/>
  <c r="J1925" i="1"/>
  <c r="G1925" i="1"/>
  <c r="D1925" i="1"/>
  <c r="W1924" i="1"/>
  <c r="T1924" i="1"/>
  <c r="Q1924" i="1"/>
  <c r="N1924" i="1"/>
  <c r="K1924" i="1"/>
  <c r="H1924" i="1"/>
  <c r="E1924" i="1"/>
  <c r="B1924" i="1"/>
  <c r="X1923" i="1"/>
  <c r="U1923" i="1"/>
  <c r="R1923" i="1"/>
  <c r="O1923" i="1"/>
  <c r="I1923" i="1"/>
  <c r="F1923" i="1"/>
  <c r="C1923" i="1"/>
  <c r="Y1922" i="1"/>
  <c r="V1922" i="1"/>
  <c r="S1922" i="1"/>
  <c r="P1922" i="1"/>
  <c r="J1922" i="1"/>
  <c r="G1922" i="1"/>
  <c r="D1922" i="1"/>
  <c r="W1921" i="1"/>
  <c r="T1921" i="1"/>
  <c r="Q1921" i="1"/>
  <c r="N1921" i="1"/>
  <c r="K1921" i="1"/>
  <c r="H1921" i="1"/>
  <c r="E1921" i="1"/>
  <c r="B1921" i="1"/>
  <c r="R1920" i="1"/>
  <c r="I1920" i="1"/>
  <c r="Y1919" i="1"/>
  <c r="V1919" i="1"/>
  <c r="R1919" i="1"/>
  <c r="N1919" i="1"/>
  <c r="I1919" i="1"/>
  <c r="E1919" i="1"/>
  <c r="V1918" i="1"/>
  <c r="R1918" i="1"/>
  <c r="I1918" i="1"/>
  <c r="T1917" i="1"/>
  <c r="B1917" i="1"/>
  <c r="R1916" i="1"/>
  <c r="N1916" i="1"/>
  <c r="I1916" i="1"/>
  <c r="E1916" i="1"/>
  <c r="R1915" i="1"/>
  <c r="I1915" i="1"/>
  <c r="S1914" i="1"/>
  <c r="J1914" i="1"/>
  <c r="Q1913" i="1"/>
  <c r="H1913" i="1"/>
  <c r="R1912" i="1"/>
  <c r="I1912" i="1"/>
  <c r="S1911" i="1"/>
  <c r="J1911" i="1"/>
  <c r="X1011" i="1"/>
  <c r="X1014" i="1"/>
  <c r="X1017" i="1"/>
  <c r="X1012" i="1"/>
  <c r="X1015" i="1"/>
  <c r="X1010" i="1"/>
  <c r="X1013" i="1"/>
  <c r="X1016" i="1"/>
  <c r="X1019" i="1"/>
  <c r="X1018" i="1"/>
  <c r="X1020" i="1"/>
  <c r="X1023" i="1"/>
  <c r="X1026" i="1"/>
  <c r="X1021" i="1"/>
  <c r="X1024" i="1"/>
  <c r="X1027" i="1"/>
  <c r="X1022" i="1"/>
  <c r="X1030" i="1"/>
  <c r="X1033" i="1"/>
  <c r="X1036" i="1"/>
  <c r="X1028" i="1"/>
  <c r="X1031" i="1"/>
  <c r="X1034" i="1"/>
  <c r="X1037" i="1"/>
  <c r="X1039" i="1"/>
  <c r="X1042" i="1"/>
  <c r="X1045" i="1"/>
  <c r="X1048" i="1"/>
  <c r="X1051" i="1"/>
  <c r="X1054" i="1"/>
  <c r="X1029" i="1"/>
  <c r="X1032" i="1"/>
  <c r="X1035" i="1"/>
  <c r="X1040" i="1"/>
  <c r="X1043" i="1"/>
  <c r="X1046" i="1"/>
  <c r="X1049" i="1"/>
  <c r="X1050" i="1"/>
  <c r="X1052" i="1"/>
  <c r="X1053" i="1"/>
  <c r="X1055" i="1"/>
  <c r="X1056" i="1"/>
  <c r="X1059" i="1"/>
  <c r="X1062" i="1"/>
  <c r="X1025" i="1"/>
  <c r="X1038" i="1"/>
  <c r="X1057" i="1"/>
  <c r="X1060" i="1"/>
  <c r="X1063" i="1"/>
  <c r="X1066" i="1"/>
  <c r="X1041" i="1"/>
  <c r="X1044" i="1"/>
  <c r="X1047" i="1"/>
  <c r="X1069" i="1"/>
  <c r="X1072" i="1"/>
  <c r="X1075" i="1"/>
  <c r="X1078" i="1"/>
  <c r="X1081" i="1"/>
  <c r="X1084" i="1"/>
  <c r="X1087" i="1"/>
  <c r="X1090" i="1"/>
  <c r="X1093" i="1"/>
  <c r="X1058" i="1"/>
  <c r="X1061" i="1"/>
  <c r="X1067" i="1"/>
  <c r="X1070" i="1"/>
  <c r="X1073" i="1"/>
  <c r="X1076" i="1"/>
  <c r="X1079" i="1"/>
  <c r="X1082" i="1"/>
  <c r="X1085" i="1"/>
  <c r="X1088" i="1"/>
  <c r="X1091" i="1"/>
  <c r="X1094" i="1"/>
  <c r="X1097" i="1"/>
  <c r="X1100" i="1"/>
  <c r="X1101" i="1"/>
  <c r="X1104" i="1"/>
  <c r="X1107" i="1"/>
  <c r="X1110" i="1"/>
  <c r="X1113" i="1"/>
  <c r="X1116" i="1"/>
  <c r="X1119" i="1"/>
  <c r="X1122" i="1"/>
  <c r="X1125" i="1"/>
  <c r="X1064" i="1"/>
  <c r="X1068" i="1"/>
  <c r="X1071" i="1"/>
  <c r="X1074" i="1"/>
  <c r="X1077" i="1"/>
  <c r="X1080" i="1"/>
  <c r="X1083" i="1"/>
  <c r="X1086" i="1"/>
  <c r="X1089" i="1"/>
  <c r="X1092" i="1"/>
  <c r="X1095" i="1"/>
  <c r="X1096" i="1"/>
  <c r="X1098" i="1"/>
  <c r="X1099" i="1"/>
  <c r="X1102" i="1"/>
  <c r="X1105" i="1"/>
  <c r="X1108" i="1"/>
  <c r="X1111" i="1"/>
  <c r="X1114" i="1"/>
  <c r="X1117" i="1"/>
  <c r="X1120" i="1"/>
  <c r="X1123" i="1"/>
  <c r="X1126" i="1"/>
  <c r="X1129" i="1"/>
  <c r="X1132" i="1"/>
  <c r="X1135" i="1"/>
  <c r="X1103" i="1"/>
  <c r="X1106" i="1"/>
  <c r="X1109" i="1"/>
  <c r="X1112" i="1"/>
  <c r="X1115" i="1"/>
  <c r="X1118" i="1"/>
  <c r="X1121" i="1"/>
  <c r="X1124" i="1"/>
  <c r="X1138" i="1"/>
  <c r="X1141" i="1"/>
  <c r="X1144" i="1"/>
  <c r="X1147" i="1"/>
  <c r="X1150" i="1"/>
  <c r="X1153" i="1"/>
  <c r="X1156" i="1"/>
  <c r="X1159" i="1"/>
  <c r="X1162" i="1"/>
  <c r="X1165" i="1"/>
  <c r="X1168" i="1"/>
  <c r="X1171" i="1"/>
  <c r="X1139" i="1"/>
  <c r="X1142" i="1"/>
  <c r="X1145" i="1"/>
  <c r="X1148" i="1"/>
  <c r="X1151" i="1"/>
  <c r="X1154" i="1"/>
  <c r="X1157" i="1"/>
  <c r="X1160" i="1"/>
  <c r="X1163" i="1"/>
  <c r="X1166" i="1"/>
  <c r="X1065" i="1"/>
  <c r="X1127" i="1"/>
  <c r="X1128" i="1"/>
  <c r="X1130" i="1"/>
  <c r="X1131" i="1"/>
  <c r="X1133" i="1"/>
  <c r="X1134" i="1"/>
  <c r="X1137" i="1"/>
  <c r="X1140" i="1"/>
  <c r="X1143" i="1"/>
  <c r="X1146" i="1"/>
  <c r="X1149" i="1"/>
  <c r="X1152" i="1"/>
  <c r="X1155" i="1"/>
  <c r="X1158" i="1"/>
  <c r="X1161" i="1"/>
  <c r="X1164" i="1"/>
  <c r="X1167" i="1"/>
  <c r="X1169" i="1"/>
  <c r="X1170" i="1"/>
  <c r="X1172" i="1"/>
  <c r="X1173" i="1"/>
  <c r="X1175" i="1"/>
  <c r="X1178" i="1"/>
  <c r="X1181" i="1"/>
  <c r="X1184" i="1"/>
  <c r="X1187" i="1"/>
  <c r="X1190" i="1"/>
  <c r="X1176" i="1"/>
  <c r="X1179" i="1"/>
  <c r="X1182" i="1"/>
  <c r="X1185" i="1"/>
  <c r="X1188" i="1"/>
  <c r="X1191" i="1"/>
  <c r="X1194" i="1"/>
  <c r="X1136" i="1"/>
  <c r="X1174" i="1"/>
  <c r="X1177" i="1"/>
  <c r="X1180" i="1"/>
  <c r="X1183" i="1"/>
  <c r="X1186" i="1"/>
  <c r="X1189" i="1"/>
  <c r="X1192" i="1"/>
  <c r="X1195" i="1"/>
  <c r="X1198" i="1"/>
  <c r="X1203" i="1"/>
  <c r="X1206" i="1"/>
  <c r="X1209" i="1"/>
  <c r="X1212" i="1"/>
  <c r="X1215" i="1"/>
  <c r="X1218" i="1"/>
  <c r="X1221" i="1"/>
  <c r="X1224" i="1"/>
  <c r="X1227" i="1"/>
  <c r="X1230" i="1"/>
  <c r="X1233" i="1"/>
  <c r="X1236" i="1"/>
  <c r="X1239" i="1"/>
  <c r="X1242" i="1"/>
  <c r="X1245" i="1"/>
  <c r="X1248" i="1"/>
  <c r="X1251" i="1"/>
  <c r="X1254" i="1"/>
  <c r="X1257" i="1"/>
  <c r="X1260" i="1"/>
  <c r="X1263" i="1"/>
  <c r="X1266" i="1"/>
  <c r="X1269" i="1"/>
  <c r="X1272" i="1"/>
  <c r="X1275" i="1"/>
  <c r="X1278" i="1"/>
  <c r="X1193" i="1"/>
  <c r="X1196" i="1"/>
  <c r="X1197" i="1"/>
  <c r="X1199" i="1"/>
  <c r="X1200" i="1"/>
  <c r="X1201" i="1"/>
  <c r="X1204" i="1"/>
  <c r="X1207" i="1"/>
  <c r="X1210" i="1"/>
  <c r="X1213" i="1"/>
  <c r="X1216" i="1"/>
  <c r="X1219" i="1"/>
  <c r="X1222" i="1"/>
  <c r="X1225" i="1"/>
  <c r="X1228" i="1"/>
  <c r="X1231" i="1"/>
  <c r="X1234" i="1"/>
  <c r="X1237" i="1"/>
  <c r="X1240" i="1"/>
  <c r="X1243" i="1"/>
  <c r="X1246" i="1"/>
  <c r="X1249" i="1"/>
  <c r="X1252" i="1"/>
  <c r="X1255" i="1"/>
  <c r="X1258" i="1"/>
  <c r="X1261" i="1"/>
  <c r="X1264" i="1"/>
  <c r="X1267" i="1"/>
  <c r="X1270" i="1"/>
  <c r="X1273" i="1"/>
  <c r="X1202" i="1"/>
  <c r="X1205" i="1"/>
  <c r="X1208" i="1"/>
  <c r="X1211" i="1"/>
  <c r="X1214" i="1"/>
  <c r="X1217" i="1"/>
  <c r="X1220" i="1"/>
  <c r="X1223" i="1"/>
  <c r="X1226" i="1"/>
  <c r="X1229" i="1"/>
  <c r="X1232" i="1"/>
  <c r="X1235" i="1"/>
  <c r="X1238" i="1"/>
  <c r="X1241" i="1"/>
  <c r="X1244" i="1"/>
  <c r="X1247" i="1"/>
  <c r="X1250" i="1"/>
  <c r="X1253" i="1"/>
  <c r="X1256" i="1"/>
  <c r="X1259" i="1"/>
  <c r="X1262" i="1"/>
  <c r="X1265" i="1"/>
  <c r="X1268" i="1"/>
  <c r="X1271" i="1"/>
  <c r="X1274" i="1"/>
  <c r="X1281" i="1"/>
  <c r="X1284" i="1"/>
  <c r="X1287" i="1"/>
  <c r="X1290" i="1"/>
  <c r="X1293" i="1"/>
  <c r="X1296" i="1"/>
  <c r="X1299" i="1"/>
  <c r="X1302" i="1"/>
  <c r="X1305" i="1"/>
  <c r="X1308" i="1"/>
  <c r="X1311" i="1"/>
  <c r="X1314" i="1"/>
  <c r="X1317" i="1"/>
  <c r="X1320" i="1"/>
  <c r="X1323" i="1"/>
  <c r="X1326" i="1"/>
  <c r="X1329" i="1"/>
  <c r="X1332" i="1"/>
  <c r="X1335" i="1"/>
  <c r="X1338" i="1"/>
  <c r="X1341" i="1"/>
  <c r="X1344" i="1"/>
  <c r="X1347" i="1"/>
  <c r="X1350" i="1"/>
  <c r="X1353" i="1"/>
  <c r="X1356" i="1"/>
  <c r="X1276" i="1"/>
  <c r="X1277" i="1"/>
  <c r="X1279" i="1"/>
  <c r="X1280" i="1"/>
  <c r="X1282" i="1"/>
  <c r="X1285" i="1"/>
  <c r="X1288" i="1"/>
  <c r="X1291" i="1"/>
  <c r="X1294" i="1"/>
  <c r="X1297" i="1"/>
  <c r="X1300" i="1"/>
  <c r="X1303" i="1"/>
  <c r="X1306" i="1"/>
  <c r="X1309" i="1"/>
  <c r="X1312" i="1"/>
  <c r="X1315" i="1"/>
  <c r="X1318" i="1"/>
  <c r="X1321" i="1"/>
  <c r="X1324" i="1"/>
  <c r="X1327" i="1"/>
  <c r="X1330" i="1"/>
  <c r="X1333" i="1"/>
  <c r="X1336" i="1"/>
  <c r="X1339" i="1"/>
  <c r="X1342" i="1"/>
  <c r="X1345" i="1"/>
  <c r="X1348" i="1"/>
  <c r="X1351" i="1"/>
  <c r="X1354" i="1"/>
  <c r="X1283" i="1"/>
  <c r="X1286" i="1"/>
  <c r="X1289" i="1"/>
  <c r="X1292" i="1"/>
  <c r="X1295" i="1"/>
  <c r="X1298" i="1"/>
  <c r="X1301" i="1"/>
  <c r="X1304" i="1"/>
  <c r="X1307" i="1"/>
  <c r="X1310" i="1"/>
  <c r="X1313" i="1"/>
  <c r="X1316" i="1"/>
  <c r="X1319" i="1"/>
  <c r="X1322" i="1"/>
  <c r="X1325" i="1"/>
  <c r="X1328" i="1"/>
  <c r="X1331" i="1"/>
  <c r="X1334" i="1"/>
  <c r="X1337" i="1"/>
  <c r="X1340" i="1"/>
  <c r="X1343" i="1"/>
  <c r="X1346" i="1"/>
  <c r="X1349" i="1"/>
  <c r="X1352" i="1"/>
  <c r="X1355" i="1"/>
  <c r="X1358" i="1"/>
  <c r="X1360" i="1"/>
  <c r="X1363" i="1"/>
  <c r="X1366" i="1"/>
  <c r="X1369" i="1"/>
  <c r="X1372" i="1"/>
  <c r="X1375" i="1"/>
  <c r="X1378" i="1"/>
  <c r="X1381" i="1"/>
  <c r="X1384" i="1"/>
  <c r="X1387" i="1"/>
  <c r="X1390" i="1"/>
  <c r="X1393" i="1"/>
  <c r="X1396" i="1"/>
  <c r="X1399" i="1"/>
  <c r="X1402" i="1"/>
  <c r="X1405" i="1"/>
  <c r="X1408" i="1"/>
  <c r="X1411" i="1"/>
  <c r="X1414" i="1"/>
  <c r="X1417" i="1"/>
  <c r="X1420" i="1"/>
  <c r="X1423" i="1"/>
  <c r="X1426" i="1"/>
  <c r="X1429" i="1"/>
  <c r="X1432" i="1"/>
  <c r="X1435" i="1"/>
  <c r="X1438" i="1"/>
  <c r="X1441" i="1"/>
  <c r="X1357" i="1"/>
  <c r="X1359" i="1"/>
  <c r="X1361" i="1"/>
  <c r="X1364" i="1"/>
  <c r="X1367" i="1"/>
  <c r="X1370" i="1"/>
  <c r="X1373" i="1"/>
  <c r="X1376" i="1"/>
  <c r="X1379" i="1"/>
  <c r="X1382" i="1"/>
  <c r="X1385" i="1"/>
  <c r="X1388" i="1"/>
  <c r="X1391" i="1"/>
  <c r="X1394" i="1"/>
  <c r="X1397" i="1"/>
  <c r="X1400" i="1"/>
  <c r="X1403" i="1"/>
  <c r="X1406" i="1"/>
  <c r="X1409" i="1"/>
  <c r="X1412" i="1"/>
  <c r="X1415" i="1"/>
  <c r="X1418" i="1"/>
  <c r="X1421" i="1"/>
  <c r="X1424" i="1"/>
  <c r="X1427" i="1"/>
  <c r="X1430" i="1"/>
  <c r="X1433" i="1"/>
  <c r="X1436" i="1"/>
  <c r="X1439" i="1"/>
  <c r="X1442" i="1"/>
  <c r="X1362" i="1"/>
  <c r="X1365" i="1"/>
  <c r="X1368" i="1"/>
  <c r="X1371" i="1"/>
  <c r="X1374" i="1"/>
  <c r="X1377" i="1"/>
  <c r="X1380" i="1"/>
  <c r="X1383" i="1"/>
  <c r="X1386" i="1"/>
  <c r="X1389" i="1"/>
  <c r="X1392" i="1"/>
  <c r="X1395" i="1"/>
  <c r="X1398" i="1"/>
  <c r="X1401" i="1"/>
  <c r="X1404" i="1"/>
  <c r="X1407" i="1"/>
  <c r="X1410" i="1"/>
  <c r="X1413" i="1"/>
  <c r="X1416" i="1"/>
  <c r="X1419" i="1"/>
  <c r="X1422" i="1"/>
  <c r="X1425" i="1"/>
  <c r="X1428" i="1"/>
  <c r="X1431" i="1"/>
  <c r="X1434" i="1"/>
  <c r="X1437" i="1"/>
  <c r="X1440" i="1"/>
  <c r="X1443" i="1"/>
  <c r="X1446" i="1"/>
  <c r="X1449" i="1"/>
  <c r="X1451" i="1"/>
  <c r="X1454" i="1"/>
  <c r="X1457" i="1"/>
  <c r="X1460" i="1"/>
  <c r="X1463" i="1"/>
  <c r="X1466" i="1"/>
  <c r="X1469" i="1"/>
  <c r="X1472" i="1"/>
  <c r="X1475" i="1"/>
  <c r="X1478" i="1"/>
  <c r="X1481" i="1"/>
  <c r="X1484" i="1"/>
  <c r="X1487" i="1"/>
  <c r="X1490" i="1"/>
  <c r="X1493" i="1"/>
  <c r="X1496" i="1"/>
  <c r="X1499" i="1"/>
  <c r="X1502" i="1"/>
  <c r="X1505" i="1"/>
  <c r="X1508" i="1"/>
  <c r="X1511" i="1"/>
  <c r="X1514" i="1"/>
  <c r="X1517" i="1"/>
  <c r="X1520" i="1"/>
  <c r="X1523" i="1"/>
  <c r="X1526" i="1"/>
  <c r="X1529" i="1"/>
  <c r="X1532" i="1"/>
  <c r="X1535" i="1"/>
  <c r="X1538" i="1"/>
  <c r="X1541" i="1"/>
  <c r="X1544" i="1"/>
  <c r="X1547" i="1"/>
  <c r="X1550" i="1"/>
  <c r="X1553" i="1"/>
  <c r="X1556" i="1"/>
  <c r="X1559" i="1"/>
  <c r="X1562" i="1"/>
  <c r="X1565" i="1"/>
  <c r="X1568" i="1"/>
  <c r="X1571" i="1"/>
  <c r="X1574" i="1"/>
  <c r="X1577" i="1"/>
  <c r="X1580" i="1"/>
  <c r="X1583" i="1"/>
  <c r="X1586" i="1"/>
  <c r="X1589" i="1"/>
  <c r="X1592" i="1"/>
  <c r="X1595" i="1"/>
  <c r="X1598" i="1"/>
  <c r="X1601" i="1"/>
  <c r="X1604" i="1"/>
  <c r="X1607" i="1"/>
  <c r="X1610" i="1"/>
  <c r="X1613" i="1"/>
  <c r="X1452" i="1"/>
  <c r="X1455" i="1"/>
  <c r="X1458" i="1"/>
  <c r="X1461" i="1"/>
  <c r="X1464" i="1"/>
  <c r="X1467" i="1"/>
  <c r="X1470" i="1"/>
  <c r="X1473" i="1"/>
  <c r="X1476" i="1"/>
  <c r="X1479" i="1"/>
  <c r="X1482" i="1"/>
  <c r="X1485" i="1"/>
  <c r="X1488" i="1"/>
  <c r="X1491" i="1"/>
  <c r="X1494" i="1"/>
  <c r="X1497" i="1"/>
  <c r="X1500" i="1"/>
  <c r="X1503" i="1"/>
  <c r="X1506" i="1"/>
  <c r="X1509" i="1"/>
  <c r="X1512" i="1"/>
  <c r="X1515" i="1"/>
  <c r="X1518" i="1"/>
  <c r="X1521" i="1"/>
  <c r="X1524" i="1"/>
  <c r="X1527" i="1"/>
  <c r="X1530" i="1"/>
  <c r="X1533" i="1"/>
  <c r="X1536" i="1"/>
  <c r="X1539" i="1"/>
  <c r="X1542" i="1"/>
  <c r="X1545" i="1"/>
  <c r="X1548" i="1"/>
  <c r="X1551" i="1"/>
  <c r="X1554" i="1"/>
  <c r="X1557" i="1"/>
  <c r="X1560" i="1"/>
  <c r="X1563" i="1"/>
  <c r="X1566" i="1"/>
  <c r="X1569" i="1"/>
  <c r="X1572" i="1"/>
  <c r="X1575" i="1"/>
  <c r="X1578" i="1"/>
  <c r="X1581" i="1"/>
  <c r="X1584" i="1"/>
  <c r="X1587" i="1"/>
  <c r="X1590" i="1"/>
  <c r="X1593" i="1"/>
  <c r="X1596" i="1"/>
  <c r="X1599" i="1"/>
  <c r="X1444" i="1"/>
  <c r="X1445" i="1"/>
  <c r="X1447" i="1"/>
  <c r="X1448" i="1"/>
  <c r="X1450" i="1"/>
  <c r="X1453" i="1"/>
  <c r="X1456" i="1"/>
  <c r="X1459" i="1"/>
  <c r="X1462" i="1"/>
  <c r="X1465" i="1"/>
  <c r="X1468" i="1"/>
  <c r="X1471" i="1"/>
  <c r="X1474" i="1"/>
  <c r="X1477" i="1"/>
  <c r="X1480" i="1"/>
  <c r="X1483" i="1"/>
  <c r="X1486" i="1"/>
  <c r="X1489" i="1"/>
  <c r="X1492" i="1"/>
  <c r="X1495" i="1"/>
  <c r="X1498" i="1"/>
  <c r="X1501" i="1"/>
  <c r="X1504" i="1"/>
  <c r="X1507" i="1"/>
  <c r="X1510" i="1"/>
  <c r="X1513" i="1"/>
  <c r="X1516" i="1"/>
  <c r="X1519" i="1"/>
  <c r="X1522" i="1"/>
  <c r="X1525" i="1"/>
  <c r="X1528" i="1"/>
  <c r="X1531" i="1"/>
  <c r="X1534" i="1"/>
  <c r="X1537" i="1"/>
  <c r="X1540" i="1"/>
  <c r="X1543" i="1"/>
  <c r="X1546" i="1"/>
  <c r="X1549" i="1"/>
  <c r="X1552" i="1"/>
  <c r="X1555" i="1"/>
  <c r="X1617" i="1"/>
  <c r="X1620" i="1"/>
  <c r="X1623" i="1"/>
  <c r="X1626" i="1"/>
  <c r="X1629" i="1"/>
  <c r="X1632" i="1"/>
  <c r="X1635" i="1"/>
  <c r="X1638" i="1"/>
  <c r="X1641" i="1"/>
  <c r="X1644" i="1"/>
  <c r="X1647" i="1"/>
  <c r="X1650" i="1"/>
  <c r="X1653" i="1"/>
  <c r="X1656" i="1"/>
  <c r="X1659" i="1"/>
  <c r="X1662" i="1"/>
  <c r="X1665" i="1"/>
  <c r="X1668" i="1"/>
  <c r="X1671" i="1"/>
  <c r="X1674" i="1"/>
  <c r="X1677" i="1"/>
  <c r="X1680" i="1"/>
  <c r="X1683" i="1"/>
  <c r="X1686" i="1"/>
  <c r="X1689" i="1"/>
  <c r="X1692" i="1"/>
  <c r="X1695" i="1"/>
  <c r="X1698" i="1"/>
  <c r="X1701" i="1"/>
  <c r="X1704" i="1"/>
  <c r="X1707" i="1"/>
  <c r="X1710" i="1"/>
  <c r="X1713" i="1"/>
  <c r="X1716" i="1"/>
  <c r="X1719" i="1"/>
  <c r="X1722" i="1"/>
  <c r="X1725" i="1"/>
  <c r="X1728" i="1"/>
  <c r="X1731" i="1"/>
  <c r="X1734" i="1"/>
  <c r="X1737" i="1"/>
  <c r="X1740" i="1"/>
  <c r="X1618" i="1"/>
  <c r="X1621" i="1"/>
  <c r="X1624" i="1"/>
  <c r="X1627" i="1"/>
  <c r="X1630" i="1"/>
  <c r="X1633" i="1"/>
  <c r="X1636" i="1"/>
  <c r="X1639" i="1"/>
  <c r="X1642" i="1"/>
  <c r="X1645" i="1"/>
  <c r="X1648" i="1"/>
  <c r="X1651" i="1"/>
  <c r="X1654" i="1"/>
  <c r="X1657" i="1"/>
  <c r="X1660" i="1"/>
  <c r="X1663" i="1"/>
  <c r="X1666" i="1"/>
  <c r="X1669" i="1"/>
  <c r="X1672" i="1"/>
  <c r="X1675" i="1"/>
  <c r="X1678" i="1"/>
  <c r="X1681" i="1"/>
  <c r="X1684" i="1"/>
  <c r="X1687" i="1"/>
  <c r="X1690" i="1"/>
  <c r="X1693" i="1"/>
  <c r="X1696" i="1"/>
  <c r="X1699" i="1"/>
  <c r="X1702" i="1"/>
  <c r="X1705" i="1"/>
  <c r="X1708" i="1"/>
  <c r="X1711" i="1"/>
  <c r="X1714" i="1"/>
  <c r="X1717" i="1"/>
  <c r="X1720" i="1"/>
  <c r="X1723" i="1"/>
  <c r="X1726" i="1"/>
  <c r="X1729" i="1"/>
  <c r="X1732" i="1"/>
  <c r="X1735" i="1"/>
  <c r="X1738" i="1"/>
  <c r="X1741" i="1"/>
  <c r="X1558" i="1"/>
  <c r="X1561" i="1"/>
  <c r="X1564" i="1"/>
  <c r="X1567" i="1"/>
  <c r="X1570" i="1"/>
  <c r="X1573" i="1"/>
  <c r="X1576" i="1"/>
  <c r="X1579" i="1"/>
  <c r="X1582" i="1"/>
  <c r="X1585" i="1"/>
  <c r="X1588" i="1"/>
  <c r="X1591" i="1"/>
  <c r="X1594" i="1"/>
  <c r="X1597" i="1"/>
  <c r="X1600" i="1"/>
  <c r="X1602" i="1"/>
  <c r="X1603" i="1"/>
  <c r="X1605" i="1"/>
  <c r="X1606" i="1"/>
  <c r="X1608" i="1"/>
  <c r="X1609" i="1"/>
  <c r="X1611" i="1"/>
  <c r="X1612" i="1"/>
  <c r="X1614" i="1"/>
  <c r="X1615" i="1"/>
  <c r="X1616" i="1"/>
  <c r="X1619" i="1"/>
  <c r="X1622" i="1"/>
  <c r="X1625" i="1"/>
  <c r="X1628" i="1"/>
  <c r="X1631" i="1"/>
  <c r="X1634" i="1"/>
  <c r="X1637" i="1"/>
  <c r="X1640" i="1"/>
  <c r="X1643" i="1"/>
  <c r="X1646" i="1"/>
  <c r="X1649" i="1"/>
  <c r="X1652" i="1"/>
  <c r="X1655" i="1"/>
  <c r="X1658" i="1"/>
  <c r="X1661" i="1"/>
  <c r="X1664" i="1"/>
  <c r="X1667" i="1"/>
  <c r="X1670" i="1"/>
  <c r="X1673" i="1"/>
  <c r="X1676" i="1"/>
  <c r="X1679" i="1"/>
  <c r="X1682" i="1"/>
  <c r="X1685" i="1"/>
  <c r="X1688" i="1"/>
  <c r="X1691" i="1"/>
  <c r="X1694" i="1"/>
  <c r="X1697" i="1"/>
  <c r="X1700" i="1"/>
  <c r="X1703" i="1"/>
  <c r="X1706" i="1"/>
  <c r="X1709" i="1"/>
  <c r="X1712" i="1"/>
  <c r="X1715" i="1"/>
  <c r="X1718" i="1"/>
  <c r="X1721" i="1"/>
  <c r="X1724" i="1"/>
  <c r="X1727" i="1"/>
  <c r="X1730" i="1"/>
  <c r="X1733" i="1"/>
  <c r="X1736" i="1"/>
  <c r="X1739" i="1"/>
  <c r="X1742" i="1"/>
  <c r="X1745" i="1"/>
  <c r="X1748" i="1"/>
  <c r="X1751" i="1"/>
  <c r="X1754" i="1"/>
  <c r="X1757" i="1"/>
  <c r="X1743" i="1"/>
  <c r="X1760" i="1"/>
  <c r="X1763" i="1"/>
  <c r="X1766" i="1"/>
  <c r="X1769" i="1"/>
  <c r="X1772" i="1"/>
  <c r="X1775" i="1"/>
  <c r="X1778" i="1"/>
  <c r="X1781" i="1"/>
  <c r="X1784" i="1"/>
  <c r="X1787" i="1"/>
  <c r="X1790" i="1"/>
  <c r="X1793" i="1"/>
  <c r="X1796" i="1"/>
  <c r="X1799" i="1"/>
  <c r="X1802" i="1"/>
  <c r="X1805" i="1"/>
  <c r="X1808" i="1"/>
  <c r="X1811" i="1"/>
  <c r="X1814" i="1"/>
  <c r="X1817" i="1"/>
  <c r="X1820" i="1"/>
  <c r="X1823" i="1"/>
  <c r="X1826" i="1"/>
  <c r="X1829" i="1"/>
  <c r="X1832" i="1"/>
  <c r="X1835" i="1"/>
  <c r="X1838" i="1"/>
  <c r="X1841" i="1"/>
  <c r="X1844" i="1"/>
  <c r="X1847" i="1"/>
  <c r="X1850" i="1"/>
  <c r="X1853" i="1"/>
  <c r="X1856" i="1"/>
  <c r="X1859" i="1"/>
  <c r="X1862" i="1"/>
  <c r="X1865" i="1"/>
  <c r="X1868" i="1"/>
  <c r="X1871" i="1"/>
  <c r="X1874" i="1"/>
  <c r="X1877" i="1"/>
  <c r="X1880" i="1"/>
  <c r="X1883" i="1"/>
  <c r="X1886" i="1"/>
  <c r="X1889" i="1"/>
  <c r="X1892" i="1"/>
  <c r="X1895" i="1"/>
  <c r="X1898" i="1"/>
  <c r="X1901" i="1"/>
  <c r="X1904" i="1"/>
  <c r="X1907" i="1"/>
  <c r="X1910" i="1"/>
  <c r="X1913" i="1"/>
  <c r="X1761" i="1"/>
  <c r="X1764" i="1"/>
  <c r="X1767" i="1"/>
  <c r="X1770" i="1"/>
  <c r="X1773" i="1"/>
  <c r="X1776" i="1"/>
  <c r="X1779" i="1"/>
  <c r="X1782" i="1"/>
  <c r="X1785" i="1"/>
  <c r="X1788" i="1"/>
  <c r="X1791" i="1"/>
  <c r="X1794" i="1"/>
  <c r="X1797" i="1"/>
  <c r="X1800" i="1"/>
  <c r="X1803" i="1"/>
  <c r="X1806" i="1"/>
  <c r="X1809" i="1"/>
  <c r="X1812" i="1"/>
  <c r="X1815" i="1"/>
  <c r="X1818" i="1"/>
  <c r="X1821" i="1"/>
  <c r="X1824" i="1"/>
  <c r="X1827" i="1"/>
  <c r="X1830" i="1"/>
  <c r="X1833" i="1"/>
  <c r="X1836" i="1"/>
  <c r="X1839" i="1"/>
  <c r="X1842" i="1"/>
  <c r="X1845" i="1"/>
  <c r="X1848" i="1"/>
  <c r="X1851" i="1"/>
  <c r="X1854" i="1"/>
  <c r="X1857" i="1"/>
  <c r="X1860" i="1"/>
  <c r="X1863" i="1"/>
  <c r="X1866" i="1"/>
  <c r="X1869" i="1"/>
  <c r="X1872" i="1"/>
  <c r="X1875" i="1"/>
  <c r="X1878" i="1"/>
  <c r="X1881" i="1"/>
  <c r="X1884" i="1"/>
  <c r="X1887" i="1"/>
  <c r="X1890" i="1"/>
  <c r="X1893" i="1"/>
  <c r="X1896" i="1"/>
  <c r="X1899" i="1"/>
  <c r="X1902" i="1"/>
  <c r="X1905" i="1"/>
  <c r="X1908" i="1"/>
  <c r="X1911" i="1"/>
  <c r="X1914" i="1"/>
  <c r="X1917" i="1"/>
  <c r="X1744" i="1"/>
  <c r="X1746" i="1"/>
  <c r="X1747" i="1"/>
  <c r="X1749" i="1"/>
  <c r="X1750" i="1"/>
  <c r="X1752" i="1"/>
  <c r="X1753" i="1"/>
  <c r="X1755" i="1"/>
  <c r="X1756" i="1"/>
  <c r="X1758" i="1"/>
  <c r="X1759" i="1"/>
  <c r="X1762" i="1"/>
  <c r="X1765" i="1"/>
  <c r="X1768" i="1"/>
  <c r="X1771" i="1"/>
  <c r="X1774" i="1"/>
  <c r="X1777" i="1"/>
  <c r="X1780" i="1"/>
  <c r="X1783" i="1"/>
  <c r="X1786" i="1"/>
  <c r="X1789" i="1"/>
  <c r="X1792" i="1"/>
  <c r="X1795" i="1"/>
  <c r="X1798" i="1"/>
  <c r="X1801" i="1"/>
  <c r="X1804" i="1"/>
  <c r="X1807" i="1"/>
  <c r="X1810" i="1"/>
  <c r="X1813" i="1"/>
  <c r="X1816" i="1"/>
  <c r="X1819" i="1"/>
  <c r="X1822" i="1"/>
  <c r="X1825" i="1"/>
  <c r="X1828" i="1"/>
  <c r="X1831" i="1"/>
  <c r="X1834" i="1"/>
  <c r="X1837" i="1"/>
  <c r="X1840" i="1"/>
  <c r="X1843" i="1"/>
  <c r="X1846" i="1"/>
  <c r="X1849" i="1"/>
  <c r="X1852" i="1"/>
  <c r="X1855" i="1"/>
  <c r="X1858" i="1"/>
  <c r="X1861" i="1"/>
  <c r="X1864" i="1"/>
  <c r="X1867" i="1"/>
  <c r="X1870" i="1"/>
  <c r="X1873" i="1"/>
  <c r="X1876" i="1"/>
  <c r="X1879" i="1"/>
  <c r="X1882" i="1"/>
  <c r="X1885" i="1"/>
  <c r="X1888" i="1"/>
  <c r="X1891" i="1"/>
  <c r="X1894" i="1"/>
  <c r="X1897" i="1"/>
  <c r="X1900" i="1"/>
  <c r="X1903" i="1"/>
  <c r="X1906" i="1"/>
  <c r="U1011" i="1"/>
  <c r="U1014" i="1"/>
  <c r="U1017" i="1"/>
  <c r="U1012" i="1"/>
  <c r="U1015" i="1"/>
  <c r="U1010" i="1"/>
  <c r="U1013" i="1"/>
  <c r="U1016" i="1"/>
  <c r="U1019" i="1"/>
  <c r="U1020" i="1"/>
  <c r="U1023" i="1"/>
  <c r="U1026" i="1"/>
  <c r="U1018" i="1"/>
  <c r="U1021" i="1"/>
  <c r="U1024" i="1"/>
  <c r="U1027" i="1"/>
  <c r="U1022" i="1"/>
  <c r="U1030" i="1"/>
  <c r="U1033" i="1"/>
  <c r="U1036" i="1"/>
  <c r="U1025" i="1"/>
  <c r="U1031" i="1"/>
  <c r="U1034" i="1"/>
  <c r="U1037" i="1"/>
  <c r="U1029" i="1"/>
  <c r="U1032" i="1"/>
  <c r="U1035" i="1"/>
  <c r="U1038" i="1"/>
  <c r="U1039" i="1"/>
  <c r="U1042" i="1"/>
  <c r="U1045" i="1"/>
  <c r="U1048" i="1"/>
  <c r="U1051" i="1"/>
  <c r="U1054" i="1"/>
  <c r="U1028" i="1"/>
  <c r="U1040" i="1"/>
  <c r="U1043" i="1"/>
  <c r="U1046" i="1"/>
  <c r="U1056" i="1"/>
  <c r="U1059" i="1"/>
  <c r="U1062" i="1"/>
  <c r="U1041" i="1"/>
  <c r="U1044" i="1"/>
  <c r="U1047" i="1"/>
  <c r="U1049" i="1"/>
  <c r="U1050" i="1"/>
  <c r="U1052" i="1"/>
  <c r="U1053" i="1"/>
  <c r="U1055" i="1"/>
  <c r="U1057" i="1"/>
  <c r="U1060" i="1"/>
  <c r="U1063" i="1"/>
  <c r="U1066" i="1"/>
  <c r="U1058" i="1"/>
  <c r="U1061" i="1"/>
  <c r="U1064" i="1"/>
  <c r="U1065" i="1"/>
  <c r="U1069" i="1"/>
  <c r="U1072" i="1"/>
  <c r="U1075" i="1"/>
  <c r="U1078" i="1"/>
  <c r="U1081" i="1"/>
  <c r="U1084" i="1"/>
  <c r="U1087" i="1"/>
  <c r="U1090" i="1"/>
  <c r="U1093" i="1"/>
  <c r="U1067" i="1"/>
  <c r="U1070" i="1"/>
  <c r="U1073" i="1"/>
  <c r="U1076" i="1"/>
  <c r="U1079" i="1"/>
  <c r="U1082" i="1"/>
  <c r="U1085" i="1"/>
  <c r="U1088" i="1"/>
  <c r="U1091" i="1"/>
  <c r="U1094" i="1"/>
  <c r="U1097" i="1"/>
  <c r="U1100" i="1"/>
  <c r="U1068" i="1"/>
  <c r="U1071" i="1"/>
  <c r="U1074" i="1"/>
  <c r="U1077" i="1"/>
  <c r="U1080" i="1"/>
  <c r="U1083" i="1"/>
  <c r="U1086" i="1"/>
  <c r="U1089" i="1"/>
  <c r="U1092" i="1"/>
  <c r="U1101" i="1"/>
  <c r="U1104" i="1"/>
  <c r="U1107" i="1"/>
  <c r="U1110" i="1"/>
  <c r="U1113" i="1"/>
  <c r="U1116" i="1"/>
  <c r="U1119" i="1"/>
  <c r="U1122" i="1"/>
  <c r="U1125" i="1"/>
  <c r="U1102" i="1"/>
  <c r="U1105" i="1"/>
  <c r="U1108" i="1"/>
  <c r="U1111" i="1"/>
  <c r="U1114" i="1"/>
  <c r="U1117" i="1"/>
  <c r="U1120" i="1"/>
  <c r="U1123" i="1"/>
  <c r="U1126" i="1"/>
  <c r="U1129" i="1"/>
  <c r="U1132" i="1"/>
  <c r="U1135" i="1"/>
  <c r="U1095" i="1"/>
  <c r="U1127" i="1"/>
  <c r="U1128" i="1"/>
  <c r="U1130" i="1"/>
  <c r="U1131" i="1"/>
  <c r="U1133" i="1"/>
  <c r="U1134" i="1"/>
  <c r="U1136" i="1"/>
  <c r="U1137" i="1"/>
  <c r="U1138" i="1"/>
  <c r="U1141" i="1"/>
  <c r="U1144" i="1"/>
  <c r="U1147" i="1"/>
  <c r="U1150" i="1"/>
  <c r="U1153" i="1"/>
  <c r="U1156" i="1"/>
  <c r="U1159" i="1"/>
  <c r="U1162" i="1"/>
  <c r="U1165" i="1"/>
  <c r="U1168" i="1"/>
  <c r="U1171" i="1"/>
  <c r="U1096" i="1"/>
  <c r="U1098" i="1"/>
  <c r="U1139" i="1"/>
  <c r="U1142" i="1"/>
  <c r="U1145" i="1"/>
  <c r="U1148" i="1"/>
  <c r="U1151" i="1"/>
  <c r="U1154" i="1"/>
  <c r="U1157" i="1"/>
  <c r="U1160" i="1"/>
  <c r="U1163" i="1"/>
  <c r="U1166" i="1"/>
  <c r="U1099" i="1"/>
  <c r="U1103" i="1"/>
  <c r="U1106" i="1"/>
  <c r="U1109" i="1"/>
  <c r="U1112" i="1"/>
  <c r="U1115" i="1"/>
  <c r="U1118" i="1"/>
  <c r="U1121" i="1"/>
  <c r="U1124" i="1"/>
  <c r="U1175" i="1"/>
  <c r="U1178" i="1"/>
  <c r="U1181" i="1"/>
  <c r="U1184" i="1"/>
  <c r="U1187" i="1"/>
  <c r="U1190" i="1"/>
  <c r="U1169" i="1"/>
  <c r="U1170" i="1"/>
  <c r="U1172" i="1"/>
  <c r="U1173" i="1"/>
  <c r="U1176" i="1"/>
  <c r="U1179" i="1"/>
  <c r="U1182" i="1"/>
  <c r="U1185" i="1"/>
  <c r="U1188" i="1"/>
  <c r="U1191" i="1"/>
  <c r="U1194" i="1"/>
  <c r="U1140" i="1"/>
  <c r="U1143" i="1"/>
  <c r="U1146" i="1"/>
  <c r="U1149" i="1"/>
  <c r="U1152" i="1"/>
  <c r="U1155" i="1"/>
  <c r="U1158" i="1"/>
  <c r="U1161" i="1"/>
  <c r="U1164" i="1"/>
  <c r="U1167" i="1"/>
  <c r="U1174" i="1"/>
  <c r="U1177" i="1"/>
  <c r="U1180" i="1"/>
  <c r="U1183" i="1"/>
  <c r="U1186" i="1"/>
  <c r="U1189" i="1"/>
  <c r="U1192" i="1"/>
  <c r="U1195" i="1"/>
  <c r="U1198" i="1"/>
  <c r="U1193" i="1"/>
  <c r="U1203" i="1"/>
  <c r="U1206" i="1"/>
  <c r="U1209" i="1"/>
  <c r="U1212" i="1"/>
  <c r="U1215" i="1"/>
  <c r="U1218" i="1"/>
  <c r="U1221" i="1"/>
  <c r="U1224" i="1"/>
  <c r="U1227" i="1"/>
  <c r="U1230" i="1"/>
  <c r="U1233" i="1"/>
  <c r="U1236" i="1"/>
  <c r="U1239" i="1"/>
  <c r="U1242" i="1"/>
  <c r="U1245" i="1"/>
  <c r="U1248" i="1"/>
  <c r="U1251" i="1"/>
  <c r="U1254" i="1"/>
  <c r="U1257" i="1"/>
  <c r="U1260" i="1"/>
  <c r="U1263" i="1"/>
  <c r="U1266" i="1"/>
  <c r="U1269" i="1"/>
  <c r="U1272" i="1"/>
  <c r="U1275" i="1"/>
  <c r="U1278" i="1"/>
  <c r="U1201" i="1"/>
  <c r="U1204" i="1"/>
  <c r="U1207" i="1"/>
  <c r="U1210" i="1"/>
  <c r="U1213" i="1"/>
  <c r="U1216" i="1"/>
  <c r="U1219" i="1"/>
  <c r="U1222" i="1"/>
  <c r="U1225" i="1"/>
  <c r="U1228" i="1"/>
  <c r="U1231" i="1"/>
  <c r="U1234" i="1"/>
  <c r="U1237" i="1"/>
  <c r="U1240" i="1"/>
  <c r="U1243" i="1"/>
  <c r="U1246" i="1"/>
  <c r="U1249" i="1"/>
  <c r="U1252" i="1"/>
  <c r="U1255" i="1"/>
  <c r="U1258" i="1"/>
  <c r="U1261" i="1"/>
  <c r="U1264" i="1"/>
  <c r="U1267" i="1"/>
  <c r="U1270" i="1"/>
  <c r="U1273" i="1"/>
  <c r="U1196" i="1"/>
  <c r="U1197" i="1"/>
  <c r="U1199" i="1"/>
  <c r="U1200" i="1"/>
  <c r="U1202" i="1"/>
  <c r="U1205" i="1"/>
  <c r="U1208" i="1"/>
  <c r="U1211" i="1"/>
  <c r="U1214" i="1"/>
  <c r="U1217" i="1"/>
  <c r="U1220" i="1"/>
  <c r="U1223" i="1"/>
  <c r="U1226" i="1"/>
  <c r="U1229" i="1"/>
  <c r="U1232" i="1"/>
  <c r="U1235" i="1"/>
  <c r="U1238" i="1"/>
  <c r="U1241" i="1"/>
  <c r="U1244" i="1"/>
  <c r="U1247" i="1"/>
  <c r="U1250" i="1"/>
  <c r="U1253" i="1"/>
  <c r="U1256" i="1"/>
  <c r="U1259" i="1"/>
  <c r="U1262" i="1"/>
  <c r="U1265" i="1"/>
  <c r="U1281" i="1"/>
  <c r="U1284" i="1"/>
  <c r="U1287" i="1"/>
  <c r="U1290" i="1"/>
  <c r="U1293" i="1"/>
  <c r="U1296" i="1"/>
  <c r="U1299" i="1"/>
  <c r="U1302" i="1"/>
  <c r="U1305" i="1"/>
  <c r="U1308" i="1"/>
  <c r="U1311" i="1"/>
  <c r="U1314" i="1"/>
  <c r="U1317" i="1"/>
  <c r="U1320" i="1"/>
  <c r="U1323" i="1"/>
  <c r="U1326" i="1"/>
  <c r="U1329" i="1"/>
  <c r="U1332" i="1"/>
  <c r="U1335" i="1"/>
  <c r="U1338" i="1"/>
  <c r="U1341" i="1"/>
  <c r="U1344" i="1"/>
  <c r="U1347" i="1"/>
  <c r="U1350" i="1"/>
  <c r="U1353" i="1"/>
  <c r="U1356" i="1"/>
  <c r="U1282" i="1"/>
  <c r="U1285" i="1"/>
  <c r="U1288" i="1"/>
  <c r="U1291" i="1"/>
  <c r="U1294" i="1"/>
  <c r="U1297" i="1"/>
  <c r="U1300" i="1"/>
  <c r="U1303" i="1"/>
  <c r="U1306" i="1"/>
  <c r="U1309" i="1"/>
  <c r="U1312" i="1"/>
  <c r="U1315" i="1"/>
  <c r="U1318" i="1"/>
  <c r="U1321" i="1"/>
  <c r="U1324" i="1"/>
  <c r="U1327" i="1"/>
  <c r="U1330" i="1"/>
  <c r="U1333" i="1"/>
  <c r="U1336" i="1"/>
  <c r="U1339" i="1"/>
  <c r="U1342" i="1"/>
  <c r="U1345" i="1"/>
  <c r="U1348" i="1"/>
  <c r="U1351" i="1"/>
  <c r="U1354" i="1"/>
  <c r="U1268" i="1"/>
  <c r="U1271" i="1"/>
  <c r="U1274" i="1"/>
  <c r="U1276" i="1"/>
  <c r="U1277" i="1"/>
  <c r="U1279" i="1"/>
  <c r="U1280" i="1"/>
  <c r="U1283" i="1"/>
  <c r="U1286" i="1"/>
  <c r="U1289" i="1"/>
  <c r="U1292" i="1"/>
  <c r="U1295" i="1"/>
  <c r="U1298" i="1"/>
  <c r="U1301" i="1"/>
  <c r="U1304" i="1"/>
  <c r="U1307" i="1"/>
  <c r="U1310" i="1"/>
  <c r="U1313" i="1"/>
  <c r="U1316" i="1"/>
  <c r="U1319" i="1"/>
  <c r="U1322" i="1"/>
  <c r="U1325" i="1"/>
  <c r="U1328" i="1"/>
  <c r="U1331" i="1"/>
  <c r="U1334" i="1"/>
  <c r="U1337" i="1"/>
  <c r="U1340" i="1"/>
  <c r="U1343" i="1"/>
  <c r="U1346" i="1"/>
  <c r="U1349" i="1"/>
  <c r="U1352" i="1"/>
  <c r="U1355" i="1"/>
  <c r="U1358" i="1"/>
  <c r="U1360" i="1"/>
  <c r="U1363" i="1"/>
  <c r="U1366" i="1"/>
  <c r="U1369" i="1"/>
  <c r="U1372" i="1"/>
  <c r="U1375" i="1"/>
  <c r="U1378" i="1"/>
  <c r="U1381" i="1"/>
  <c r="U1384" i="1"/>
  <c r="U1387" i="1"/>
  <c r="U1390" i="1"/>
  <c r="U1393" i="1"/>
  <c r="U1396" i="1"/>
  <c r="U1399" i="1"/>
  <c r="U1402" i="1"/>
  <c r="U1405" i="1"/>
  <c r="U1408" i="1"/>
  <c r="U1411" i="1"/>
  <c r="U1414" i="1"/>
  <c r="U1417" i="1"/>
  <c r="U1420" i="1"/>
  <c r="U1423" i="1"/>
  <c r="U1426" i="1"/>
  <c r="U1429" i="1"/>
  <c r="U1432" i="1"/>
  <c r="U1435" i="1"/>
  <c r="U1438" i="1"/>
  <c r="U1441" i="1"/>
  <c r="U1361" i="1"/>
  <c r="U1364" i="1"/>
  <c r="U1367" i="1"/>
  <c r="U1370" i="1"/>
  <c r="U1373" i="1"/>
  <c r="U1376" i="1"/>
  <c r="U1379" i="1"/>
  <c r="U1382" i="1"/>
  <c r="U1385" i="1"/>
  <c r="U1388" i="1"/>
  <c r="U1391" i="1"/>
  <c r="U1394" i="1"/>
  <c r="U1397" i="1"/>
  <c r="U1400" i="1"/>
  <c r="U1403" i="1"/>
  <c r="U1406" i="1"/>
  <c r="U1409" i="1"/>
  <c r="U1412" i="1"/>
  <c r="U1415" i="1"/>
  <c r="U1418" i="1"/>
  <c r="U1421" i="1"/>
  <c r="U1424" i="1"/>
  <c r="U1427" i="1"/>
  <c r="U1430" i="1"/>
  <c r="U1433" i="1"/>
  <c r="U1436" i="1"/>
  <c r="U1439" i="1"/>
  <c r="U1442" i="1"/>
  <c r="U1357" i="1"/>
  <c r="U1359" i="1"/>
  <c r="U1362" i="1"/>
  <c r="U1365" i="1"/>
  <c r="U1368" i="1"/>
  <c r="U1371" i="1"/>
  <c r="U1374" i="1"/>
  <c r="U1377" i="1"/>
  <c r="U1380" i="1"/>
  <c r="U1383" i="1"/>
  <c r="U1386" i="1"/>
  <c r="U1389" i="1"/>
  <c r="U1392" i="1"/>
  <c r="U1395" i="1"/>
  <c r="U1398" i="1"/>
  <c r="U1401" i="1"/>
  <c r="U1404" i="1"/>
  <c r="U1407" i="1"/>
  <c r="U1410" i="1"/>
  <c r="U1413" i="1"/>
  <c r="U1416" i="1"/>
  <c r="U1419" i="1"/>
  <c r="U1422" i="1"/>
  <c r="U1425" i="1"/>
  <c r="U1428" i="1"/>
  <c r="U1431" i="1"/>
  <c r="U1434" i="1"/>
  <c r="U1437" i="1"/>
  <c r="U1440" i="1"/>
  <c r="U1443" i="1"/>
  <c r="U1446" i="1"/>
  <c r="U1449" i="1"/>
  <c r="U1444" i="1"/>
  <c r="U1445" i="1"/>
  <c r="U1447" i="1"/>
  <c r="U1448" i="1"/>
  <c r="U1450" i="1"/>
  <c r="U1451" i="1"/>
  <c r="U1454" i="1"/>
  <c r="U1457" i="1"/>
  <c r="U1460" i="1"/>
  <c r="U1463" i="1"/>
  <c r="U1466" i="1"/>
  <c r="U1469" i="1"/>
  <c r="U1472" i="1"/>
  <c r="U1475" i="1"/>
  <c r="U1478" i="1"/>
  <c r="U1481" i="1"/>
  <c r="U1484" i="1"/>
  <c r="U1487" i="1"/>
  <c r="U1490" i="1"/>
  <c r="U1493" i="1"/>
  <c r="U1496" i="1"/>
  <c r="U1499" i="1"/>
  <c r="U1502" i="1"/>
  <c r="U1505" i="1"/>
  <c r="U1508" i="1"/>
  <c r="U1511" i="1"/>
  <c r="U1514" i="1"/>
  <c r="U1517" i="1"/>
  <c r="U1520" i="1"/>
  <c r="U1523" i="1"/>
  <c r="U1526" i="1"/>
  <c r="U1529" i="1"/>
  <c r="U1532" i="1"/>
  <c r="U1535" i="1"/>
  <c r="U1538" i="1"/>
  <c r="U1541" i="1"/>
  <c r="U1544" i="1"/>
  <c r="U1547" i="1"/>
  <c r="U1550" i="1"/>
  <c r="U1553" i="1"/>
  <c r="U1556" i="1"/>
  <c r="U1559" i="1"/>
  <c r="U1562" i="1"/>
  <c r="U1565" i="1"/>
  <c r="U1568" i="1"/>
  <c r="U1571" i="1"/>
  <c r="U1574" i="1"/>
  <c r="U1577" i="1"/>
  <c r="U1580" i="1"/>
  <c r="U1583" i="1"/>
  <c r="U1586" i="1"/>
  <c r="U1589" i="1"/>
  <c r="U1592" i="1"/>
  <c r="U1595" i="1"/>
  <c r="U1598" i="1"/>
  <c r="U1601" i="1"/>
  <c r="U1604" i="1"/>
  <c r="U1607" i="1"/>
  <c r="U1610" i="1"/>
  <c r="U1613" i="1"/>
  <c r="U1452" i="1"/>
  <c r="U1455" i="1"/>
  <c r="U1458" i="1"/>
  <c r="U1461" i="1"/>
  <c r="U1464" i="1"/>
  <c r="U1467" i="1"/>
  <c r="U1470" i="1"/>
  <c r="U1473" i="1"/>
  <c r="U1476" i="1"/>
  <c r="U1479" i="1"/>
  <c r="U1482" i="1"/>
  <c r="U1485" i="1"/>
  <c r="U1488" i="1"/>
  <c r="U1491" i="1"/>
  <c r="U1494" i="1"/>
  <c r="U1497" i="1"/>
  <c r="U1500" i="1"/>
  <c r="U1503" i="1"/>
  <c r="U1506" i="1"/>
  <c r="U1509" i="1"/>
  <c r="U1512" i="1"/>
  <c r="U1515" i="1"/>
  <c r="U1518" i="1"/>
  <c r="U1521" i="1"/>
  <c r="U1524" i="1"/>
  <c r="U1527" i="1"/>
  <c r="U1530" i="1"/>
  <c r="U1533" i="1"/>
  <c r="U1536" i="1"/>
  <c r="U1539" i="1"/>
  <c r="U1542" i="1"/>
  <c r="U1545" i="1"/>
  <c r="U1548" i="1"/>
  <c r="U1551" i="1"/>
  <c r="U1554" i="1"/>
  <c r="U1557" i="1"/>
  <c r="U1560" i="1"/>
  <c r="U1563" i="1"/>
  <c r="U1566" i="1"/>
  <c r="U1569" i="1"/>
  <c r="U1572" i="1"/>
  <c r="U1575" i="1"/>
  <c r="U1578" i="1"/>
  <c r="U1581" i="1"/>
  <c r="U1584" i="1"/>
  <c r="U1587" i="1"/>
  <c r="U1590" i="1"/>
  <c r="U1593" i="1"/>
  <c r="U1596" i="1"/>
  <c r="U1599" i="1"/>
  <c r="U1453" i="1"/>
  <c r="U1456" i="1"/>
  <c r="U1459" i="1"/>
  <c r="U1462" i="1"/>
  <c r="U1465" i="1"/>
  <c r="U1468" i="1"/>
  <c r="U1471" i="1"/>
  <c r="U1474" i="1"/>
  <c r="U1477" i="1"/>
  <c r="U1480" i="1"/>
  <c r="U1483" i="1"/>
  <c r="U1486" i="1"/>
  <c r="U1489" i="1"/>
  <c r="U1492" i="1"/>
  <c r="U1495" i="1"/>
  <c r="U1498" i="1"/>
  <c r="U1501" i="1"/>
  <c r="U1504" i="1"/>
  <c r="U1507" i="1"/>
  <c r="U1510" i="1"/>
  <c r="U1513" i="1"/>
  <c r="U1516" i="1"/>
  <c r="U1519" i="1"/>
  <c r="U1522" i="1"/>
  <c r="U1525" i="1"/>
  <c r="U1528" i="1"/>
  <c r="U1531" i="1"/>
  <c r="U1534" i="1"/>
  <c r="U1537" i="1"/>
  <c r="U1540" i="1"/>
  <c r="U1543" i="1"/>
  <c r="U1546" i="1"/>
  <c r="U1549" i="1"/>
  <c r="U1552" i="1"/>
  <c r="U1555" i="1"/>
  <c r="U1602" i="1"/>
  <c r="U1603" i="1"/>
  <c r="U1605" i="1"/>
  <c r="U1606" i="1"/>
  <c r="U1608" i="1"/>
  <c r="U1609" i="1"/>
  <c r="U1611" i="1"/>
  <c r="U1612" i="1"/>
  <c r="U1614" i="1"/>
  <c r="U1615" i="1"/>
  <c r="U1617" i="1"/>
  <c r="U1620" i="1"/>
  <c r="U1623" i="1"/>
  <c r="U1626" i="1"/>
  <c r="U1629" i="1"/>
  <c r="U1632" i="1"/>
  <c r="U1635" i="1"/>
  <c r="U1638" i="1"/>
  <c r="U1641" i="1"/>
  <c r="U1644" i="1"/>
  <c r="U1647" i="1"/>
  <c r="U1650" i="1"/>
  <c r="U1653" i="1"/>
  <c r="U1656" i="1"/>
  <c r="U1659" i="1"/>
  <c r="U1662" i="1"/>
  <c r="U1665" i="1"/>
  <c r="U1668" i="1"/>
  <c r="U1671" i="1"/>
  <c r="U1674" i="1"/>
  <c r="U1677" i="1"/>
  <c r="U1680" i="1"/>
  <c r="U1683" i="1"/>
  <c r="U1686" i="1"/>
  <c r="U1689" i="1"/>
  <c r="U1692" i="1"/>
  <c r="U1695" i="1"/>
  <c r="U1698" i="1"/>
  <c r="U1701" i="1"/>
  <c r="U1704" i="1"/>
  <c r="U1707" i="1"/>
  <c r="U1710" i="1"/>
  <c r="U1713" i="1"/>
  <c r="U1716" i="1"/>
  <c r="U1719" i="1"/>
  <c r="U1722" i="1"/>
  <c r="U1725" i="1"/>
  <c r="U1728" i="1"/>
  <c r="U1731" i="1"/>
  <c r="U1734" i="1"/>
  <c r="U1737" i="1"/>
  <c r="U1740" i="1"/>
  <c r="U1558" i="1"/>
  <c r="U1561" i="1"/>
  <c r="U1564" i="1"/>
  <c r="U1567" i="1"/>
  <c r="U1570" i="1"/>
  <c r="U1573" i="1"/>
  <c r="U1576" i="1"/>
  <c r="U1579" i="1"/>
  <c r="U1582" i="1"/>
  <c r="U1585" i="1"/>
  <c r="U1588" i="1"/>
  <c r="U1591" i="1"/>
  <c r="U1594" i="1"/>
  <c r="U1597" i="1"/>
  <c r="U1600" i="1"/>
  <c r="U1618" i="1"/>
  <c r="U1621" i="1"/>
  <c r="U1624" i="1"/>
  <c r="U1627" i="1"/>
  <c r="U1630" i="1"/>
  <c r="U1633" i="1"/>
  <c r="U1636" i="1"/>
  <c r="U1639" i="1"/>
  <c r="U1642" i="1"/>
  <c r="U1645" i="1"/>
  <c r="U1648" i="1"/>
  <c r="U1651" i="1"/>
  <c r="U1654" i="1"/>
  <c r="U1657" i="1"/>
  <c r="U1660" i="1"/>
  <c r="U1663" i="1"/>
  <c r="U1666" i="1"/>
  <c r="U1669" i="1"/>
  <c r="U1672" i="1"/>
  <c r="U1675" i="1"/>
  <c r="U1678" i="1"/>
  <c r="U1681" i="1"/>
  <c r="U1684" i="1"/>
  <c r="U1687" i="1"/>
  <c r="U1690" i="1"/>
  <c r="U1693" i="1"/>
  <c r="U1696" i="1"/>
  <c r="U1699" i="1"/>
  <c r="U1702" i="1"/>
  <c r="U1705" i="1"/>
  <c r="U1708" i="1"/>
  <c r="U1711" i="1"/>
  <c r="U1714" i="1"/>
  <c r="U1717" i="1"/>
  <c r="U1720" i="1"/>
  <c r="U1723" i="1"/>
  <c r="U1726" i="1"/>
  <c r="U1729" i="1"/>
  <c r="U1732" i="1"/>
  <c r="U1735" i="1"/>
  <c r="U1738" i="1"/>
  <c r="U1741" i="1"/>
  <c r="U1616" i="1"/>
  <c r="U1619" i="1"/>
  <c r="U1622" i="1"/>
  <c r="U1625" i="1"/>
  <c r="U1628" i="1"/>
  <c r="U1631" i="1"/>
  <c r="U1634" i="1"/>
  <c r="U1637" i="1"/>
  <c r="U1640" i="1"/>
  <c r="U1643" i="1"/>
  <c r="U1646" i="1"/>
  <c r="U1649" i="1"/>
  <c r="U1652" i="1"/>
  <c r="U1655" i="1"/>
  <c r="U1658" i="1"/>
  <c r="U1661" i="1"/>
  <c r="U1664" i="1"/>
  <c r="U1667" i="1"/>
  <c r="U1670" i="1"/>
  <c r="U1673" i="1"/>
  <c r="U1676" i="1"/>
  <c r="U1679" i="1"/>
  <c r="U1682" i="1"/>
  <c r="U1685" i="1"/>
  <c r="U1688" i="1"/>
  <c r="U1691" i="1"/>
  <c r="U1694" i="1"/>
  <c r="U1697" i="1"/>
  <c r="U1700" i="1"/>
  <c r="U1703" i="1"/>
  <c r="U1706" i="1"/>
  <c r="U1709" i="1"/>
  <c r="U1712" i="1"/>
  <c r="U1715" i="1"/>
  <c r="U1718" i="1"/>
  <c r="U1721" i="1"/>
  <c r="U1724" i="1"/>
  <c r="U1727" i="1"/>
  <c r="U1730" i="1"/>
  <c r="U1733" i="1"/>
  <c r="U1736" i="1"/>
  <c r="U1739" i="1"/>
  <c r="U1742" i="1"/>
  <c r="U1745" i="1"/>
  <c r="U1748" i="1"/>
  <c r="U1751" i="1"/>
  <c r="U1754" i="1"/>
  <c r="U1757" i="1"/>
  <c r="U1744" i="1"/>
  <c r="U1746" i="1"/>
  <c r="U1747" i="1"/>
  <c r="U1749" i="1"/>
  <c r="U1750" i="1"/>
  <c r="U1752" i="1"/>
  <c r="U1753" i="1"/>
  <c r="U1755" i="1"/>
  <c r="U1756" i="1"/>
  <c r="U1758" i="1"/>
  <c r="U1759" i="1"/>
  <c r="U1760" i="1"/>
  <c r="U1763" i="1"/>
  <c r="U1766" i="1"/>
  <c r="U1769" i="1"/>
  <c r="U1772" i="1"/>
  <c r="U1775" i="1"/>
  <c r="U1778" i="1"/>
  <c r="U1781" i="1"/>
  <c r="U1784" i="1"/>
  <c r="U1787" i="1"/>
  <c r="U1790" i="1"/>
  <c r="U1793" i="1"/>
  <c r="U1796" i="1"/>
  <c r="U1799" i="1"/>
  <c r="U1802" i="1"/>
  <c r="U1805" i="1"/>
  <c r="U1808" i="1"/>
  <c r="U1811" i="1"/>
  <c r="U1814" i="1"/>
  <c r="U1817" i="1"/>
  <c r="U1820" i="1"/>
  <c r="U1823" i="1"/>
  <c r="U1826" i="1"/>
  <c r="U1829" i="1"/>
  <c r="U1832" i="1"/>
  <c r="U1835" i="1"/>
  <c r="U1838" i="1"/>
  <c r="U1841" i="1"/>
  <c r="U1844" i="1"/>
  <c r="U1847" i="1"/>
  <c r="U1850" i="1"/>
  <c r="U1853" i="1"/>
  <c r="U1856" i="1"/>
  <c r="U1859" i="1"/>
  <c r="U1862" i="1"/>
  <c r="U1865" i="1"/>
  <c r="U1868" i="1"/>
  <c r="U1871" i="1"/>
  <c r="U1874" i="1"/>
  <c r="U1877" i="1"/>
  <c r="U1880" i="1"/>
  <c r="U1883" i="1"/>
  <c r="U1886" i="1"/>
  <c r="U1889" i="1"/>
  <c r="U1892" i="1"/>
  <c r="U1895" i="1"/>
  <c r="U1898" i="1"/>
  <c r="U1901" i="1"/>
  <c r="U1904" i="1"/>
  <c r="U1907" i="1"/>
  <c r="U1910" i="1"/>
  <c r="U1913" i="1"/>
  <c r="U1761" i="1"/>
  <c r="U1764" i="1"/>
  <c r="U1767" i="1"/>
  <c r="U1770" i="1"/>
  <c r="U1773" i="1"/>
  <c r="U1776" i="1"/>
  <c r="U1779" i="1"/>
  <c r="U1782" i="1"/>
  <c r="U1785" i="1"/>
  <c r="U1788" i="1"/>
  <c r="U1791" i="1"/>
  <c r="U1794" i="1"/>
  <c r="U1797" i="1"/>
  <c r="U1800" i="1"/>
  <c r="U1803" i="1"/>
  <c r="U1806" i="1"/>
  <c r="U1809" i="1"/>
  <c r="U1812" i="1"/>
  <c r="U1815" i="1"/>
  <c r="U1818" i="1"/>
  <c r="U1821" i="1"/>
  <c r="U1824" i="1"/>
  <c r="U1827" i="1"/>
  <c r="U1830" i="1"/>
  <c r="U1833" i="1"/>
  <c r="U1836" i="1"/>
  <c r="U1839" i="1"/>
  <c r="U1842" i="1"/>
  <c r="U1845" i="1"/>
  <c r="U1848" i="1"/>
  <c r="U1851" i="1"/>
  <c r="U1854" i="1"/>
  <c r="U1857" i="1"/>
  <c r="U1860" i="1"/>
  <c r="U1863" i="1"/>
  <c r="U1866" i="1"/>
  <c r="U1869" i="1"/>
  <c r="U1872" i="1"/>
  <c r="U1875" i="1"/>
  <c r="U1878" i="1"/>
  <c r="U1881" i="1"/>
  <c r="U1884" i="1"/>
  <c r="U1887" i="1"/>
  <c r="U1890" i="1"/>
  <c r="U1893" i="1"/>
  <c r="U1896" i="1"/>
  <c r="U1899" i="1"/>
  <c r="U1902" i="1"/>
  <c r="U1905" i="1"/>
  <c r="U1908" i="1"/>
  <c r="U1911" i="1"/>
  <c r="U1914" i="1"/>
  <c r="U1917" i="1"/>
  <c r="U1743" i="1"/>
  <c r="U1762" i="1"/>
  <c r="U1765" i="1"/>
  <c r="U1768" i="1"/>
  <c r="U1771" i="1"/>
  <c r="U1774" i="1"/>
  <c r="U1777" i="1"/>
  <c r="U1780" i="1"/>
  <c r="U1783" i="1"/>
  <c r="U1786" i="1"/>
  <c r="U1789" i="1"/>
  <c r="U1792" i="1"/>
  <c r="U1795" i="1"/>
  <c r="U1798" i="1"/>
  <c r="U1801" i="1"/>
  <c r="U1804" i="1"/>
  <c r="U1807" i="1"/>
  <c r="U1810" i="1"/>
  <c r="U1813" i="1"/>
  <c r="U1816" i="1"/>
  <c r="U1819" i="1"/>
  <c r="U1822" i="1"/>
  <c r="U1825" i="1"/>
  <c r="U1828" i="1"/>
  <c r="U1831" i="1"/>
  <c r="U1834" i="1"/>
  <c r="U1837" i="1"/>
  <c r="U1840" i="1"/>
  <c r="U1843" i="1"/>
  <c r="U1846" i="1"/>
  <c r="U1849" i="1"/>
  <c r="U1852" i="1"/>
  <c r="U1855" i="1"/>
  <c r="U1858" i="1"/>
  <c r="U1861" i="1"/>
  <c r="U1864" i="1"/>
  <c r="U1867" i="1"/>
  <c r="U1870" i="1"/>
  <c r="U1873" i="1"/>
  <c r="U1876" i="1"/>
  <c r="U1879" i="1"/>
  <c r="U1882" i="1"/>
  <c r="U1885" i="1"/>
  <c r="U1888" i="1"/>
  <c r="U1891" i="1"/>
  <c r="U1894" i="1"/>
  <c r="U1897" i="1"/>
  <c r="U1900" i="1"/>
  <c r="U1903" i="1"/>
  <c r="U1906" i="1"/>
  <c r="R1011" i="1"/>
  <c r="R1014" i="1"/>
  <c r="R1017" i="1"/>
  <c r="R1012" i="1"/>
  <c r="R1015" i="1"/>
  <c r="R1010" i="1"/>
  <c r="R1013" i="1"/>
  <c r="R1016" i="1"/>
  <c r="R1019" i="1"/>
  <c r="R1020" i="1"/>
  <c r="R1023" i="1"/>
  <c r="R1026" i="1"/>
  <c r="R1021" i="1"/>
  <c r="R1024" i="1"/>
  <c r="R1027" i="1"/>
  <c r="R1018" i="1"/>
  <c r="R1022" i="1"/>
  <c r="R1025" i="1"/>
  <c r="R1028" i="1"/>
  <c r="R1030" i="1"/>
  <c r="R1033" i="1"/>
  <c r="R1036" i="1"/>
  <c r="R1031" i="1"/>
  <c r="R1034" i="1"/>
  <c r="R1037" i="1"/>
  <c r="R1042" i="1"/>
  <c r="R1045" i="1"/>
  <c r="R1048" i="1"/>
  <c r="R1051" i="1"/>
  <c r="R1054" i="1"/>
  <c r="R1038" i="1"/>
  <c r="R1039" i="1"/>
  <c r="R1040" i="1"/>
  <c r="R1043" i="1"/>
  <c r="R1046" i="1"/>
  <c r="R1041" i="1"/>
  <c r="R1044" i="1"/>
  <c r="R1047" i="1"/>
  <c r="R1056" i="1"/>
  <c r="R1059" i="1"/>
  <c r="R1062" i="1"/>
  <c r="R1057" i="1"/>
  <c r="R1060" i="1"/>
  <c r="R1063" i="1"/>
  <c r="R1066" i="1"/>
  <c r="R1052" i="1"/>
  <c r="R1053" i="1"/>
  <c r="R1069" i="1"/>
  <c r="R1072" i="1"/>
  <c r="R1075" i="1"/>
  <c r="R1078" i="1"/>
  <c r="R1081" i="1"/>
  <c r="R1084" i="1"/>
  <c r="R1087" i="1"/>
  <c r="R1090" i="1"/>
  <c r="R1093" i="1"/>
  <c r="R1029" i="1"/>
  <c r="R1032" i="1"/>
  <c r="R1035" i="1"/>
  <c r="R1055" i="1"/>
  <c r="R1065" i="1"/>
  <c r="R1067" i="1"/>
  <c r="R1070" i="1"/>
  <c r="R1073" i="1"/>
  <c r="R1076" i="1"/>
  <c r="R1079" i="1"/>
  <c r="R1082" i="1"/>
  <c r="R1085" i="1"/>
  <c r="R1088" i="1"/>
  <c r="R1091" i="1"/>
  <c r="R1094" i="1"/>
  <c r="R1097" i="1"/>
  <c r="R1100" i="1"/>
  <c r="R1058" i="1"/>
  <c r="R1061" i="1"/>
  <c r="R1064" i="1"/>
  <c r="R1095" i="1"/>
  <c r="R1096" i="1"/>
  <c r="R1098" i="1"/>
  <c r="R1099" i="1"/>
  <c r="R1101" i="1"/>
  <c r="R1104" i="1"/>
  <c r="R1107" i="1"/>
  <c r="R1110" i="1"/>
  <c r="R1113" i="1"/>
  <c r="R1116" i="1"/>
  <c r="R1119" i="1"/>
  <c r="R1122" i="1"/>
  <c r="R1125" i="1"/>
  <c r="R1102" i="1"/>
  <c r="R1105" i="1"/>
  <c r="R1108" i="1"/>
  <c r="R1111" i="1"/>
  <c r="R1114" i="1"/>
  <c r="R1117" i="1"/>
  <c r="R1120" i="1"/>
  <c r="R1123" i="1"/>
  <c r="R1126" i="1"/>
  <c r="R1129" i="1"/>
  <c r="R1132" i="1"/>
  <c r="R1135" i="1"/>
  <c r="R1050" i="1"/>
  <c r="R1138" i="1"/>
  <c r="R1141" i="1"/>
  <c r="R1144" i="1"/>
  <c r="R1147" i="1"/>
  <c r="R1150" i="1"/>
  <c r="R1153" i="1"/>
  <c r="R1156" i="1"/>
  <c r="R1159" i="1"/>
  <c r="R1162" i="1"/>
  <c r="R1165" i="1"/>
  <c r="R1168" i="1"/>
  <c r="R1171" i="1"/>
  <c r="R1049" i="1"/>
  <c r="R1103" i="1"/>
  <c r="R1106" i="1"/>
  <c r="R1109" i="1"/>
  <c r="R1112" i="1"/>
  <c r="R1115" i="1"/>
  <c r="R1118" i="1"/>
  <c r="R1121" i="1"/>
  <c r="R1124" i="1"/>
  <c r="R1127" i="1"/>
  <c r="R1128" i="1"/>
  <c r="R1130" i="1"/>
  <c r="R1131" i="1"/>
  <c r="R1133" i="1"/>
  <c r="R1134" i="1"/>
  <c r="R1136" i="1"/>
  <c r="R1137" i="1"/>
  <c r="R1139" i="1"/>
  <c r="R1142" i="1"/>
  <c r="R1145" i="1"/>
  <c r="R1148" i="1"/>
  <c r="R1151" i="1"/>
  <c r="R1154" i="1"/>
  <c r="R1157" i="1"/>
  <c r="R1160" i="1"/>
  <c r="R1163" i="1"/>
  <c r="R1166" i="1"/>
  <c r="R1068" i="1"/>
  <c r="R1071" i="1"/>
  <c r="R1074" i="1"/>
  <c r="R1077" i="1"/>
  <c r="R1080" i="1"/>
  <c r="R1083" i="1"/>
  <c r="R1086" i="1"/>
  <c r="R1089" i="1"/>
  <c r="R1092" i="1"/>
  <c r="R1175" i="1"/>
  <c r="R1178" i="1"/>
  <c r="R1181" i="1"/>
  <c r="R1184" i="1"/>
  <c r="R1187" i="1"/>
  <c r="R1190" i="1"/>
  <c r="R1140" i="1"/>
  <c r="R1143" i="1"/>
  <c r="R1146" i="1"/>
  <c r="R1149" i="1"/>
  <c r="R1152" i="1"/>
  <c r="R1155" i="1"/>
  <c r="R1158" i="1"/>
  <c r="R1161" i="1"/>
  <c r="R1164" i="1"/>
  <c r="R1167" i="1"/>
  <c r="R1176" i="1"/>
  <c r="R1179" i="1"/>
  <c r="R1182" i="1"/>
  <c r="R1185" i="1"/>
  <c r="R1188" i="1"/>
  <c r="R1191" i="1"/>
  <c r="R1194" i="1"/>
  <c r="R1169" i="1"/>
  <c r="R1170" i="1"/>
  <c r="R1172" i="1"/>
  <c r="R1173" i="1"/>
  <c r="R1174" i="1"/>
  <c r="R1177" i="1"/>
  <c r="R1180" i="1"/>
  <c r="R1183" i="1"/>
  <c r="R1186" i="1"/>
  <c r="R1189" i="1"/>
  <c r="R1192" i="1"/>
  <c r="R1195" i="1"/>
  <c r="R1198" i="1"/>
  <c r="R1196" i="1"/>
  <c r="R1197" i="1"/>
  <c r="R1199" i="1"/>
  <c r="R1200" i="1"/>
  <c r="R1203" i="1"/>
  <c r="R1206" i="1"/>
  <c r="R1209" i="1"/>
  <c r="R1212" i="1"/>
  <c r="R1215" i="1"/>
  <c r="R1218" i="1"/>
  <c r="R1221" i="1"/>
  <c r="R1224" i="1"/>
  <c r="R1227" i="1"/>
  <c r="R1230" i="1"/>
  <c r="R1233" i="1"/>
  <c r="R1236" i="1"/>
  <c r="R1239" i="1"/>
  <c r="R1242" i="1"/>
  <c r="R1245" i="1"/>
  <c r="R1248" i="1"/>
  <c r="R1251" i="1"/>
  <c r="R1254" i="1"/>
  <c r="R1257" i="1"/>
  <c r="R1260" i="1"/>
  <c r="R1263" i="1"/>
  <c r="R1266" i="1"/>
  <c r="R1269" i="1"/>
  <c r="R1272" i="1"/>
  <c r="R1275" i="1"/>
  <c r="R1278" i="1"/>
  <c r="R1201" i="1"/>
  <c r="R1204" i="1"/>
  <c r="R1207" i="1"/>
  <c r="R1210" i="1"/>
  <c r="R1213" i="1"/>
  <c r="R1216" i="1"/>
  <c r="R1219" i="1"/>
  <c r="R1222" i="1"/>
  <c r="R1225" i="1"/>
  <c r="R1228" i="1"/>
  <c r="R1231" i="1"/>
  <c r="R1234" i="1"/>
  <c r="R1237" i="1"/>
  <c r="R1240" i="1"/>
  <c r="R1243" i="1"/>
  <c r="R1246" i="1"/>
  <c r="R1249" i="1"/>
  <c r="R1252" i="1"/>
  <c r="R1255" i="1"/>
  <c r="R1258" i="1"/>
  <c r="R1261" i="1"/>
  <c r="R1264" i="1"/>
  <c r="R1267" i="1"/>
  <c r="R1270" i="1"/>
  <c r="R1273" i="1"/>
  <c r="R1193" i="1"/>
  <c r="R1202" i="1"/>
  <c r="R1205" i="1"/>
  <c r="R1208" i="1"/>
  <c r="R1211" i="1"/>
  <c r="R1214" i="1"/>
  <c r="R1217" i="1"/>
  <c r="R1220" i="1"/>
  <c r="R1223" i="1"/>
  <c r="R1226" i="1"/>
  <c r="R1229" i="1"/>
  <c r="R1232" i="1"/>
  <c r="R1235" i="1"/>
  <c r="R1238" i="1"/>
  <c r="R1241" i="1"/>
  <c r="R1244" i="1"/>
  <c r="R1247" i="1"/>
  <c r="R1250" i="1"/>
  <c r="R1253" i="1"/>
  <c r="R1256" i="1"/>
  <c r="R1259" i="1"/>
  <c r="R1262" i="1"/>
  <c r="R1265" i="1"/>
  <c r="R1276" i="1"/>
  <c r="R1277" i="1"/>
  <c r="R1279" i="1"/>
  <c r="R1280" i="1"/>
  <c r="R1281" i="1"/>
  <c r="R1284" i="1"/>
  <c r="R1287" i="1"/>
  <c r="R1290" i="1"/>
  <c r="R1293" i="1"/>
  <c r="R1296" i="1"/>
  <c r="R1299" i="1"/>
  <c r="R1302" i="1"/>
  <c r="R1305" i="1"/>
  <c r="R1308" i="1"/>
  <c r="R1311" i="1"/>
  <c r="R1314" i="1"/>
  <c r="R1317" i="1"/>
  <c r="R1320" i="1"/>
  <c r="R1323" i="1"/>
  <c r="R1326" i="1"/>
  <c r="R1329" i="1"/>
  <c r="R1332" i="1"/>
  <c r="R1335" i="1"/>
  <c r="R1338" i="1"/>
  <c r="R1341" i="1"/>
  <c r="R1344" i="1"/>
  <c r="R1347" i="1"/>
  <c r="R1350" i="1"/>
  <c r="R1353" i="1"/>
  <c r="R1356" i="1"/>
  <c r="R1268" i="1"/>
  <c r="R1271" i="1"/>
  <c r="R1274" i="1"/>
  <c r="R1282" i="1"/>
  <c r="R1285" i="1"/>
  <c r="R1288" i="1"/>
  <c r="R1291" i="1"/>
  <c r="R1294" i="1"/>
  <c r="R1297" i="1"/>
  <c r="R1300" i="1"/>
  <c r="R1303" i="1"/>
  <c r="R1306" i="1"/>
  <c r="R1309" i="1"/>
  <c r="R1312" i="1"/>
  <c r="R1315" i="1"/>
  <c r="R1318" i="1"/>
  <c r="R1321" i="1"/>
  <c r="R1324" i="1"/>
  <c r="R1327" i="1"/>
  <c r="R1330" i="1"/>
  <c r="R1333" i="1"/>
  <c r="R1336" i="1"/>
  <c r="R1339" i="1"/>
  <c r="R1342" i="1"/>
  <c r="R1345" i="1"/>
  <c r="R1348" i="1"/>
  <c r="R1351" i="1"/>
  <c r="R1354" i="1"/>
  <c r="R1283" i="1"/>
  <c r="R1286" i="1"/>
  <c r="R1289" i="1"/>
  <c r="R1292" i="1"/>
  <c r="R1295" i="1"/>
  <c r="R1298" i="1"/>
  <c r="R1301" i="1"/>
  <c r="R1304" i="1"/>
  <c r="R1307" i="1"/>
  <c r="R1310" i="1"/>
  <c r="R1313" i="1"/>
  <c r="R1316" i="1"/>
  <c r="R1319" i="1"/>
  <c r="R1322" i="1"/>
  <c r="R1325" i="1"/>
  <c r="R1328" i="1"/>
  <c r="R1331" i="1"/>
  <c r="R1334" i="1"/>
  <c r="R1337" i="1"/>
  <c r="R1340" i="1"/>
  <c r="R1343" i="1"/>
  <c r="R1346" i="1"/>
  <c r="R1349" i="1"/>
  <c r="R1352" i="1"/>
  <c r="R1355" i="1"/>
  <c r="R1358" i="1"/>
  <c r="R1357" i="1"/>
  <c r="R1359" i="1"/>
  <c r="R1360" i="1"/>
  <c r="R1363" i="1"/>
  <c r="R1366" i="1"/>
  <c r="R1369" i="1"/>
  <c r="R1372" i="1"/>
  <c r="R1375" i="1"/>
  <c r="R1378" i="1"/>
  <c r="R1381" i="1"/>
  <c r="R1384" i="1"/>
  <c r="R1387" i="1"/>
  <c r="R1390" i="1"/>
  <c r="R1393" i="1"/>
  <c r="R1396" i="1"/>
  <c r="R1399" i="1"/>
  <c r="R1402" i="1"/>
  <c r="R1405" i="1"/>
  <c r="R1408" i="1"/>
  <c r="R1411" i="1"/>
  <c r="R1414" i="1"/>
  <c r="R1417" i="1"/>
  <c r="R1420" i="1"/>
  <c r="R1423" i="1"/>
  <c r="R1426" i="1"/>
  <c r="R1429" i="1"/>
  <c r="R1432" i="1"/>
  <c r="R1435" i="1"/>
  <c r="R1438" i="1"/>
  <c r="R1441" i="1"/>
  <c r="R1361" i="1"/>
  <c r="R1364" i="1"/>
  <c r="R1367" i="1"/>
  <c r="R1370" i="1"/>
  <c r="R1373" i="1"/>
  <c r="R1376" i="1"/>
  <c r="R1379" i="1"/>
  <c r="R1382" i="1"/>
  <c r="R1385" i="1"/>
  <c r="R1388" i="1"/>
  <c r="R1391" i="1"/>
  <c r="R1394" i="1"/>
  <c r="R1397" i="1"/>
  <c r="R1400" i="1"/>
  <c r="R1403" i="1"/>
  <c r="R1406" i="1"/>
  <c r="R1409" i="1"/>
  <c r="R1412" i="1"/>
  <c r="R1415" i="1"/>
  <c r="R1418" i="1"/>
  <c r="R1421" i="1"/>
  <c r="R1424" i="1"/>
  <c r="R1427" i="1"/>
  <c r="R1430" i="1"/>
  <c r="R1433" i="1"/>
  <c r="R1436" i="1"/>
  <c r="R1439" i="1"/>
  <c r="R1442" i="1"/>
  <c r="R1362" i="1"/>
  <c r="R1365" i="1"/>
  <c r="R1368" i="1"/>
  <c r="R1371" i="1"/>
  <c r="R1374" i="1"/>
  <c r="R1377" i="1"/>
  <c r="R1380" i="1"/>
  <c r="R1383" i="1"/>
  <c r="R1386" i="1"/>
  <c r="R1389" i="1"/>
  <c r="R1392" i="1"/>
  <c r="R1395" i="1"/>
  <c r="R1398" i="1"/>
  <c r="R1401" i="1"/>
  <c r="R1404" i="1"/>
  <c r="R1407" i="1"/>
  <c r="R1410" i="1"/>
  <c r="R1413" i="1"/>
  <c r="R1416" i="1"/>
  <c r="R1419" i="1"/>
  <c r="R1422" i="1"/>
  <c r="R1425" i="1"/>
  <c r="R1428" i="1"/>
  <c r="R1431" i="1"/>
  <c r="R1434" i="1"/>
  <c r="R1437" i="1"/>
  <c r="R1440" i="1"/>
  <c r="R1443" i="1"/>
  <c r="R1446" i="1"/>
  <c r="R1449" i="1"/>
  <c r="R1451" i="1"/>
  <c r="R1454" i="1"/>
  <c r="R1457" i="1"/>
  <c r="R1460" i="1"/>
  <c r="R1463" i="1"/>
  <c r="R1466" i="1"/>
  <c r="R1469" i="1"/>
  <c r="R1472" i="1"/>
  <c r="R1475" i="1"/>
  <c r="R1478" i="1"/>
  <c r="R1481" i="1"/>
  <c r="R1484" i="1"/>
  <c r="R1487" i="1"/>
  <c r="R1490" i="1"/>
  <c r="R1493" i="1"/>
  <c r="R1496" i="1"/>
  <c r="R1499" i="1"/>
  <c r="R1502" i="1"/>
  <c r="R1505" i="1"/>
  <c r="R1508" i="1"/>
  <c r="R1511" i="1"/>
  <c r="R1514" i="1"/>
  <c r="R1517" i="1"/>
  <c r="R1520" i="1"/>
  <c r="R1523" i="1"/>
  <c r="R1526" i="1"/>
  <c r="R1529" i="1"/>
  <c r="R1532" i="1"/>
  <c r="R1535" i="1"/>
  <c r="R1538" i="1"/>
  <c r="R1541" i="1"/>
  <c r="R1544" i="1"/>
  <c r="R1547" i="1"/>
  <c r="R1550" i="1"/>
  <c r="R1553" i="1"/>
  <c r="R1556" i="1"/>
  <c r="R1559" i="1"/>
  <c r="R1562" i="1"/>
  <c r="R1565" i="1"/>
  <c r="R1568" i="1"/>
  <c r="R1571" i="1"/>
  <c r="R1574" i="1"/>
  <c r="R1577" i="1"/>
  <c r="R1580" i="1"/>
  <c r="R1583" i="1"/>
  <c r="R1586" i="1"/>
  <c r="R1589" i="1"/>
  <c r="R1592" i="1"/>
  <c r="R1595" i="1"/>
  <c r="R1598" i="1"/>
  <c r="R1601" i="1"/>
  <c r="R1604" i="1"/>
  <c r="R1607" i="1"/>
  <c r="R1610" i="1"/>
  <c r="R1613" i="1"/>
  <c r="R1616" i="1"/>
  <c r="R1444" i="1"/>
  <c r="R1445" i="1"/>
  <c r="R1447" i="1"/>
  <c r="R1448" i="1"/>
  <c r="R1450" i="1"/>
  <c r="R1452" i="1"/>
  <c r="R1455" i="1"/>
  <c r="R1458" i="1"/>
  <c r="R1461" i="1"/>
  <c r="R1464" i="1"/>
  <c r="R1467" i="1"/>
  <c r="R1470" i="1"/>
  <c r="R1473" i="1"/>
  <c r="R1476" i="1"/>
  <c r="R1479" i="1"/>
  <c r="R1482" i="1"/>
  <c r="R1485" i="1"/>
  <c r="R1488" i="1"/>
  <c r="R1491" i="1"/>
  <c r="R1494" i="1"/>
  <c r="R1497" i="1"/>
  <c r="R1500" i="1"/>
  <c r="R1503" i="1"/>
  <c r="R1506" i="1"/>
  <c r="R1509" i="1"/>
  <c r="R1512" i="1"/>
  <c r="R1515" i="1"/>
  <c r="R1518" i="1"/>
  <c r="R1521" i="1"/>
  <c r="R1524" i="1"/>
  <c r="R1527" i="1"/>
  <c r="R1530" i="1"/>
  <c r="R1533" i="1"/>
  <c r="R1536" i="1"/>
  <c r="R1539" i="1"/>
  <c r="R1542" i="1"/>
  <c r="R1545" i="1"/>
  <c r="R1548" i="1"/>
  <c r="R1551" i="1"/>
  <c r="R1554" i="1"/>
  <c r="R1557" i="1"/>
  <c r="R1560" i="1"/>
  <c r="R1563" i="1"/>
  <c r="R1566" i="1"/>
  <c r="R1569" i="1"/>
  <c r="R1572" i="1"/>
  <c r="R1575" i="1"/>
  <c r="R1578" i="1"/>
  <c r="R1581" i="1"/>
  <c r="R1584" i="1"/>
  <c r="R1587" i="1"/>
  <c r="R1590" i="1"/>
  <c r="R1593" i="1"/>
  <c r="R1596" i="1"/>
  <c r="R1599" i="1"/>
  <c r="R1453" i="1"/>
  <c r="R1456" i="1"/>
  <c r="R1459" i="1"/>
  <c r="R1462" i="1"/>
  <c r="R1465" i="1"/>
  <c r="R1468" i="1"/>
  <c r="R1471" i="1"/>
  <c r="R1474" i="1"/>
  <c r="R1477" i="1"/>
  <c r="R1480" i="1"/>
  <c r="R1483" i="1"/>
  <c r="R1486" i="1"/>
  <c r="R1489" i="1"/>
  <c r="R1492" i="1"/>
  <c r="R1495" i="1"/>
  <c r="R1498" i="1"/>
  <c r="R1501" i="1"/>
  <c r="R1504" i="1"/>
  <c r="R1507" i="1"/>
  <c r="R1510" i="1"/>
  <c r="R1513" i="1"/>
  <c r="R1516" i="1"/>
  <c r="R1519" i="1"/>
  <c r="R1522" i="1"/>
  <c r="R1525" i="1"/>
  <c r="R1528" i="1"/>
  <c r="R1531" i="1"/>
  <c r="R1534" i="1"/>
  <c r="R1537" i="1"/>
  <c r="R1540" i="1"/>
  <c r="R1543" i="1"/>
  <c r="R1546" i="1"/>
  <c r="R1549" i="1"/>
  <c r="R1552" i="1"/>
  <c r="R1555" i="1"/>
  <c r="R1558" i="1"/>
  <c r="R1561" i="1"/>
  <c r="R1564" i="1"/>
  <c r="R1567" i="1"/>
  <c r="R1570" i="1"/>
  <c r="R1573" i="1"/>
  <c r="R1576" i="1"/>
  <c r="R1579" i="1"/>
  <c r="R1582" i="1"/>
  <c r="R1585" i="1"/>
  <c r="R1588" i="1"/>
  <c r="R1591" i="1"/>
  <c r="R1594" i="1"/>
  <c r="R1597" i="1"/>
  <c r="R1600" i="1"/>
  <c r="R1617" i="1"/>
  <c r="R1620" i="1"/>
  <c r="R1623" i="1"/>
  <c r="R1626" i="1"/>
  <c r="R1629" i="1"/>
  <c r="R1632" i="1"/>
  <c r="R1635" i="1"/>
  <c r="R1638" i="1"/>
  <c r="R1641" i="1"/>
  <c r="R1644" i="1"/>
  <c r="R1647" i="1"/>
  <c r="R1650" i="1"/>
  <c r="R1653" i="1"/>
  <c r="R1656" i="1"/>
  <c r="R1659" i="1"/>
  <c r="R1662" i="1"/>
  <c r="R1665" i="1"/>
  <c r="R1668" i="1"/>
  <c r="R1671" i="1"/>
  <c r="R1674" i="1"/>
  <c r="R1677" i="1"/>
  <c r="R1680" i="1"/>
  <c r="R1683" i="1"/>
  <c r="R1686" i="1"/>
  <c r="R1689" i="1"/>
  <c r="R1692" i="1"/>
  <c r="R1695" i="1"/>
  <c r="R1698" i="1"/>
  <c r="R1701" i="1"/>
  <c r="R1704" i="1"/>
  <c r="R1707" i="1"/>
  <c r="R1710" i="1"/>
  <c r="R1713" i="1"/>
  <c r="R1716" i="1"/>
  <c r="R1719" i="1"/>
  <c r="R1722" i="1"/>
  <c r="R1725" i="1"/>
  <c r="R1728" i="1"/>
  <c r="R1731" i="1"/>
  <c r="R1734" i="1"/>
  <c r="R1737" i="1"/>
  <c r="R1740" i="1"/>
  <c r="R1602" i="1"/>
  <c r="R1603" i="1"/>
  <c r="R1605" i="1"/>
  <c r="R1606" i="1"/>
  <c r="R1608" i="1"/>
  <c r="R1609" i="1"/>
  <c r="R1611" i="1"/>
  <c r="R1612" i="1"/>
  <c r="R1614" i="1"/>
  <c r="R1615" i="1"/>
  <c r="R1618" i="1"/>
  <c r="R1621" i="1"/>
  <c r="R1624" i="1"/>
  <c r="R1627" i="1"/>
  <c r="R1630" i="1"/>
  <c r="R1633" i="1"/>
  <c r="R1636" i="1"/>
  <c r="R1639" i="1"/>
  <c r="R1642" i="1"/>
  <c r="R1645" i="1"/>
  <c r="R1648" i="1"/>
  <c r="R1651" i="1"/>
  <c r="R1654" i="1"/>
  <c r="R1657" i="1"/>
  <c r="R1660" i="1"/>
  <c r="R1663" i="1"/>
  <c r="R1666" i="1"/>
  <c r="R1669" i="1"/>
  <c r="R1672" i="1"/>
  <c r="R1675" i="1"/>
  <c r="R1678" i="1"/>
  <c r="R1681" i="1"/>
  <c r="R1684" i="1"/>
  <c r="R1687" i="1"/>
  <c r="R1690" i="1"/>
  <c r="R1693" i="1"/>
  <c r="R1696" i="1"/>
  <c r="R1699" i="1"/>
  <c r="R1702" i="1"/>
  <c r="R1705" i="1"/>
  <c r="R1708" i="1"/>
  <c r="R1711" i="1"/>
  <c r="R1714" i="1"/>
  <c r="R1717" i="1"/>
  <c r="R1720" i="1"/>
  <c r="R1723" i="1"/>
  <c r="R1726" i="1"/>
  <c r="R1729" i="1"/>
  <c r="R1732" i="1"/>
  <c r="R1735" i="1"/>
  <c r="R1738" i="1"/>
  <c r="R1741" i="1"/>
  <c r="R1619" i="1"/>
  <c r="R1622" i="1"/>
  <c r="R1625" i="1"/>
  <c r="R1628" i="1"/>
  <c r="R1631" i="1"/>
  <c r="R1634" i="1"/>
  <c r="R1637" i="1"/>
  <c r="R1640" i="1"/>
  <c r="R1643" i="1"/>
  <c r="R1646" i="1"/>
  <c r="R1649" i="1"/>
  <c r="R1652" i="1"/>
  <c r="R1655" i="1"/>
  <c r="R1658" i="1"/>
  <c r="R1661" i="1"/>
  <c r="R1664" i="1"/>
  <c r="R1667" i="1"/>
  <c r="R1670" i="1"/>
  <c r="R1673" i="1"/>
  <c r="R1676" i="1"/>
  <c r="R1679" i="1"/>
  <c r="R1682" i="1"/>
  <c r="R1685" i="1"/>
  <c r="R1688" i="1"/>
  <c r="R1691" i="1"/>
  <c r="R1694" i="1"/>
  <c r="R1697" i="1"/>
  <c r="R1700" i="1"/>
  <c r="R1703" i="1"/>
  <c r="R1706" i="1"/>
  <c r="R1709" i="1"/>
  <c r="R1712" i="1"/>
  <c r="R1715" i="1"/>
  <c r="R1718" i="1"/>
  <c r="R1721" i="1"/>
  <c r="R1724" i="1"/>
  <c r="R1727" i="1"/>
  <c r="R1730" i="1"/>
  <c r="R1733" i="1"/>
  <c r="R1736" i="1"/>
  <c r="R1739" i="1"/>
  <c r="R1742" i="1"/>
  <c r="R1745" i="1"/>
  <c r="R1748" i="1"/>
  <c r="R1751" i="1"/>
  <c r="R1754" i="1"/>
  <c r="R1757" i="1"/>
  <c r="R1760" i="1"/>
  <c r="R1763" i="1"/>
  <c r="R1766" i="1"/>
  <c r="R1769" i="1"/>
  <c r="R1772" i="1"/>
  <c r="R1775" i="1"/>
  <c r="R1778" i="1"/>
  <c r="R1781" i="1"/>
  <c r="R1784" i="1"/>
  <c r="R1787" i="1"/>
  <c r="R1790" i="1"/>
  <c r="R1793" i="1"/>
  <c r="R1796" i="1"/>
  <c r="R1799" i="1"/>
  <c r="R1802" i="1"/>
  <c r="R1805" i="1"/>
  <c r="R1808" i="1"/>
  <c r="R1811" i="1"/>
  <c r="R1814" i="1"/>
  <c r="R1817" i="1"/>
  <c r="R1820" i="1"/>
  <c r="R1823" i="1"/>
  <c r="R1826" i="1"/>
  <c r="R1829" i="1"/>
  <c r="R1832" i="1"/>
  <c r="R1835" i="1"/>
  <c r="R1838" i="1"/>
  <c r="R1841" i="1"/>
  <c r="R1844" i="1"/>
  <c r="R1847" i="1"/>
  <c r="R1850" i="1"/>
  <c r="R1853" i="1"/>
  <c r="R1856" i="1"/>
  <c r="R1859" i="1"/>
  <c r="R1862" i="1"/>
  <c r="R1865" i="1"/>
  <c r="R1868" i="1"/>
  <c r="R1871" i="1"/>
  <c r="R1874" i="1"/>
  <c r="R1877" i="1"/>
  <c r="R1880" i="1"/>
  <c r="R1883" i="1"/>
  <c r="R1886" i="1"/>
  <c r="R1889" i="1"/>
  <c r="R1892" i="1"/>
  <c r="R1895" i="1"/>
  <c r="R1898" i="1"/>
  <c r="R1901" i="1"/>
  <c r="R1904" i="1"/>
  <c r="R1907" i="1"/>
  <c r="R1910" i="1"/>
  <c r="R1913" i="1"/>
  <c r="R1743" i="1"/>
  <c r="R1744" i="1"/>
  <c r="R1746" i="1"/>
  <c r="R1747" i="1"/>
  <c r="R1749" i="1"/>
  <c r="R1750" i="1"/>
  <c r="R1752" i="1"/>
  <c r="R1753" i="1"/>
  <c r="R1755" i="1"/>
  <c r="R1756" i="1"/>
  <c r="R1758" i="1"/>
  <c r="R1759" i="1"/>
  <c r="R1761" i="1"/>
  <c r="R1764" i="1"/>
  <c r="R1767" i="1"/>
  <c r="R1770" i="1"/>
  <c r="R1773" i="1"/>
  <c r="R1776" i="1"/>
  <c r="R1779" i="1"/>
  <c r="R1782" i="1"/>
  <c r="R1785" i="1"/>
  <c r="R1788" i="1"/>
  <c r="R1791" i="1"/>
  <c r="R1794" i="1"/>
  <c r="R1797" i="1"/>
  <c r="R1800" i="1"/>
  <c r="R1803" i="1"/>
  <c r="R1806" i="1"/>
  <c r="R1809" i="1"/>
  <c r="R1812" i="1"/>
  <c r="R1815" i="1"/>
  <c r="R1818" i="1"/>
  <c r="R1821" i="1"/>
  <c r="R1824" i="1"/>
  <c r="R1827" i="1"/>
  <c r="R1830" i="1"/>
  <c r="R1833" i="1"/>
  <c r="R1836" i="1"/>
  <c r="R1839" i="1"/>
  <c r="R1842" i="1"/>
  <c r="R1845" i="1"/>
  <c r="R1848" i="1"/>
  <c r="R1851" i="1"/>
  <c r="R1854" i="1"/>
  <c r="R1857" i="1"/>
  <c r="R1860" i="1"/>
  <c r="R1863" i="1"/>
  <c r="R1866" i="1"/>
  <c r="R1869" i="1"/>
  <c r="R1872" i="1"/>
  <c r="R1875" i="1"/>
  <c r="R1878" i="1"/>
  <c r="R1881" i="1"/>
  <c r="R1884" i="1"/>
  <c r="R1887" i="1"/>
  <c r="R1890" i="1"/>
  <c r="R1893" i="1"/>
  <c r="R1896" i="1"/>
  <c r="R1899" i="1"/>
  <c r="R1902" i="1"/>
  <c r="R1905" i="1"/>
  <c r="R1908" i="1"/>
  <c r="R1911" i="1"/>
  <c r="R1914" i="1"/>
  <c r="R1917" i="1"/>
  <c r="R1762" i="1"/>
  <c r="R1765" i="1"/>
  <c r="R1768" i="1"/>
  <c r="R1771" i="1"/>
  <c r="R1774" i="1"/>
  <c r="R1777" i="1"/>
  <c r="R1780" i="1"/>
  <c r="R1783" i="1"/>
  <c r="R1786" i="1"/>
  <c r="R1789" i="1"/>
  <c r="R1792" i="1"/>
  <c r="R1795" i="1"/>
  <c r="R1798" i="1"/>
  <c r="R1801" i="1"/>
  <c r="R1804" i="1"/>
  <c r="R1807" i="1"/>
  <c r="R1810" i="1"/>
  <c r="R1813" i="1"/>
  <c r="R1816" i="1"/>
  <c r="R1819" i="1"/>
  <c r="R1822" i="1"/>
  <c r="R1825" i="1"/>
  <c r="R1828" i="1"/>
  <c r="R1831" i="1"/>
  <c r="R1834" i="1"/>
  <c r="R1837" i="1"/>
  <c r="R1840" i="1"/>
  <c r="R1843" i="1"/>
  <c r="R1846" i="1"/>
  <c r="R1849" i="1"/>
  <c r="R1852" i="1"/>
  <c r="R1855" i="1"/>
  <c r="R1858" i="1"/>
  <c r="R1861" i="1"/>
  <c r="R1864" i="1"/>
  <c r="R1867" i="1"/>
  <c r="R1870" i="1"/>
  <c r="R1873" i="1"/>
  <c r="R1876" i="1"/>
  <c r="R1879" i="1"/>
  <c r="R1882" i="1"/>
  <c r="R1885" i="1"/>
  <c r="R1888" i="1"/>
  <c r="R1891" i="1"/>
  <c r="R1894" i="1"/>
  <c r="R1897" i="1"/>
  <c r="R1900" i="1"/>
  <c r="R1903" i="1"/>
  <c r="R1906" i="1"/>
  <c r="O1011" i="1"/>
  <c r="O1014" i="1"/>
  <c r="O1017" i="1"/>
  <c r="O1012" i="1"/>
  <c r="O1015" i="1"/>
  <c r="O1010" i="1"/>
  <c r="O1013" i="1"/>
  <c r="O1016" i="1"/>
  <c r="O1019" i="1"/>
  <c r="O1018" i="1"/>
  <c r="O1020" i="1"/>
  <c r="O1023" i="1"/>
  <c r="O1026" i="1"/>
  <c r="O1021" i="1"/>
  <c r="O1024" i="1"/>
  <c r="O1027" i="1"/>
  <c r="O1022" i="1"/>
  <c r="O1030" i="1"/>
  <c r="O1033" i="1"/>
  <c r="O1036" i="1"/>
  <c r="O1028" i="1"/>
  <c r="O1031" i="1"/>
  <c r="O1034" i="1"/>
  <c r="O1037" i="1"/>
  <c r="O1042" i="1"/>
  <c r="O1045" i="1"/>
  <c r="O1048" i="1"/>
  <c r="O1051" i="1"/>
  <c r="O1054" i="1"/>
  <c r="O1025" i="1"/>
  <c r="O1029" i="1"/>
  <c r="O1032" i="1"/>
  <c r="O1035" i="1"/>
  <c r="O1040" i="1"/>
  <c r="O1043" i="1"/>
  <c r="O1046" i="1"/>
  <c r="O1039" i="1"/>
  <c r="O1049" i="1"/>
  <c r="O1050" i="1"/>
  <c r="O1052" i="1"/>
  <c r="O1053" i="1"/>
  <c r="O1055" i="1"/>
  <c r="O1056" i="1"/>
  <c r="O1059" i="1"/>
  <c r="O1062" i="1"/>
  <c r="O1057" i="1"/>
  <c r="O1060" i="1"/>
  <c r="O1063" i="1"/>
  <c r="O1066" i="1"/>
  <c r="O1069" i="1"/>
  <c r="O1072" i="1"/>
  <c r="O1075" i="1"/>
  <c r="O1078" i="1"/>
  <c r="O1081" i="1"/>
  <c r="O1084" i="1"/>
  <c r="O1087" i="1"/>
  <c r="O1090" i="1"/>
  <c r="O1093" i="1"/>
  <c r="O1038" i="1"/>
  <c r="O1058" i="1"/>
  <c r="O1061" i="1"/>
  <c r="O1064" i="1"/>
  <c r="O1067" i="1"/>
  <c r="O1070" i="1"/>
  <c r="O1073" i="1"/>
  <c r="O1076" i="1"/>
  <c r="O1079" i="1"/>
  <c r="O1082" i="1"/>
  <c r="O1085" i="1"/>
  <c r="O1088" i="1"/>
  <c r="O1091" i="1"/>
  <c r="O1094" i="1"/>
  <c r="O1097" i="1"/>
  <c r="O1100" i="1"/>
  <c r="O1065" i="1"/>
  <c r="O1104" i="1"/>
  <c r="O1107" i="1"/>
  <c r="O1110" i="1"/>
  <c r="O1113" i="1"/>
  <c r="O1116" i="1"/>
  <c r="O1119" i="1"/>
  <c r="O1122" i="1"/>
  <c r="O1125" i="1"/>
  <c r="O1041" i="1"/>
  <c r="O1044" i="1"/>
  <c r="O1047" i="1"/>
  <c r="O1068" i="1"/>
  <c r="O1071" i="1"/>
  <c r="O1074" i="1"/>
  <c r="O1077" i="1"/>
  <c r="O1080" i="1"/>
  <c r="O1083" i="1"/>
  <c r="O1086" i="1"/>
  <c r="O1089" i="1"/>
  <c r="O1092" i="1"/>
  <c r="O1095" i="1"/>
  <c r="O1096" i="1"/>
  <c r="O1098" i="1"/>
  <c r="O1099" i="1"/>
  <c r="O1101" i="1"/>
  <c r="O1102" i="1"/>
  <c r="O1105" i="1"/>
  <c r="O1108" i="1"/>
  <c r="O1111" i="1"/>
  <c r="O1114" i="1"/>
  <c r="O1117" i="1"/>
  <c r="O1120" i="1"/>
  <c r="O1123" i="1"/>
  <c r="O1126" i="1"/>
  <c r="O1129" i="1"/>
  <c r="O1132" i="1"/>
  <c r="O1135" i="1"/>
  <c r="O1103" i="1"/>
  <c r="O1106" i="1"/>
  <c r="O1109" i="1"/>
  <c r="O1112" i="1"/>
  <c r="O1115" i="1"/>
  <c r="O1118" i="1"/>
  <c r="O1121" i="1"/>
  <c r="O1124" i="1"/>
  <c r="O1138" i="1"/>
  <c r="O1141" i="1"/>
  <c r="O1144" i="1"/>
  <c r="O1147" i="1"/>
  <c r="O1150" i="1"/>
  <c r="O1153" i="1"/>
  <c r="O1156" i="1"/>
  <c r="O1159" i="1"/>
  <c r="O1162" i="1"/>
  <c r="O1165" i="1"/>
  <c r="O1168" i="1"/>
  <c r="O1171" i="1"/>
  <c r="O1139" i="1"/>
  <c r="O1142" i="1"/>
  <c r="O1145" i="1"/>
  <c r="O1148" i="1"/>
  <c r="O1151" i="1"/>
  <c r="O1154" i="1"/>
  <c r="O1157" i="1"/>
  <c r="O1160" i="1"/>
  <c r="O1163" i="1"/>
  <c r="O1166" i="1"/>
  <c r="O1127" i="1"/>
  <c r="O1128" i="1"/>
  <c r="O1130" i="1"/>
  <c r="O1131" i="1"/>
  <c r="O1133" i="1"/>
  <c r="O1134" i="1"/>
  <c r="O1136" i="1"/>
  <c r="O1140" i="1"/>
  <c r="O1143" i="1"/>
  <c r="O1146" i="1"/>
  <c r="O1149" i="1"/>
  <c r="O1152" i="1"/>
  <c r="O1155" i="1"/>
  <c r="O1158" i="1"/>
  <c r="O1161" i="1"/>
  <c r="O1164" i="1"/>
  <c r="O1167" i="1"/>
  <c r="O1169" i="1"/>
  <c r="O1170" i="1"/>
  <c r="O1172" i="1"/>
  <c r="O1173" i="1"/>
  <c r="O1175" i="1"/>
  <c r="O1178" i="1"/>
  <c r="O1181" i="1"/>
  <c r="O1184" i="1"/>
  <c r="O1187" i="1"/>
  <c r="O1190" i="1"/>
  <c r="O1137" i="1"/>
  <c r="O1176" i="1"/>
  <c r="O1179" i="1"/>
  <c r="O1182" i="1"/>
  <c r="O1185" i="1"/>
  <c r="O1188" i="1"/>
  <c r="O1191" i="1"/>
  <c r="O1194" i="1"/>
  <c r="O1174" i="1"/>
  <c r="O1177" i="1"/>
  <c r="O1180" i="1"/>
  <c r="O1183" i="1"/>
  <c r="O1186" i="1"/>
  <c r="O1189" i="1"/>
  <c r="O1192" i="1"/>
  <c r="O1195" i="1"/>
  <c r="O1198" i="1"/>
  <c r="O1203" i="1"/>
  <c r="O1206" i="1"/>
  <c r="O1209" i="1"/>
  <c r="O1212" i="1"/>
  <c r="O1215" i="1"/>
  <c r="O1218" i="1"/>
  <c r="O1221" i="1"/>
  <c r="O1224" i="1"/>
  <c r="O1227" i="1"/>
  <c r="O1230" i="1"/>
  <c r="O1233" i="1"/>
  <c r="O1236" i="1"/>
  <c r="O1239" i="1"/>
  <c r="O1242" i="1"/>
  <c r="O1245" i="1"/>
  <c r="O1248" i="1"/>
  <c r="O1251" i="1"/>
  <c r="O1254" i="1"/>
  <c r="O1257" i="1"/>
  <c r="O1260" i="1"/>
  <c r="O1263" i="1"/>
  <c r="O1266" i="1"/>
  <c r="O1269" i="1"/>
  <c r="O1272" i="1"/>
  <c r="O1275" i="1"/>
  <c r="O1278" i="1"/>
  <c r="O1193" i="1"/>
  <c r="O1196" i="1"/>
  <c r="O1197" i="1"/>
  <c r="O1199" i="1"/>
  <c r="O1200" i="1"/>
  <c r="O1201" i="1"/>
  <c r="O1204" i="1"/>
  <c r="O1207" i="1"/>
  <c r="O1210" i="1"/>
  <c r="O1213" i="1"/>
  <c r="O1216" i="1"/>
  <c r="O1219" i="1"/>
  <c r="O1222" i="1"/>
  <c r="O1225" i="1"/>
  <c r="O1228" i="1"/>
  <c r="O1231" i="1"/>
  <c r="O1234" i="1"/>
  <c r="O1237" i="1"/>
  <c r="O1240" i="1"/>
  <c r="O1243" i="1"/>
  <c r="O1246" i="1"/>
  <c r="O1249" i="1"/>
  <c r="O1252" i="1"/>
  <c r="O1255" i="1"/>
  <c r="O1258" i="1"/>
  <c r="O1261" i="1"/>
  <c r="O1264" i="1"/>
  <c r="O1267" i="1"/>
  <c r="O1270" i="1"/>
  <c r="O1273" i="1"/>
  <c r="O1202" i="1"/>
  <c r="O1205" i="1"/>
  <c r="O1208" i="1"/>
  <c r="O1211" i="1"/>
  <c r="O1214" i="1"/>
  <c r="O1217" i="1"/>
  <c r="O1220" i="1"/>
  <c r="O1223" i="1"/>
  <c r="O1226" i="1"/>
  <c r="O1229" i="1"/>
  <c r="O1232" i="1"/>
  <c r="O1235" i="1"/>
  <c r="O1238" i="1"/>
  <c r="O1241" i="1"/>
  <c r="O1244" i="1"/>
  <c r="O1247" i="1"/>
  <c r="O1250" i="1"/>
  <c r="O1253" i="1"/>
  <c r="O1256" i="1"/>
  <c r="O1259" i="1"/>
  <c r="O1262" i="1"/>
  <c r="O1265" i="1"/>
  <c r="O1268" i="1"/>
  <c r="O1271" i="1"/>
  <c r="O1274" i="1"/>
  <c r="O1281" i="1"/>
  <c r="O1284" i="1"/>
  <c r="O1287" i="1"/>
  <c r="O1290" i="1"/>
  <c r="O1293" i="1"/>
  <c r="O1296" i="1"/>
  <c r="O1299" i="1"/>
  <c r="O1302" i="1"/>
  <c r="O1305" i="1"/>
  <c r="O1308" i="1"/>
  <c r="O1311" i="1"/>
  <c r="O1314" i="1"/>
  <c r="O1317" i="1"/>
  <c r="O1320" i="1"/>
  <c r="O1323" i="1"/>
  <c r="O1326" i="1"/>
  <c r="O1329" i="1"/>
  <c r="O1332" i="1"/>
  <c r="O1335" i="1"/>
  <c r="O1338" i="1"/>
  <c r="O1341" i="1"/>
  <c r="O1344" i="1"/>
  <c r="O1347" i="1"/>
  <c r="O1350" i="1"/>
  <c r="O1353" i="1"/>
  <c r="O1356" i="1"/>
  <c r="O1276" i="1"/>
  <c r="O1277" i="1"/>
  <c r="O1279" i="1"/>
  <c r="O1280" i="1"/>
  <c r="O1282" i="1"/>
  <c r="O1285" i="1"/>
  <c r="O1288" i="1"/>
  <c r="O1291" i="1"/>
  <c r="O1294" i="1"/>
  <c r="O1297" i="1"/>
  <c r="O1300" i="1"/>
  <c r="O1303" i="1"/>
  <c r="O1306" i="1"/>
  <c r="O1309" i="1"/>
  <c r="O1312" i="1"/>
  <c r="O1315" i="1"/>
  <c r="O1318" i="1"/>
  <c r="O1321" i="1"/>
  <c r="O1324" i="1"/>
  <c r="O1327" i="1"/>
  <c r="O1330" i="1"/>
  <c r="O1333" i="1"/>
  <c r="O1336" i="1"/>
  <c r="O1339" i="1"/>
  <c r="O1342" i="1"/>
  <c r="O1345" i="1"/>
  <c r="O1348" i="1"/>
  <c r="O1351" i="1"/>
  <c r="O1354" i="1"/>
  <c r="O1283" i="1"/>
  <c r="O1286" i="1"/>
  <c r="O1289" i="1"/>
  <c r="O1292" i="1"/>
  <c r="O1295" i="1"/>
  <c r="O1298" i="1"/>
  <c r="O1301" i="1"/>
  <c r="O1304" i="1"/>
  <c r="O1307" i="1"/>
  <c r="O1310" i="1"/>
  <c r="O1313" i="1"/>
  <c r="O1316" i="1"/>
  <c r="O1319" i="1"/>
  <c r="O1322" i="1"/>
  <c r="O1325" i="1"/>
  <c r="O1328" i="1"/>
  <c r="O1331" i="1"/>
  <c r="O1334" i="1"/>
  <c r="O1337" i="1"/>
  <c r="O1340" i="1"/>
  <c r="O1343" i="1"/>
  <c r="O1346" i="1"/>
  <c r="O1349" i="1"/>
  <c r="O1352" i="1"/>
  <c r="O1355" i="1"/>
  <c r="O1358" i="1"/>
  <c r="O1360" i="1"/>
  <c r="O1363" i="1"/>
  <c r="O1366" i="1"/>
  <c r="O1369" i="1"/>
  <c r="O1372" i="1"/>
  <c r="O1375" i="1"/>
  <c r="O1378" i="1"/>
  <c r="O1381" i="1"/>
  <c r="O1384" i="1"/>
  <c r="O1387" i="1"/>
  <c r="O1390" i="1"/>
  <c r="O1393" i="1"/>
  <c r="O1396" i="1"/>
  <c r="O1399" i="1"/>
  <c r="O1402" i="1"/>
  <c r="O1405" i="1"/>
  <c r="O1408" i="1"/>
  <c r="O1411" i="1"/>
  <c r="O1414" i="1"/>
  <c r="O1417" i="1"/>
  <c r="O1420" i="1"/>
  <c r="O1423" i="1"/>
  <c r="O1426" i="1"/>
  <c r="O1429" i="1"/>
  <c r="O1432" i="1"/>
  <c r="O1435" i="1"/>
  <c r="O1438" i="1"/>
  <c r="O1441" i="1"/>
  <c r="O1357" i="1"/>
  <c r="O1359" i="1"/>
  <c r="O1361" i="1"/>
  <c r="O1364" i="1"/>
  <c r="O1367" i="1"/>
  <c r="O1370" i="1"/>
  <c r="O1373" i="1"/>
  <c r="O1376" i="1"/>
  <c r="O1379" i="1"/>
  <c r="O1382" i="1"/>
  <c r="O1385" i="1"/>
  <c r="O1388" i="1"/>
  <c r="O1391" i="1"/>
  <c r="O1394" i="1"/>
  <c r="O1397" i="1"/>
  <c r="O1400" i="1"/>
  <c r="O1403" i="1"/>
  <c r="O1406" i="1"/>
  <c r="O1409" i="1"/>
  <c r="O1412" i="1"/>
  <c r="O1415" i="1"/>
  <c r="O1418" i="1"/>
  <c r="O1421" i="1"/>
  <c r="O1424" i="1"/>
  <c r="O1427" i="1"/>
  <c r="O1430" i="1"/>
  <c r="O1433" i="1"/>
  <c r="O1436" i="1"/>
  <c r="O1439" i="1"/>
  <c r="O1442" i="1"/>
  <c r="O1362" i="1"/>
  <c r="O1365" i="1"/>
  <c r="O1368" i="1"/>
  <c r="O1371" i="1"/>
  <c r="O1374" i="1"/>
  <c r="O1377" i="1"/>
  <c r="O1380" i="1"/>
  <c r="O1383" i="1"/>
  <c r="O1386" i="1"/>
  <c r="O1389" i="1"/>
  <c r="O1392" i="1"/>
  <c r="O1395" i="1"/>
  <c r="O1398" i="1"/>
  <c r="O1401" i="1"/>
  <c r="O1404" i="1"/>
  <c r="O1407" i="1"/>
  <c r="O1410" i="1"/>
  <c r="O1413" i="1"/>
  <c r="O1416" i="1"/>
  <c r="O1419" i="1"/>
  <c r="O1422" i="1"/>
  <c r="O1425" i="1"/>
  <c r="O1428" i="1"/>
  <c r="O1431" i="1"/>
  <c r="O1434" i="1"/>
  <c r="O1437" i="1"/>
  <c r="O1440" i="1"/>
  <c r="O1443" i="1"/>
  <c r="O1446" i="1"/>
  <c r="O1449" i="1"/>
  <c r="O1451" i="1"/>
  <c r="O1454" i="1"/>
  <c r="O1457" i="1"/>
  <c r="O1460" i="1"/>
  <c r="O1463" i="1"/>
  <c r="O1466" i="1"/>
  <c r="O1469" i="1"/>
  <c r="O1472" i="1"/>
  <c r="O1475" i="1"/>
  <c r="O1478" i="1"/>
  <c r="O1481" i="1"/>
  <c r="O1484" i="1"/>
  <c r="O1487" i="1"/>
  <c r="O1490" i="1"/>
  <c r="O1493" i="1"/>
  <c r="O1496" i="1"/>
  <c r="O1499" i="1"/>
  <c r="O1502" i="1"/>
  <c r="O1505" i="1"/>
  <c r="O1508" i="1"/>
  <c r="O1511" i="1"/>
  <c r="O1514" i="1"/>
  <c r="O1517" i="1"/>
  <c r="O1520" i="1"/>
  <c r="O1523" i="1"/>
  <c r="O1526" i="1"/>
  <c r="O1529" i="1"/>
  <c r="O1532" i="1"/>
  <c r="O1535" i="1"/>
  <c r="O1538" i="1"/>
  <c r="O1541" i="1"/>
  <c r="O1544" i="1"/>
  <c r="O1547" i="1"/>
  <c r="O1550" i="1"/>
  <c r="O1553" i="1"/>
  <c r="O1556" i="1"/>
  <c r="O1559" i="1"/>
  <c r="O1562" i="1"/>
  <c r="O1565" i="1"/>
  <c r="O1568" i="1"/>
  <c r="O1571" i="1"/>
  <c r="O1574" i="1"/>
  <c r="O1577" i="1"/>
  <c r="O1580" i="1"/>
  <c r="O1583" i="1"/>
  <c r="O1586" i="1"/>
  <c r="O1589" i="1"/>
  <c r="O1592" i="1"/>
  <c r="O1595" i="1"/>
  <c r="O1598" i="1"/>
  <c r="O1601" i="1"/>
  <c r="O1604" i="1"/>
  <c r="O1607" i="1"/>
  <c r="O1610" i="1"/>
  <c r="O1613" i="1"/>
  <c r="O1616" i="1"/>
  <c r="O1452" i="1"/>
  <c r="O1455" i="1"/>
  <c r="O1458" i="1"/>
  <c r="O1461" i="1"/>
  <c r="O1464" i="1"/>
  <c r="O1467" i="1"/>
  <c r="O1470" i="1"/>
  <c r="O1473" i="1"/>
  <c r="O1476" i="1"/>
  <c r="O1479" i="1"/>
  <c r="O1482" i="1"/>
  <c r="O1485" i="1"/>
  <c r="O1488" i="1"/>
  <c r="O1491" i="1"/>
  <c r="O1494" i="1"/>
  <c r="O1497" i="1"/>
  <c r="O1500" i="1"/>
  <c r="O1503" i="1"/>
  <c r="O1506" i="1"/>
  <c r="O1509" i="1"/>
  <c r="O1512" i="1"/>
  <c r="O1515" i="1"/>
  <c r="O1518" i="1"/>
  <c r="O1521" i="1"/>
  <c r="O1524" i="1"/>
  <c r="O1527" i="1"/>
  <c r="O1530" i="1"/>
  <c r="O1533" i="1"/>
  <c r="O1536" i="1"/>
  <c r="O1539" i="1"/>
  <c r="O1542" i="1"/>
  <c r="O1545" i="1"/>
  <c r="O1548" i="1"/>
  <c r="O1551" i="1"/>
  <c r="O1554" i="1"/>
  <c r="O1557" i="1"/>
  <c r="O1560" i="1"/>
  <c r="O1563" i="1"/>
  <c r="O1566" i="1"/>
  <c r="O1569" i="1"/>
  <c r="O1572" i="1"/>
  <c r="O1575" i="1"/>
  <c r="O1578" i="1"/>
  <c r="O1581" i="1"/>
  <c r="O1584" i="1"/>
  <c r="O1587" i="1"/>
  <c r="O1590" i="1"/>
  <c r="O1593" i="1"/>
  <c r="O1596" i="1"/>
  <c r="O1599" i="1"/>
  <c r="O1444" i="1"/>
  <c r="O1445" i="1"/>
  <c r="O1447" i="1"/>
  <c r="O1448" i="1"/>
  <c r="O1450" i="1"/>
  <c r="O1453" i="1"/>
  <c r="O1456" i="1"/>
  <c r="O1459" i="1"/>
  <c r="O1462" i="1"/>
  <c r="O1465" i="1"/>
  <c r="O1468" i="1"/>
  <c r="O1471" i="1"/>
  <c r="O1474" i="1"/>
  <c r="O1477" i="1"/>
  <c r="O1480" i="1"/>
  <c r="O1483" i="1"/>
  <c r="O1486" i="1"/>
  <c r="O1489" i="1"/>
  <c r="O1492" i="1"/>
  <c r="O1495" i="1"/>
  <c r="O1498" i="1"/>
  <c r="O1501" i="1"/>
  <c r="O1504" i="1"/>
  <c r="O1507" i="1"/>
  <c r="O1510" i="1"/>
  <c r="O1513" i="1"/>
  <c r="O1516" i="1"/>
  <c r="O1519" i="1"/>
  <c r="O1522" i="1"/>
  <c r="O1525" i="1"/>
  <c r="O1528" i="1"/>
  <c r="O1531" i="1"/>
  <c r="O1534" i="1"/>
  <c r="O1537" i="1"/>
  <c r="O1540" i="1"/>
  <c r="O1543" i="1"/>
  <c r="O1546" i="1"/>
  <c r="O1549" i="1"/>
  <c r="O1552" i="1"/>
  <c r="O1555" i="1"/>
  <c r="O1617" i="1"/>
  <c r="O1620" i="1"/>
  <c r="O1623" i="1"/>
  <c r="O1626" i="1"/>
  <c r="O1629" i="1"/>
  <c r="O1632" i="1"/>
  <c r="O1635" i="1"/>
  <c r="O1638" i="1"/>
  <c r="O1641" i="1"/>
  <c r="O1644" i="1"/>
  <c r="O1647" i="1"/>
  <c r="O1650" i="1"/>
  <c r="O1653" i="1"/>
  <c r="O1656" i="1"/>
  <c r="O1659" i="1"/>
  <c r="O1662" i="1"/>
  <c r="O1665" i="1"/>
  <c r="O1668" i="1"/>
  <c r="O1671" i="1"/>
  <c r="O1674" i="1"/>
  <c r="O1677" i="1"/>
  <c r="O1680" i="1"/>
  <c r="O1683" i="1"/>
  <c r="O1686" i="1"/>
  <c r="O1689" i="1"/>
  <c r="O1692" i="1"/>
  <c r="O1695" i="1"/>
  <c r="O1698" i="1"/>
  <c r="O1701" i="1"/>
  <c r="O1704" i="1"/>
  <c r="O1707" i="1"/>
  <c r="O1710" i="1"/>
  <c r="O1713" i="1"/>
  <c r="O1716" i="1"/>
  <c r="O1719" i="1"/>
  <c r="O1722" i="1"/>
  <c r="O1725" i="1"/>
  <c r="O1728" i="1"/>
  <c r="O1731" i="1"/>
  <c r="O1734" i="1"/>
  <c r="O1737" i="1"/>
  <c r="O1740" i="1"/>
  <c r="O1618" i="1"/>
  <c r="O1621" i="1"/>
  <c r="O1624" i="1"/>
  <c r="O1627" i="1"/>
  <c r="O1630" i="1"/>
  <c r="O1633" i="1"/>
  <c r="O1636" i="1"/>
  <c r="O1639" i="1"/>
  <c r="O1642" i="1"/>
  <c r="O1645" i="1"/>
  <c r="O1648" i="1"/>
  <c r="O1651" i="1"/>
  <c r="O1654" i="1"/>
  <c r="O1657" i="1"/>
  <c r="O1660" i="1"/>
  <c r="O1663" i="1"/>
  <c r="O1666" i="1"/>
  <c r="O1669" i="1"/>
  <c r="O1672" i="1"/>
  <c r="O1675" i="1"/>
  <c r="O1678" i="1"/>
  <c r="O1681" i="1"/>
  <c r="O1684" i="1"/>
  <c r="O1687" i="1"/>
  <c r="O1690" i="1"/>
  <c r="O1693" i="1"/>
  <c r="O1696" i="1"/>
  <c r="O1699" i="1"/>
  <c r="O1702" i="1"/>
  <c r="O1705" i="1"/>
  <c r="O1708" i="1"/>
  <c r="O1711" i="1"/>
  <c r="O1714" i="1"/>
  <c r="O1717" i="1"/>
  <c r="O1720" i="1"/>
  <c r="O1723" i="1"/>
  <c r="O1726" i="1"/>
  <c r="O1729" i="1"/>
  <c r="O1732" i="1"/>
  <c r="O1735" i="1"/>
  <c r="O1738" i="1"/>
  <c r="O1741" i="1"/>
  <c r="O1558" i="1"/>
  <c r="O1561" i="1"/>
  <c r="O1564" i="1"/>
  <c r="O1567" i="1"/>
  <c r="O1570" i="1"/>
  <c r="O1573" i="1"/>
  <c r="O1576" i="1"/>
  <c r="O1579" i="1"/>
  <c r="O1582" i="1"/>
  <c r="O1585" i="1"/>
  <c r="O1588" i="1"/>
  <c r="O1591" i="1"/>
  <c r="O1594" i="1"/>
  <c r="O1597" i="1"/>
  <c r="O1600" i="1"/>
  <c r="O1602" i="1"/>
  <c r="O1603" i="1"/>
  <c r="O1605" i="1"/>
  <c r="O1606" i="1"/>
  <c r="O1608" i="1"/>
  <c r="O1609" i="1"/>
  <c r="O1611" i="1"/>
  <c r="O1612" i="1"/>
  <c r="O1614" i="1"/>
  <c r="O1615" i="1"/>
  <c r="O1619" i="1"/>
  <c r="O1622" i="1"/>
  <c r="O1625" i="1"/>
  <c r="O1628" i="1"/>
  <c r="O1631" i="1"/>
  <c r="O1634" i="1"/>
  <c r="O1637" i="1"/>
  <c r="O1640" i="1"/>
  <c r="O1643" i="1"/>
  <c r="O1646" i="1"/>
  <c r="O1649" i="1"/>
  <c r="O1652" i="1"/>
  <c r="O1655" i="1"/>
  <c r="O1658" i="1"/>
  <c r="O1661" i="1"/>
  <c r="O1664" i="1"/>
  <c r="O1667" i="1"/>
  <c r="O1670" i="1"/>
  <c r="O1673" i="1"/>
  <c r="O1676" i="1"/>
  <c r="O1679" i="1"/>
  <c r="O1682" i="1"/>
  <c r="O1685" i="1"/>
  <c r="O1688" i="1"/>
  <c r="O1691" i="1"/>
  <c r="O1694" i="1"/>
  <c r="O1697" i="1"/>
  <c r="O1700" i="1"/>
  <c r="O1703" i="1"/>
  <c r="O1706" i="1"/>
  <c r="O1709" i="1"/>
  <c r="O1712" i="1"/>
  <c r="O1715" i="1"/>
  <c r="O1718" i="1"/>
  <c r="O1721" i="1"/>
  <c r="O1724" i="1"/>
  <c r="O1727" i="1"/>
  <c r="O1730" i="1"/>
  <c r="O1733" i="1"/>
  <c r="O1736" i="1"/>
  <c r="O1739" i="1"/>
  <c r="O1742" i="1"/>
  <c r="O1745" i="1"/>
  <c r="O1748" i="1"/>
  <c r="O1751" i="1"/>
  <c r="O1754" i="1"/>
  <c r="O1757" i="1"/>
  <c r="O1743" i="1"/>
  <c r="O1760" i="1"/>
  <c r="O1763" i="1"/>
  <c r="O1766" i="1"/>
  <c r="O1769" i="1"/>
  <c r="O1772" i="1"/>
  <c r="O1775" i="1"/>
  <c r="O1778" i="1"/>
  <c r="O1781" i="1"/>
  <c r="O1784" i="1"/>
  <c r="O1787" i="1"/>
  <c r="O1790" i="1"/>
  <c r="O1793" i="1"/>
  <c r="O1796" i="1"/>
  <c r="O1799" i="1"/>
  <c r="O1802" i="1"/>
  <c r="O1805" i="1"/>
  <c r="O1808" i="1"/>
  <c r="O1811" i="1"/>
  <c r="O1814" i="1"/>
  <c r="O1817" i="1"/>
  <c r="O1820" i="1"/>
  <c r="O1823" i="1"/>
  <c r="O1826" i="1"/>
  <c r="O1829" i="1"/>
  <c r="O1832" i="1"/>
  <c r="O1835" i="1"/>
  <c r="O1838" i="1"/>
  <c r="O1841" i="1"/>
  <c r="O1844" i="1"/>
  <c r="O1847" i="1"/>
  <c r="O1850" i="1"/>
  <c r="O1853" i="1"/>
  <c r="O1856" i="1"/>
  <c r="O1859" i="1"/>
  <c r="O1862" i="1"/>
  <c r="O1865" i="1"/>
  <c r="O1868" i="1"/>
  <c r="O1871" i="1"/>
  <c r="O1874" i="1"/>
  <c r="O1877" i="1"/>
  <c r="O1880" i="1"/>
  <c r="O1883" i="1"/>
  <c r="O1886" i="1"/>
  <c r="O1889" i="1"/>
  <c r="O1892" i="1"/>
  <c r="O1895" i="1"/>
  <c r="O1898" i="1"/>
  <c r="O1901" i="1"/>
  <c r="O1904" i="1"/>
  <c r="O1907" i="1"/>
  <c r="O1910" i="1"/>
  <c r="O1913" i="1"/>
  <c r="O1761" i="1"/>
  <c r="O1764" i="1"/>
  <c r="O1767" i="1"/>
  <c r="O1770" i="1"/>
  <c r="O1773" i="1"/>
  <c r="O1776" i="1"/>
  <c r="O1779" i="1"/>
  <c r="O1782" i="1"/>
  <c r="O1785" i="1"/>
  <c r="O1788" i="1"/>
  <c r="O1791" i="1"/>
  <c r="O1794" i="1"/>
  <c r="O1797" i="1"/>
  <c r="O1800" i="1"/>
  <c r="O1803" i="1"/>
  <c r="O1806" i="1"/>
  <c r="O1809" i="1"/>
  <c r="O1812" i="1"/>
  <c r="O1815" i="1"/>
  <c r="O1818" i="1"/>
  <c r="O1821" i="1"/>
  <c r="O1824" i="1"/>
  <c r="O1827" i="1"/>
  <c r="O1830" i="1"/>
  <c r="O1833" i="1"/>
  <c r="O1836" i="1"/>
  <c r="O1839" i="1"/>
  <c r="O1842" i="1"/>
  <c r="O1845" i="1"/>
  <c r="O1848" i="1"/>
  <c r="O1851" i="1"/>
  <c r="O1854" i="1"/>
  <c r="O1857" i="1"/>
  <c r="O1860" i="1"/>
  <c r="O1863" i="1"/>
  <c r="O1866" i="1"/>
  <c r="O1869" i="1"/>
  <c r="O1872" i="1"/>
  <c r="O1875" i="1"/>
  <c r="O1878" i="1"/>
  <c r="O1881" i="1"/>
  <c r="O1884" i="1"/>
  <c r="O1887" i="1"/>
  <c r="O1890" i="1"/>
  <c r="O1893" i="1"/>
  <c r="O1896" i="1"/>
  <c r="O1899" i="1"/>
  <c r="O1902" i="1"/>
  <c r="O1905" i="1"/>
  <c r="O1908" i="1"/>
  <c r="O1911" i="1"/>
  <c r="O1914" i="1"/>
  <c r="O1917" i="1"/>
  <c r="O1744" i="1"/>
  <c r="O1746" i="1"/>
  <c r="O1747" i="1"/>
  <c r="O1749" i="1"/>
  <c r="O1750" i="1"/>
  <c r="O1752" i="1"/>
  <c r="O1753" i="1"/>
  <c r="O1755" i="1"/>
  <c r="O1756" i="1"/>
  <c r="O1758" i="1"/>
  <c r="O1759" i="1"/>
  <c r="O1762" i="1"/>
  <c r="O1765" i="1"/>
  <c r="O1768" i="1"/>
  <c r="O1771" i="1"/>
  <c r="O1774" i="1"/>
  <c r="O1777" i="1"/>
  <c r="O1780" i="1"/>
  <c r="O1783" i="1"/>
  <c r="O1786" i="1"/>
  <c r="O1789" i="1"/>
  <c r="O1792" i="1"/>
  <c r="O1795" i="1"/>
  <c r="O1798" i="1"/>
  <c r="O1801" i="1"/>
  <c r="O1804" i="1"/>
  <c r="O1807" i="1"/>
  <c r="O1810" i="1"/>
  <c r="O1813" i="1"/>
  <c r="O1816" i="1"/>
  <c r="O1819" i="1"/>
  <c r="O1822" i="1"/>
  <c r="O1825" i="1"/>
  <c r="O1828" i="1"/>
  <c r="O1831" i="1"/>
  <c r="O1834" i="1"/>
  <c r="O1837" i="1"/>
  <c r="O1840" i="1"/>
  <c r="O1843" i="1"/>
  <c r="O1846" i="1"/>
  <c r="O1849" i="1"/>
  <c r="O1852" i="1"/>
  <c r="O1855" i="1"/>
  <c r="O1858" i="1"/>
  <c r="O1861" i="1"/>
  <c r="O1864" i="1"/>
  <c r="O1867" i="1"/>
  <c r="O1870" i="1"/>
  <c r="O1873" i="1"/>
  <c r="O1876" i="1"/>
  <c r="O1879" i="1"/>
  <c r="O1882" i="1"/>
  <c r="O1885" i="1"/>
  <c r="O1888" i="1"/>
  <c r="O1891" i="1"/>
  <c r="O1894" i="1"/>
  <c r="O1897" i="1"/>
  <c r="O1900" i="1"/>
  <c r="O1903" i="1"/>
  <c r="O1906" i="1"/>
  <c r="I1011" i="1"/>
  <c r="I1014" i="1"/>
  <c r="I1017" i="1"/>
  <c r="I1012" i="1"/>
  <c r="I1015" i="1"/>
  <c r="I1010" i="1"/>
  <c r="I1013" i="1"/>
  <c r="I1016" i="1"/>
  <c r="I1019" i="1"/>
  <c r="I1018" i="1"/>
  <c r="I1023" i="1"/>
  <c r="I1026" i="1"/>
  <c r="I1021" i="1"/>
  <c r="I1024" i="1"/>
  <c r="I1027" i="1"/>
  <c r="I1020" i="1"/>
  <c r="I1022" i="1"/>
  <c r="I1025" i="1"/>
  <c r="I1028" i="1"/>
  <c r="I1029" i="1"/>
  <c r="I1030" i="1"/>
  <c r="I1033" i="1"/>
  <c r="I1036" i="1"/>
  <c r="I1031" i="1"/>
  <c r="I1034" i="1"/>
  <c r="I1037" i="1"/>
  <c r="I1042" i="1"/>
  <c r="I1045" i="1"/>
  <c r="I1048" i="1"/>
  <c r="I1051" i="1"/>
  <c r="I1054" i="1"/>
  <c r="I1039" i="1"/>
  <c r="I1040" i="1"/>
  <c r="I1043" i="1"/>
  <c r="I1046" i="1"/>
  <c r="I1049" i="1"/>
  <c r="I1041" i="1"/>
  <c r="I1044" i="1"/>
  <c r="I1047" i="1"/>
  <c r="I1056" i="1"/>
  <c r="I1059" i="1"/>
  <c r="I1062" i="1"/>
  <c r="I1032" i="1"/>
  <c r="I1035" i="1"/>
  <c r="I1038" i="1"/>
  <c r="I1057" i="1"/>
  <c r="I1060" i="1"/>
  <c r="I1063" i="1"/>
  <c r="I1066" i="1"/>
  <c r="I1050" i="1"/>
  <c r="I1069" i="1"/>
  <c r="I1072" i="1"/>
  <c r="I1075" i="1"/>
  <c r="I1078" i="1"/>
  <c r="I1081" i="1"/>
  <c r="I1084" i="1"/>
  <c r="I1087" i="1"/>
  <c r="I1090" i="1"/>
  <c r="I1093" i="1"/>
  <c r="I1052" i="1"/>
  <c r="I1053" i="1"/>
  <c r="I1065" i="1"/>
  <c r="I1067" i="1"/>
  <c r="I1070" i="1"/>
  <c r="I1073" i="1"/>
  <c r="I1076" i="1"/>
  <c r="I1079" i="1"/>
  <c r="I1082" i="1"/>
  <c r="I1085" i="1"/>
  <c r="I1088" i="1"/>
  <c r="I1091" i="1"/>
  <c r="I1094" i="1"/>
  <c r="I1097" i="1"/>
  <c r="I1100" i="1"/>
  <c r="I1096" i="1"/>
  <c r="I1098" i="1"/>
  <c r="I1099" i="1"/>
  <c r="I1101" i="1"/>
  <c r="I1104" i="1"/>
  <c r="I1107" i="1"/>
  <c r="I1110" i="1"/>
  <c r="I1113" i="1"/>
  <c r="I1116" i="1"/>
  <c r="I1119" i="1"/>
  <c r="I1122" i="1"/>
  <c r="I1125" i="1"/>
  <c r="I1102" i="1"/>
  <c r="I1105" i="1"/>
  <c r="I1108" i="1"/>
  <c r="I1111" i="1"/>
  <c r="I1114" i="1"/>
  <c r="I1117" i="1"/>
  <c r="I1120" i="1"/>
  <c r="I1123" i="1"/>
  <c r="I1126" i="1"/>
  <c r="I1129" i="1"/>
  <c r="I1132" i="1"/>
  <c r="I1135" i="1"/>
  <c r="I1138" i="1"/>
  <c r="I1141" i="1"/>
  <c r="I1144" i="1"/>
  <c r="I1147" i="1"/>
  <c r="I1150" i="1"/>
  <c r="I1153" i="1"/>
  <c r="I1156" i="1"/>
  <c r="I1159" i="1"/>
  <c r="I1162" i="1"/>
  <c r="I1165" i="1"/>
  <c r="I1168" i="1"/>
  <c r="I1171" i="1"/>
  <c r="I1068" i="1"/>
  <c r="I1071" i="1"/>
  <c r="I1074" i="1"/>
  <c r="I1077" i="1"/>
  <c r="I1080" i="1"/>
  <c r="I1083" i="1"/>
  <c r="I1086" i="1"/>
  <c r="I1089" i="1"/>
  <c r="I1092" i="1"/>
  <c r="I1095" i="1"/>
  <c r="I1103" i="1"/>
  <c r="I1106" i="1"/>
  <c r="I1109" i="1"/>
  <c r="I1112" i="1"/>
  <c r="I1115" i="1"/>
  <c r="I1118" i="1"/>
  <c r="I1121" i="1"/>
  <c r="I1124" i="1"/>
  <c r="I1127" i="1"/>
  <c r="I1128" i="1"/>
  <c r="I1130" i="1"/>
  <c r="I1131" i="1"/>
  <c r="I1133" i="1"/>
  <c r="I1134" i="1"/>
  <c r="I1136" i="1"/>
  <c r="I1137" i="1"/>
  <c r="I1139" i="1"/>
  <c r="I1142" i="1"/>
  <c r="I1145" i="1"/>
  <c r="I1148" i="1"/>
  <c r="I1151" i="1"/>
  <c r="I1154" i="1"/>
  <c r="I1157" i="1"/>
  <c r="I1160" i="1"/>
  <c r="I1163" i="1"/>
  <c r="I1166" i="1"/>
  <c r="I1055" i="1"/>
  <c r="I1058" i="1"/>
  <c r="I1061" i="1"/>
  <c r="I1064" i="1"/>
  <c r="I1175" i="1"/>
  <c r="I1178" i="1"/>
  <c r="I1181" i="1"/>
  <c r="I1184" i="1"/>
  <c r="I1187" i="1"/>
  <c r="I1190" i="1"/>
  <c r="I1140" i="1"/>
  <c r="I1143" i="1"/>
  <c r="I1146" i="1"/>
  <c r="I1149" i="1"/>
  <c r="I1152" i="1"/>
  <c r="I1155" i="1"/>
  <c r="I1158" i="1"/>
  <c r="I1161" i="1"/>
  <c r="I1164" i="1"/>
  <c r="I1167" i="1"/>
  <c r="I1176" i="1"/>
  <c r="I1179" i="1"/>
  <c r="I1182" i="1"/>
  <c r="I1185" i="1"/>
  <c r="I1188" i="1"/>
  <c r="I1191" i="1"/>
  <c r="I1194" i="1"/>
  <c r="I1169" i="1"/>
  <c r="I1170" i="1"/>
  <c r="I1172" i="1"/>
  <c r="I1173" i="1"/>
  <c r="I1174" i="1"/>
  <c r="I1177" i="1"/>
  <c r="I1180" i="1"/>
  <c r="I1183" i="1"/>
  <c r="I1186" i="1"/>
  <c r="I1189" i="1"/>
  <c r="I1192" i="1"/>
  <c r="I1195" i="1"/>
  <c r="I1198" i="1"/>
  <c r="I1196" i="1"/>
  <c r="I1197" i="1"/>
  <c r="I1199" i="1"/>
  <c r="I1200" i="1"/>
  <c r="I1203" i="1"/>
  <c r="I1206" i="1"/>
  <c r="I1209" i="1"/>
  <c r="I1212" i="1"/>
  <c r="I1215" i="1"/>
  <c r="I1218" i="1"/>
  <c r="I1221" i="1"/>
  <c r="I1224" i="1"/>
  <c r="I1227" i="1"/>
  <c r="I1230" i="1"/>
  <c r="I1233" i="1"/>
  <c r="I1236" i="1"/>
  <c r="I1239" i="1"/>
  <c r="I1242" i="1"/>
  <c r="I1245" i="1"/>
  <c r="I1248" i="1"/>
  <c r="I1251" i="1"/>
  <c r="I1254" i="1"/>
  <c r="I1257" i="1"/>
  <c r="I1260" i="1"/>
  <c r="I1263" i="1"/>
  <c r="I1266" i="1"/>
  <c r="I1269" i="1"/>
  <c r="I1272" i="1"/>
  <c r="I1275" i="1"/>
  <c r="I1278" i="1"/>
  <c r="I1281" i="1"/>
  <c r="I1201" i="1"/>
  <c r="I1204" i="1"/>
  <c r="I1207" i="1"/>
  <c r="I1210" i="1"/>
  <c r="I1213" i="1"/>
  <c r="I1216" i="1"/>
  <c r="I1219" i="1"/>
  <c r="I1222" i="1"/>
  <c r="I1225" i="1"/>
  <c r="I1228" i="1"/>
  <c r="I1231" i="1"/>
  <c r="I1234" i="1"/>
  <c r="I1237" i="1"/>
  <c r="I1240" i="1"/>
  <c r="I1243" i="1"/>
  <c r="I1246" i="1"/>
  <c r="I1249" i="1"/>
  <c r="I1252" i="1"/>
  <c r="I1255" i="1"/>
  <c r="I1258" i="1"/>
  <c r="I1261" i="1"/>
  <c r="I1264" i="1"/>
  <c r="I1267" i="1"/>
  <c r="I1270" i="1"/>
  <c r="I1273" i="1"/>
  <c r="I1193" i="1"/>
  <c r="I1202" i="1"/>
  <c r="I1205" i="1"/>
  <c r="I1208" i="1"/>
  <c r="I1211" i="1"/>
  <c r="I1214" i="1"/>
  <c r="I1217" i="1"/>
  <c r="I1220" i="1"/>
  <c r="I1223" i="1"/>
  <c r="I1226" i="1"/>
  <c r="I1229" i="1"/>
  <c r="I1232" i="1"/>
  <c r="I1235" i="1"/>
  <c r="I1238" i="1"/>
  <c r="I1241" i="1"/>
  <c r="I1244" i="1"/>
  <c r="I1247" i="1"/>
  <c r="I1250" i="1"/>
  <c r="I1253" i="1"/>
  <c r="I1256" i="1"/>
  <c r="I1259" i="1"/>
  <c r="I1262" i="1"/>
  <c r="I1265" i="1"/>
  <c r="I1268" i="1"/>
  <c r="I1276" i="1"/>
  <c r="I1277" i="1"/>
  <c r="I1279" i="1"/>
  <c r="I1280" i="1"/>
  <c r="I1284" i="1"/>
  <c r="I1287" i="1"/>
  <c r="I1290" i="1"/>
  <c r="I1293" i="1"/>
  <c r="I1296" i="1"/>
  <c r="I1299" i="1"/>
  <c r="I1302" i="1"/>
  <c r="I1305" i="1"/>
  <c r="I1308" i="1"/>
  <c r="I1311" i="1"/>
  <c r="I1314" i="1"/>
  <c r="I1317" i="1"/>
  <c r="I1320" i="1"/>
  <c r="I1323" i="1"/>
  <c r="I1326" i="1"/>
  <c r="I1329" i="1"/>
  <c r="I1332" i="1"/>
  <c r="I1335" i="1"/>
  <c r="I1338" i="1"/>
  <c r="I1341" i="1"/>
  <c r="I1344" i="1"/>
  <c r="I1347" i="1"/>
  <c r="I1350" i="1"/>
  <c r="I1353" i="1"/>
  <c r="I1356" i="1"/>
  <c r="I1271" i="1"/>
  <c r="I1274" i="1"/>
  <c r="I1282" i="1"/>
  <c r="I1285" i="1"/>
  <c r="I1288" i="1"/>
  <c r="I1291" i="1"/>
  <c r="I1294" i="1"/>
  <c r="I1297" i="1"/>
  <c r="I1300" i="1"/>
  <c r="I1303" i="1"/>
  <c r="I1306" i="1"/>
  <c r="I1309" i="1"/>
  <c r="I1312" i="1"/>
  <c r="I1315" i="1"/>
  <c r="I1318" i="1"/>
  <c r="I1321" i="1"/>
  <c r="I1324" i="1"/>
  <c r="I1327" i="1"/>
  <c r="I1330" i="1"/>
  <c r="I1333" i="1"/>
  <c r="I1336" i="1"/>
  <c r="I1339" i="1"/>
  <c r="I1342" i="1"/>
  <c r="I1345" i="1"/>
  <c r="I1348" i="1"/>
  <c r="I1351" i="1"/>
  <c r="I1354" i="1"/>
  <c r="I1357" i="1"/>
  <c r="I1283" i="1"/>
  <c r="I1286" i="1"/>
  <c r="I1289" i="1"/>
  <c r="I1292" i="1"/>
  <c r="I1295" i="1"/>
  <c r="I1298" i="1"/>
  <c r="I1301" i="1"/>
  <c r="I1304" i="1"/>
  <c r="I1307" i="1"/>
  <c r="I1310" i="1"/>
  <c r="I1313" i="1"/>
  <c r="I1316" i="1"/>
  <c r="I1319" i="1"/>
  <c r="I1322" i="1"/>
  <c r="I1325" i="1"/>
  <c r="I1328" i="1"/>
  <c r="I1331" i="1"/>
  <c r="I1334" i="1"/>
  <c r="I1337" i="1"/>
  <c r="I1340" i="1"/>
  <c r="I1343" i="1"/>
  <c r="I1346" i="1"/>
  <c r="I1349" i="1"/>
  <c r="I1352" i="1"/>
  <c r="I1355" i="1"/>
  <c r="I1358" i="1"/>
  <c r="I1359" i="1"/>
  <c r="I1360" i="1"/>
  <c r="I1363" i="1"/>
  <c r="I1366" i="1"/>
  <c r="I1369" i="1"/>
  <c r="I1372" i="1"/>
  <c r="I1375" i="1"/>
  <c r="I1378" i="1"/>
  <c r="I1381" i="1"/>
  <c r="I1384" i="1"/>
  <c r="I1387" i="1"/>
  <c r="I1390" i="1"/>
  <c r="I1393" i="1"/>
  <c r="I1396" i="1"/>
  <c r="I1399" i="1"/>
  <c r="I1402" i="1"/>
  <c r="I1405" i="1"/>
  <c r="I1408" i="1"/>
  <c r="I1411" i="1"/>
  <c r="I1414" i="1"/>
  <c r="I1417" i="1"/>
  <c r="I1420" i="1"/>
  <c r="I1423" i="1"/>
  <c r="I1426" i="1"/>
  <c r="I1429" i="1"/>
  <c r="I1432" i="1"/>
  <c r="I1435" i="1"/>
  <c r="I1438" i="1"/>
  <c r="I1441" i="1"/>
  <c r="I1361" i="1"/>
  <c r="I1364" i="1"/>
  <c r="I1367" i="1"/>
  <c r="I1370" i="1"/>
  <c r="I1373" i="1"/>
  <c r="I1376" i="1"/>
  <c r="I1379" i="1"/>
  <c r="I1382" i="1"/>
  <c r="I1385" i="1"/>
  <c r="I1388" i="1"/>
  <c r="I1391" i="1"/>
  <c r="I1394" i="1"/>
  <c r="I1397" i="1"/>
  <c r="I1400" i="1"/>
  <c r="I1403" i="1"/>
  <c r="I1406" i="1"/>
  <c r="I1409" i="1"/>
  <c r="I1412" i="1"/>
  <c r="I1415" i="1"/>
  <c r="I1418" i="1"/>
  <c r="I1421" i="1"/>
  <c r="I1424" i="1"/>
  <c r="I1427" i="1"/>
  <c r="I1430" i="1"/>
  <c r="I1433" i="1"/>
  <c r="I1436" i="1"/>
  <c r="I1439" i="1"/>
  <c r="I1442" i="1"/>
  <c r="I1362" i="1"/>
  <c r="I1365" i="1"/>
  <c r="I1368" i="1"/>
  <c r="I1371" i="1"/>
  <c r="I1374" i="1"/>
  <c r="I1377" i="1"/>
  <c r="I1380" i="1"/>
  <c r="I1383" i="1"/>
  <c r="I1386" i="1"/>
  <c r="I1389" i="1"/>
  <c r="I1392" i="1"/>
  <c r="I1395" i="1"/>
  <c r="I1398" i="1"/>
  <c r="I1401" i="1"/>
  <c r="I1404" i="1"/>
  <c r="I1407" i="1"/>
  <c r="I1410" i="1"/>
  <c r="I1413" i="1"/>
  <c r="I1416" i="1"/>
  <c r="I1419" i="1"/>
  <c r="I1422" i="1"/>
  <c r="I1425" i="1"/>
  <c r="I1428" i="1"/>
  <c r="I1431" i="1"/>
  <c r="I1434" i="1"/>
  <c r="I1437" i="1"/>
  <c r="I1440" i="1"/>
  <c r="I1443" i="1"/>
  <c r="I1446" i="1"/>
  <c r="I1449" i="1"/>
  <c r="I1451" i="1"/>
  <c r="I1454" i="1"/>
  <c r="I1457" i="1"/>
  <c r="I1460" i="1"/>
  <c r="I1463" i="1"/>
  <c r="I1466" i="1"/>
  <c r="I1469" i="1"/>
  <c r="I1472" i="1"/>
  <c r="I1475" i="1"/>
  <c r="I1478" i="1"/>
  <c r="I1481" i="1"/>
  <c r="I1484" i="1"/>
  <c r="I1487" i="1"/>
  <c r="I1490" i="1"/>
  <c r="I1493" i="1"/>
  <c r="I1496" i="1"/>
  <c r="I1499" i="1"/>
  <c r="I1502" i="1"/>
  <c r="I1505" i="1"/>
  <c r="I1508" i="1"/>
  <c r="I1511" i="1"/>
  <c r="I1514" i="1"/>
  <c r="I1517" i="1"/>
  <c r="I1520" i="1"/>
  <c r="I1523" i="1"/>
  <c r="I1526" i="1"/>
  <c r="I1529" i="1"/>
  <c r="I1532" i="1"/>
  <c r="I1535" i="1"/>
  <c r="I1538" i="1"/>
  <c r="I1541" i="1"/>
  <c r="I1544" i="1"/>
  <c r="I1547" i="1"/>
  <c r="I1550" i="1"/>
  <c r="I1553" i="1"/>
  <c r="I1556" i="1"/>
  <c r="I1559" i="1"/>
  <c r="I1562" i="1"/>
  <c r="I1565" i="1"/>
  <c r="I1568" i="1"/>
  <c r="I1571" i="1"/>
  <c r="I1574" i="1"/>
  <c r="I1577" i="1"/>
  <c r="I1580" i="1"/>
  <c r="I1583" i="1"/>
  <c r="I1586" i="1"/>
  <c r="I1589" i="1"/>
  <c r="I1592" i="1"/>
  <c r="I1595" i="1"/>
  <c r="I1598" i="1"/>
  <c r="I1601" i="1"/>
  <c r="I1604" i="1"/>
  <c r="I1607" i="1"/>
  <c r="I1610" i="1"/>
  <c r="I1613" i="1"/>
  <c r="I1616" i="1"/>
  <c r="I1444" i="1"/>
  <c r="I1445" i="1"/>
  <c r="I1447" i="1"/>
  <c r="I1448" i="1"/>
  <c r="I1450" i="1"/>
  <c r="I1452" i="1"/>
  <c r="I1455" i="1"/>
  <c r="I1458" i="1"/>
  <c r="I1461" i="1"/>
  <c r="I1464" i="1"/>
  <c r="I1467" i="1"/>
  <c r="I1470" i="1"/>
  <c r="I1473" i="1"/>
  <c r="I1476" i="1"/>
  <c r="I1479" i="1"/>
  <c r="I1482" i="1"/>
  <c r="I1485" i="1"/>
  <c r="I1488" i="1"/>
  <c r="I1491" i="1"/>
  <c r="I1494" i="1"/>
  <c r="I1497" i="1"/>
  <c r="I1500" i="1"/>
  <c r="I1503" i="1"/>
  <c r="I1506" i="1"/>
  <c r="I1509" i="1"/>
  <c r="I1512" i="1"/>
  <c r="I1515" i="1"/>
  <c r="I1518" i="1"/>
  <c r="I1521" i="1"/>
  <c r="I1524" i="1"/>
  <c r="I1527" i="1"/>
  <c r="I1530" i="1"/>
  <c r="I1533" i="1"/>
  <c r="I1536" i="1"/>
  <c r="I1539" i="1"/>
  <c r="I1542" i="1"/>
  <c r="I1545" i="1"/>
  <c r="I1548" i="1"/>
  <c r="I1551" i="1"/>
  <c r="I1554" i="1"/>
  <c r="I1557" i="1"/>
  <c r="I1560" i="1"/>
  <c r="I1563" i="1"/>
  <c r="I1566" i="1"/>
  <c r="I1569" i="1"/>
  <c r="I1572" i="1"/>
  <c r="I1575" i="1"/>
  <c r="I1578" i="1"/>
  <c r="I1581" i="1"/>
  <c r="I1584" i="1"/>
  <c r="I1587" i="1"/>
  <c r="I1590" i="1"/>
  <c r="I1593" i="1"/>
  <c r="I1596" i="1"/>
  <c r="I1599" i="1"/>
  <c r="I1453" i="1"/>
  <c r="I1456" i="1"/>
  <c r="I1459" i="1"/>
  <c r="I1462" i="1"/>
  <c r="I1465" i="1"/>
  <c r="I1468" i="1"/>
  <c r="I1471" i="1"/>
  <c r="I1474" i="1"/>
  <c r="I1477" i="1"/>
  <c r="I1480" i="1"/>
  <c r="I1483" i="1"/>
  <c r="I1486" i="1"/>
  <c r="I1489" i="1"/>
  <c r="I1492" i="1"/>
  <c r="I1495" i="1"/>
  <c r="I1498" i="1"/>
  <c r="I1501" i="1"/>
  <c r="I1504" i="1"/>
  <c r="I1507" i="1"/>
  <c r="I1510" i="1"/>
  <c r="I1513" i="1"/>
  <c r="I1516" i="1"/>
  <c r="I1519" i="1"/>
  <c r="I1522" i="1"/>
  <c r="I1525" i="1"/>
  <c r="I1528" i="1"/>
  <c r="I1531" i="1"/>
  <c r="I1534" i="1"/>
  <c r="I1537" i="1"/>
  <c r="I1540" i="1"/>
  <c r="I1543" i="1"/>
  <c r="I1546" i="1"/>
  <c r="I1549" i="1"/>
  <c r="I1552" i="1"/>
  <c r="I1555" i="1"/>
  <c r="I1558" i="1"/>
  <c r="I1561" i="1"/>
  <c r="I1564" i="1"/>
  <c r="I1567" i="1"/>
  <c r="I1570" i="1"/>
  <c r="I1573" i="1"/>
  <c r="I1576" i="1"/>
  <c r="I1579" i="1"/>
  <c r="I1582" i="1"/>
  <c r="I1585" i="1"/>
  <c r="I1588" i="1"/>
  <c r="I1591" i="1"/>
  <c r="I1594" i="1"/>
  <c r="I1597" i="1"/>
  <c r="I1600" i="1"/>
  <c r="I1617" i="1"/>
  <c r="I1620" i="1"/>
  <c r="I1623" i="1"/>
  <c r="I1626" i="1"/>
  <c r="I1629" i="1"/>
  <c r="I1632" i="1"/>
  <c r="I1635" i="1"/>
  <c r="I1638" i="1"/>
  <c r="I1641" i="1"/>
  <c r="I1644" i="1"/>
  <c r="I1647" i="1"/>
  <c r="I1650" i="1"/>
  <c r="I1653" i="1"/>
  <c r="I1656" i="1"/>
  <c r="I1659" i="1"/>
  <c r="I1662" i="1"/>
  <c r="I1665" i="1"/>
  <c r="I1668" i="1"/>
  <c r="I1671" i="1"/>
  <c r="I1674" i="1"/>
  <c r="I1677" i="1"/>
  <c r="I1680" i="1"/>
  <c r="I1683" i="1"/>
  <c r="I1686" i="1"/>
  <c r="I1689" i="1"/>
  <c r="I1692" i="1"/>
  <c r="I1695" i="1"/>
  <c r="I1698" i="1"/>
  <c r="I1701" i="1"/>
  <c r="I1704" i="1"/>
  <c r="I1707" i="1"/>
  <c r="I1710" i="1"/>
  <c r="I1713" i="1"/>
  <c r="I1716" i="1"/>
  <c r="I1719" i="1"/>
  <c r="I1722" i="1"/>
  <c r="I1725" i="1"/>
  <c r="I1728" i="1"/>
  <c r="I1731" i="1"/>
  <c r="I1734" i="1"/>
  <c r="I1737" i="1"/>
  <c r="I1740" i="1"/>
  <c r="I1602" i="1"/>
  <c r="I1603" i="1"/>
  <c r="I1605" i="1"/>
  <c r="I1606" i="1"/>
  <c r="I1608" i="1"/>
  <c r="I1609" i="1"/>
  <c r="I1611" i="1"/>
  <c r="I1612" i="1"/>
  <c r="I1614" i="1"/>
  <c r="I1615" i="1"/>
  <c r="I1618" i="1"/>
  <c r="I1621" i="1"/>
  <c r="I1624" i="1"/>
  <c r="I1627" i="1"/>
  <c r="I1630" i="1"/>
  <c r="I1633" i="1"/>
  <c r="I1636" i="1"/>
  <c r="I1639" i="1"/>
  <c r="I1642" i="1"/>
  <c r="I1645" i="1"/>
  <c r="I1648" i="1"/>
  <c r="I1651" i="1"/>
  <c r="I1654" i="1"/>
  <c r="I1657" i="1"/>
  <c r="I1660" i="1"/>
  <c r="I1663" i="1"/>
  <c r="I1666" i="1"/>
  <c r="I1669" i="1"/>
  <c r="I1672" i="1"/>
  <c r="I1675" i="1"/>
  <c r="I1678" i="1"/>
  <c r="I1681" i="1"/>
  <c r="I1684" i="1"/>
  <c r="I1687" i="1"/>
  <c r="I1690" i="1"/>
  <c r="I1693" i="1"/>
  <c r="I1696" i="1"/>
  <c r="I1699" i="1"/>
  <c r="I1702" i="1"/>
  <c r="I1705" i="1"/>
  <c r="I1708" i="1"/>
  <c r="I1711" i="1"/>
  <c r="I1714" i="1"/>
  <c r="I1717" i="1"/>
  <c r="I1720" i="1"/>
  <c r="I1723" i="1"/>
  <c r="I1726" i="1"/>
  <c r="I1729" i="1"/>
  <c r="I1732" i="1"/>
  <c r="I1735" i="1"/>
  <c r="I1738" i="1"/>
  <c r="I1741" i="1"/>
  <c r="I1744" i="1"/>
  <c r="I1619" i="1"/>
  <c r="I1622" i="1"/>
  <c r="I1625" i="1"/>
  <c r="I1628" i="1"/>
  <c r="I1631" i="1"/>
  <c r="I1634" i="1"/>
  <c r="I1637" i="1"/>
  <c r="I1640" i="1"/>
  <c r="I1643" i="1"/>
  <c r="I1646" i="1"/>
  <c r="I1649" i="1"/>
  <c r="I1652" i="1"/>
  <c r="I1655" i="1"/>
  <c r="I1658" i="1"/>
  <c r="I1661" i="1"/>
  <c r="I1664" i="1"/>
  <c r="I1667" i="1"/>
  <c r="I1670" i="1"/>
  <c r="I1673" i="1"/>
  <c r="I1676" i="1"/>
  <c r="I1679" i="1"/>
  <c r="I1682" i="1"/>
  <c r="I1685" i="1"/>
  <c r="I1688" i="1"/>
  <c r="I1691" i="1"/>
  <c r="I1694" i="1"/>
  <c r="I1697" i="1"/>
  <c r="I1700" i="1"/>
  <c r="I1703" i="1"/>
  <c r="I1706" i="1"/>
  <c r="I1709" i="1"/>
  <c r="I1712" i="1"/>
  <c r="I1715" i="1"/>
  <c r="I1718" i="1"/>
  <c r="I1721" i="1"/>
  <c r="I1724" i="1"/>
  <c r="I1727" i="1"/>
  <c r="I1730" i="1"/>
  <c r="I1733" i="1"/>
  <c r="I1736" i="1"/>
  <c r="I1739" i="1"/>
  <c r="I1742" i="1"/>
  <c r="I1745" i="1"/>
  <c r="I1748" i="1"/>
  <c r="I1751" i="1"/>
  <c r="I1754" i="1"/>
  <c r="I1757" i="1"/>
  <c r="I1760" i="1"/>
  <c r="I1763" i="1"/>
  <c r="I1766" i="1"/>
  <c r="I1769" i="1"/>
  <c r="I1772" i="1"/>
  <c r="I1775" i="1"/>
  <c r="I1778" i="1"/>
  <c r="I1781" i="1"/>
  <c r="I1784" i="1"/>
  <c r="I1787" i="1"/>
  <c r="I1790" i="1"/>
  <c r="I1793" i="1"/>
  <c r="I1796" i="1"/>
  <c r="I1799" i="1"/>
  <c r="I1802" i="1"/>
  <c r="I1805" i="1"/>
  <c r="I1808" i="1"/>
  <c r="I1811" i="1"/>
  <c r="I1814" i="1"/>
  <c r="I1817" i="1"/>
  <c r="I1820" i="1"/>
  <c r="I1823" i="1"/>
  <c r="I1826" i="1"/>
  <c r="I1829" i="1"/>
  <c r="I1832" i="1"/>
  <c r="I1835" i="1"/>
  <c r="I1838" i="1"/>
  <c r="I1841" i="1"/>
  <c r="I1844" i="1"/>
  <c r="I1847" i="1"/>
  <c r="I1850" i="1"/>
  <c r="I1853" i="1"/>
  <c r="I1856" i="1"/>
  <c r="I1859" i="1"/>
  <c r="I1862" i="1"/>
  <c r="I1865" i="1"/>
  <c r="I1868" i="1"/>
  <c r="I1871" i="1"/>
  <c r="I1874" i="1"/>
  <c r="I1877" i="1"/>
  <c r="I1880" i="1"/>
  <c r="I1883" i="1"/>
  <c r="I1886" i="1"/>
  <c r="I1889" i="1"/>
  <c r="I1892" i="1"/>
  <c r="I1895" i="1"/>
  <c r="I1898" i="1"/>
  <c r="I1901" i="1"/>
  <c r="I1904" i="1"/>
  <c r="I1907" i="1"/>
  <c r="I1910" i="1"/>
  <c r="I1913" i="1"/>
  <c r="I1743" i="1"/>
  <c r="I1746" i="1"/>
  <c r="I1747" i="1"/>
  <c r="I1749" i="1"/>
  <c r="I1750" i="1"/>
  <c r="I1752" i="1"/>
  <c r="I1753" i="1"/>
  <c r="I1755" i="1"/>
  <c r="I1756" i="1"/>
  <c r="I1758" i="1"/>
  <c r="I1759" i="1"/>
  <c r="I1761" i="1"/>
  <c r="I1764" i="1"/>
  <c r="I1767" i="1"/>
  <c r="I1770" i="1"/>
  <c r="I1773" i="1"/>
  <c r="I1776" i="1"/>
  <c r="I1779" i="1"/>
  <c r="I1782" i="1"/>
  <c r="I1785" i="1"/>
  <c r="I1788" i="1"/>
  <c r="I1791" i="1"/>
  <c r="I1794" i="1"/>
  <c r="I1797" i="1"/>
  <c r="I1800" i="1"/>
  <c r="I1803" i="1"/>
  <c r="I1806" i="1"/>
  <c r="I1809" i="1"/>
  <c r="I1812" i="1"/>
  <c r="I1815" i="1"/>
  <c r="I1818" i="1"/>
  <c r="I1821" i="1"/>
  <c r="I1824" i="1"/>
  <c r="I1827" i="1"/>
  <c r="I1830" i="1"/>
  <c r="I1833" i="1"/>
  <c r="I1836" i="1"/>
  <c r="I1839" i="1"/>
  <c r="I1842" i="1"/>
  <c r="I1845" i="1"/>
  <c r="I1848" i="1"/>
  <c r="I1851" i="1"/>
  <c r="I1854" i="1"/>
  <c r="I1857" i="1"/>
  <c r="I1860" i="1"/>
  <c r="I1863" i="1"/>
  <c r="I1866" i="1"/>
  <c r="I1869" i="1"/>
  <c r="I1872" i="1"/>
  <c r="I1875" i="1"/>
  <c r="I1878" i="1"/>
  <c r="I1881" i="1"/>
  <c r="I1884" i="1"/>
  <c r="I1887" i="1"/>
  <c r="I1890" i="1"/>
  <c r="I1893" i="1"/>
  <c r="I1896" i="1"/>
  <c r="I1899" i="1"/>
  <c r="I1902" i="1"/>
  <c r="I1905" i="1"/>
  <c r="I1908" i="1"/>
  <c r="I1911" i="1"/>
  <c r="I1914" i="1"/>
  <c r="I1917" i="1"/>
  <c r="I1762" i="1"/>
  <c r="I1765" i="1"/>
  <c r="I1768" i="1"/>
  <c r="I1771" i="1"/>
  <c r="I1774" i="1"/>
  <c r="I1777" i="1"/>
  <c r="I1780" i="1"/>
  <c r="I1783" i="1"/>
  <c r="I1786" i="1"/>
  <c r="I1789" i="1"/>
  <c r="I1792" i="1"/>
  <c r="I1795" i="1"/>
  <c r="I1798" i="1"/>
  <c r="I1801" i="1"/>
  <c r="I1804" i="1"/>
  <c r="I1807" i="1"/>
  <c r="I1810" i="1"/>
  <c r="I1813" i="1"/>
  <c r="I1816" i="1"/>
  <c r="I1819" i="1"/>
  <c r="I1822" i="1"/>
  <c r="I1825" i="1"/>
  <c r="I1828" i="1"/>
  <c r="I1831" i="1"/>
  <c r="I1834" i="1"/>
  <c r="I1837" i="1"/>
  <c r="I1840" i="1"/>
  <c r="I1843" i="1"/>
  <c r="I1846" i="1"/>
  <c r="I1849" i="1"/>
  <c r="I1852" i="1"/>
  <c r="I1855" i="1"/>
  <c r="I1858" i="1"/>
  <c r="I1861" i="1"/>
  <c r="I1864" i="1"/>
  <c r="I1867" i="1"/>
  <c r="I1870" i="1"/>
  <c r="I1873" i="1"/>
  <c r="I1876" i="1"/>
  <c r="I1879" i="1"/>
  <c r="I1882" i="1"/>
  <c r="I1885" i="1"/>
  <c r="I1888" i="1"/>
  <c r="I1891" i="1"/>
  <c r="I1894" i="1"/>
  <c r="I1897" i="1"/>
  <c r="I1900" i="1"/>
  <c r="I1903" i="1"/>
  <c r="I1906" i="1"/>
  <c r="F1011" i="1"/>
  <c r="F1014" i="1"/>
  <c r="F1017" i="1"/>
  <c r="F1012" i="1"/>
  <c r="F1015" i="1"/>
  <c r="F1010" i="1"/>
  <c r="F1013" i="1"/>
  <c r="F1016" i="1"/>
  <c r="F1019" i="1"/>
  <c r="F1020" i="1"/>
  <c r="F1023" i="1"/>
  <c r="F1026" i="1"/>
  <c r="F1021" i="1"/>
  <c r="F1024" i="1"/>
  <c r="F1027" i="1"/>
  <c r="F1018" i="1"/>
  <c r="F1022" i="1"/>
  <c r="F1025" i="1"/>
  <c r="F1030" i="1"/>
  <c r="F1033" i="1"/>
  <c r="F1036" i="1"/>
  <c r="F1028" i="1"/>
  <c r="F1029" i="1"/>
  <c r="F1031" i="1"/>
  <c r="F1034" i="1"/>
  <c r="F1037" i="1"/>
  <c r="F1042" i="1"/>
  <c r="F1045" i="1"/>
  <c r="F1048" i="1"/>
  <c r="F1051" i="1"/>
  <c r="F1054" i="1"/>
  <c r="F1032" i="1"/>
  <c r="F1035" i="1"/>
  <c r="F1038" i="1"/>
  <c r="F1040" i="1"/>
  <c r="F1043" i="1"/>
  <c r="F1046" i="1"/>
  <c r="F1049" i="1"/>
  <c r="F1050" i="1"/>
  <c r="F1052" i="1"/>
  <c r="F1053" i="1"/>
  <c r="F1055" i="1"/>
  <c r="F1056" i="1"/>
  <c r="F1059" i="1"/>
  <c r="F1062" i="1"/>
  <c r="F1039" i="1"/>
  <c r="F1057" i="1"/>
  <c r="F1060" i="1"/>
  <c r="F1063" i="1"/>
  <c r="F1066" i="1"/>
  <c r="F1069" i="1"/>
  <c r="F1072" i="1"/>
  <c r="F1075" i="1"/>
  <c r="F1078" i="1"/>
  <c r="F1081" i="1"/>
  <c r="F1084" i="1"/>
  <c r="F1087" i="1"/>
  <c r="F1090" i="1"/>
  <c r="F1093" i="1"/>
  <c r="F1041" i="1"/>
  <c r="F1044" i="1"/>
  <c r="F1047" i="1"/>
  <c r="F1058" i="1"/>
  <c r="F1061" i="1"/>
  <c r="F1064" i="1"/>
  <c r="F1070" i="1"/>
  <c r="F1073" i="1"/>
  <c r="F1076" i="1"/>
  <c r="F1079" i="1"/>
  <c r="F1082" i="1"/>
  <c r="F1085" i="1"/>
  <c r="F1088" i="1"/>
  <c r="F1091" i="1"/>
  <c r="F1094" i="1"/>
  <c r="F1097" i="1"/>
  <c r="F1100" i="1"/>
  <c r="F1104" i="1"/>
  <c r="F1107" i="1"/>
  <c r="F1110" i="1"/>
  <c r="F1113" i="1"/>
  <c r="F1116" i="1"/>
  <c r="F1119" i="1"/>
  <c r="F1122" i="1"/>
  <c r="F1125" i="1"/>
  <c r="F1065" i="1"/>
  <c r="F1067" i="1"/>
  <c r="F1068" i="1"/>
  <c r="F1071" i="1"/>
  <c r="F1074" i="1"/>
  <c r="F1077" i="1"/>
  <c r="F1080" i="1"/>
  <c r="F1083" i="1"/>
  <c r="F1086" i="1"/>
  <c r="F1089" i="1"/>
  <c r="F1092" i="1"/>
  <c r="F1095" i="1"/>
  <c r="F1096" i="1"/>
  <c r="F1098" i="1"/>
  <c r="F1099" i="1"/>
  <c r="F1101" i="1"/>
  <c r="F1102" i="1"/>
  <c r="F1105" i="1"/>
  <c r="F1108" i="1"/>
  <c r="F1111" i="1"/>
  <c r="F1114" i="1"/>
  <c r="F1117" i="1"/>
  <c r="F1120" i="1"/>
  <c r="F1123" i="1"/>
  <c r="F1126" i="1"/>
  <c r="F1129" i="1"/>
  <c r="F1132" i="1"/>
  <c r="F1135" i="1"/>
  <c r="F1103" i="1"/>
  <c r="F1106" i="1"/>
  <c r="F1109" i="1"/>
  <c r="F1112" i="1"/>
  <c r="F1115" i="1"/>
  <c r="F1118" i="1"/>
  <c r="F1121" i="1"/>
  <c r="F1124" i="1"/>
  <c r="F1127" i="1"/>
  <c r="F1138" i="1"/>
  <c r="F1141" i="1"/>
  <c r="F1144" i="1"/>
  <c r="F1147" i="1"/>
  <c r="F1150" i="1"/>
  <c r="F1153" i="1"/>
  <c r="F1156" i="1"/>
  <c r="F1159" i="1"/>
  <c r="F1162" i="1"/>
  <c r="F1165" i="1"/>
  <c r="F1168" i="1"/>
  <c r="F1171" i="1"/>
  <c r="F1139" i="1"/>
  <c r="F1142" i="1"/>
  <c r="F1145" i="1"/>
  <c r="F1148" i="1"/>
  <c r="F1151" i="1"/>
  <c r="F1154" i="1"/>
  <c r="F1157" i="1"/>
  <c r="F1160" i="1"/>
  <c r="F1163" i="1"/>
  <c r="F1166" i="1"/>
  <c r="F1128" i="1"/>
  <c r="F1130" i="1"/>
  <c r="F1131" i="1"/>
  <c r="F1133" i="1"/>
  <c r="F1134" i="1"/>
  <c r="F1140" i="1"/>
  <c r="F1143" i="1"/>
  <c r="F1146" i="1"/>
  <c r="F1149" i="1"/>
  <c r="F1152" i="1"/>
  <c r="F1155" i="1"/>
  <c r="F1158" i="1"/>
  <c r="F1161" i="1"/>
  <c r="F1164" i="1"/>
  <c r="F1167" i="1"/>
  <c r="F1169" i="1"/>
  <c r="F1170" i="1"/>
  <c r="F1172" i="1"/>
  <c r="F1173" i="1"/>
  <c r="F1175" i="1"/>
  <c r="F1178" i="1"/>
  <c r="F1181" i="1"/>
  <c r="F1184" i="1"/>
  <c r="F1187" i="1"/>
  <c r="F1190" i="1"/>
  <c r="F1136" i="1"/>
  <c r="F1176" i="1"/>
  <c r="F1179" i="1"/>
  <c r="F1182" i="1"/>
  <c r="F1185" i="1"/>
  <c r="F1188" i="1"/>
  <c r="F1191" i="1"/>
  <c r="F1194" i="1"/>
  <c r="F1137" i="1"/>
  <c r="F1174" i="1"/>
  <c r="F1177" i="1"/>
  <c r="F1180" i="1"/>
  <c r="F1183" i="1"/>
  <c r="F1186" i="1"/>
  <c r="F1189" i="1"/>
  <c r="F1192" i="1"/>
  <c r="F1195" i="1"/>
  <c r="F1198" i="1"/>
  <c r="F1203" i="1"/>
  <c r="F1206" i="1"/>
  <c r="F1209" i="1"/>
  <c r="F1212" i="1"/>
  <c r="F1215" i="1"/>
  <c r="F1218" i="1"/>
  <c r="F1221" i="1"/>
  <c r="F1224" i="1"/>
  <c r="F1227" i="1"/>
  <c r="F1230" i="1"/>
  <c r="F1233" i="1"/>
  <c r="F1236" i="1"/>
  <c r="F1239" i="1"/>
  <c r="F1242" i="1"/>
  <c r="F1245" i="1"/>
  <c r="F1248" i="1"/>
  <c r="F1251" i="1"/>
  <c r="F1254" i="1"/>
  <c r="F1257" i="1"/>
  <c r="F1260" i="1"/>
  <c r="F1263" i="1"/>
  <c r="F1266" i="1"/>
  <c r="F1269" i="1"/>
  <c r="F1272" i="1"/>
  <c r="F1275" i="1"/>
  <c r="F1278" i="1"/>
  <c r="F1281" i="1"/>
  <c r="F1193" i="1"/>
  <c r="F1196" i="1"/>
  <c r="F1197" i="1"/>
  <c r="F1199" i="1"/>
  <c r="F1200" i="1"/>
  <c r="F1201" i="1"/>
  <c r="F1204" i="1"/>
  <c r="F1207" i="1"/>
  <c r="F1210" i="1"/>
  <c r="F1213" i="1"/>
  <c r="F1216" i="1"/>
  <c r="F1219" i="1"/>
  <c r="F1222" i="1"/>
  <c r="F1225" i="1"/>
  <c r="F1228" i="1"/>
  <c r="F1231" i="1"/>
  <c r="F1234" i="1"/>
  <c r="F1237" i="1"/>
  <c r="F1240" i="1"/>
  <c r="F1243" i="1"/>
  <c r="F1246" i="1"/>
  <c r="F1249" i="1"/>
  <c r="F1252" i="1"/>
  <c r="F1255" i="1"/>
  <c r="F1258" i="1"/>
  <c r="F1261" i="1"/>
  <c r="F1264" i="1"/>
  <c r="F1267" i="1"/>
  <c r="F1270" i="1"/>
  <c r="F1273" i="1"/>
  <c r="F1202" i="1"/>
  <c r="F1205" i="1"/>
  <c r="F1208" i="1"/>
  <c r="F1211" i="1"/>
  <c r="F1214" i="1"/>
  <c r="F1217" i="1"/>
  <c r="F1220" i="1"/>
  <c r="F1223" i="1"/>
  <c r="F1226" i="1"/>
  <c r="F1229" i="1"/>
  <c r="F1232" i="1"/>
  <c r="F1235" i="1"/>
  <c r="F1238" i="1"/>
  <c r="F1241" i="1"/>
  <c r="F1244" i="1"/>
  <c r="F1247" i="1"/>
  <c r="F1250" i="1"/>
  <c r="F1253" i="1"/>
  <c r="F1256" i="1"/>
  <c r="F1259" i="1"/>
  <c r="F1262" i="1"/>
  <c r="F1265" i="1"/>
  <c r="F1268" i="1"/>
  <c r="F1271" i="1"/>
  <c r="F1274" i="1"/>
  <c r="F1284" i="1"/>
  <c r="F1287" i="1"/>
  <c r="F1290" i="1"/>
  <c r="F1293" i="1"/>
  <c r="F1296" i="1"/>
  <c r="F1299" i="1"/>
  <c r="F1302" i="1"/>
  <c r="F1305" i="1"/>
  <c r="F1308" i="1"/>
  <c r="F1311" i="1"/>
  <c r="F1314" i="1"/>
  <c r="F1317" i="1"/>
  <c r="F1320" i="1"/>
  <c r="F1323" i="1"/>
  <c r="F1326" i="1"/>
  <c r="F1329" i="1"/>
  <c r="F1332" i="1"/>
  <c r="F1335" i="1"/>
  <c r="F1338" i="1"/>
  <c r="F1341" i="1"/>
  <c r="F1344" i="1"/>
  <c r="F1347" i="1"/>
  <c r="F1350" i="1"/>
  <c r="F1353" i="1"/>
  <c r="F1356" i="1"/>
  <c r="F1276" i="1"/>
  <c r="F1277" i="1"/>
  <c r="F1279" i="1"/>
  <c r="F1280" i="1"/>
  <c r="F1282" i="1"/>
  <c r="F1285" i="1"/>
  <c r="F1288" i="1"/>
  <c r="F1291" i="1"/>
  <c r="F1294" i="1"/>
  <c r="F1297" i="1"/>
  <c r="F1300" i="1"/>
  <c r="F1303" i="1"/>
  <c r="F1306" i="1"/>
  <c r="F1309" i="1"/>
  <c r="F1312" i="1"/>
  <c r="F1315" i="1"/>
  <c r="F1318" i="1"/>
  <c r="F1321" i="1"/>
  <c r="F1324" i="1"/>
  <c r="F1327" i="1"/>
  <c r="F1330" i="1"/>
  <c r="F1333" i="1"/>
  <c r="F1336" i="1"/>
  <c r="F1339" i="1"/>
  <c r="F1342" i="1"/>
  <c r="F1345" i="1"/>
  <c r="F1348" i="1"/>
  <c r="F1351" i="1"/>
  <c r="F1354" i="1"/>
  <c r="F1357" i="1"/>
  <c r="F1283" i="1"/>
  <c r="F1286" i="1"/>
  <c r="F1289" i="1"/>
  <c r="F1292" i="1"/>
  <c r="F1295" i="1"/>
  <c r="F1298" i="1"/>
  <c r="F1301" i="1"/>
  <c r="F1304" i="1"/>
  <c r="F1307" i="1"/>
  <c r="F1310" i="1"/>
  <c r="F1313" i="1"/>
  <c r="F1316" i="1"/>
  <c r="F1319" i="1"/>
  <c r="F1322" i="1"/>
  <c r="F1325" i="1"/>
  <c r="F1328" i="1"/>
  <c r="F1331" i="1"/>
  <c r="F1334" i="1"/>
  <c r="F1337" i="1"/>
  <c r="F1340" i="1"/>
  <c r="F1343" i="1"/>
  <c r="F1346" i="1"/>
  <c r="F1349" i="1"/>
  <c r="F1352" i="1"/>
  <c r="F1355" i="1"/>
  <c r="F1358" i="1"/>
  <c r="F1363" i="1"/>
  <c r="F1366" i="1"/>
  <c r="F1369" i="1"/>
  <c r="F1372" i="1"/>
  <c r="F1375" i="1"/>
  <c r="F1378" i="1"/>
  <c r="F1381" i="1"/>
  <c r="F1384" i="1"/>
  <c r="F1387" i="1"/>
  <c r="F1390" i="1"/>
  <c r="F1393" i="1"/>
  <c r="F1396" i="1"/>
  <c r="F1399" i="1"/>
  <c r="F1402" i="1"/>
  <c r="F1405" i="1"/>
  <c r="F1408" i="1"/>
  <c r="F1411" i="1"/>
  <c r="F1414" i="1"/>
  <c r="F1417" i="1"/>
  <c r="F1420" i="1"/>
  <c r="F1423" i="1"/>
  <c r="F1426" i="1"/>
  <c r="F1429" i="1"/>
  <c r="F1432" i="1"/>
  <c r="F1435" i="1"/>
  <c r="F1438" i="1"/>
  <c r="F1441" i="1"/>
  <c r="F1359" i="1"/>
  <c r="F1360" i="1"/>
  <c r="F1361" i="1"/>
  <c r="F1364" i="1"/>
  <c r="F1367" i="1"/>
  <c r="F1370" i="1"/>
  <c r="F1373" i="1"/>
  <c r="F1376" i="1"/>
  <c r="F1379" i="1"/>
  <c r="F1382" i="1"/>
  <c r="F1385" i="1"/>
  <c r="F1388" i="1"/>
  <c r="F1391" i="1"/>
  <c r="F1394" i="1"/>
  <c r="F1397" i="1"/>
  <c r="F1400" i="1"/>
  <c r="F1403" i="1"/>
  <c r="F1406" i="1"/>
  <c r="F1409" i="1"/>
  <c r="F1412" i="1"/>
  <c r="F1415" i="1"/>
  <c r="F1418" i="1"/>
  <c r="F1421" i="1"/>
  <c r="F1424" i="1"/>
  <c r="F1427" i="1"/>
  <c r="F1430" i="1"/>
  <c r="F1433" i="1"/>
  <c r="F1436" i="1"/>
  <c r="F1439" i="1"/>
  <c r="F1442" i="1"/>
  <c r="F1362" i="1"/>
  <c r="F1365" i="1"/>
  <c r="F1368" i="1"/>
  <c r="F1371" i="1"/>
  <c r="F1374" i="1"/>
  <c r="F1377" i="1"/>
  <c r="F1380" i="1"/>
  <c r="F1383" i="1"/>
  <c r="F1386" i="1"/>
  <c r="F1389" i="1"/>
  <c r="F1392" i="1"/>
  <c r="F1395" i="1"/>
  <c r="F1398" i="1"/>
  <c r="F1401" i="1"/>
  <c r="F1404" i="1"/>
  <c r="F1407" i="1"/>
  <c r="F1410" i="1"/>
  <c r="F1413" i="1"/>
  <c r="F1416" i="1"/>
  <c r="F1419" i="1"/>
  <c r="F1422" i="1"/>
  <c r="F1425" i="1"/>
  <c r="F1428" i="1"/>
  <c r="F1431" i="1"/>
  <c r="F1434" i="1"/>
  <c r="F1437" i="1"/>
  <c r="F1440" i="1"/>
  <c r="F1443" i="1"/>
  <c r="F1446" i="1"/>
  <c r="F1449" i="1"/>
  <c r="F1451" i="1"/>
  <c r="F1454" i="1"/>
  <c r="F1457" i="1"/>
  <c r="F1460" i="1"/>
  <c r="F1463" i="1"/>
  <c r="F1466" i="1"/>
  <c r="F1469" i="1"/>
  <c r="F1472" i="1"/>
  <c r="F1475" i="1"/>
  <c r="F1478" i="1"/>
  <c r="F1481" i="1"/>
  <c r="F1484" i="1"/>
  <c r="F1487" i="1"/>
  <c r="F1490" i="1"/>
  <c r="F1493" i="1"/>
  <c r="F1496" i="1"/>
  <c r="F1499" i="1"/>
  <c r="F1502" i="1"/>
  <c r="F1505" i="1"/>
  <c r="F1508" i="1"/>
  <c r="F1511" i="1"/>
  <c r="F1514" i="1"/>
  <c r="F1517" i="1"/>
  <c r="F1520" i="1"/>
  <c r="F1523" i="1"/>
  <c r="F1526" i="1"/>
  <c r="F1529" i="1"/>
  <c r="F1532" i="1"/>
  <c r="F1535" i="1"/>
  <c r="F1538" i="1"/>
  <c r="F1541" i="1"/>
  <c r="F1544" i="1"/>
  <c r="F1547" i="1"/>
  <c r="F1550" i="1"/>
  <c r="F1553" i="1"/>
  <c r="F1556" i="1"/>
  <c r="F1559" i="1"/>
  <c r="F1562" i="1"/>
  <c r="F1565" i="1"/>
  <c r="F1568" i="1"/>
  <c r="F1571" i="1"/>
  <c r="F1574" i="1"/>
  <c r="F1577" i="1"/>
  <c r="F1580" i="1"/>
  <c r="F1583" i="1"/>
  <c r="F1586" i="1"/>
  <c r="F1589" i="1"/>
  <c r="F1592" i="1"/>
  <c r="F1595" i="1"/>
  <c r="F1598" i="1"/>
  <c r="F1601" i="1"/>
  <c r="F1604" i="1"/>
  <c r="F1607" i="1"/>
  <c r="F1610" i="1"/>
  <c r="F1613" i="1"/>
  <c r="F1616" i="1"/>
  <c r="F1452" i="1"/>
  <c r="F1455" i="1"/>
  <c r="F1458" i="1"/>
  <c r="F1461" i="1"/>
  <c r="F1464" i="1"/>
  <c r="F1467" i="1"/>
  <c r="F1470" i="1"/>
  <c r="F1473" i="1"/>
  <c r="F1476" i="1"/>
  <c r="F1479" i="1"/>
  <c r="F1482" i="1"/>
  <c r="F1485" i="1"/>
  <c r="F1488" i="1"/>
  <c r="F1491" i="1"/>
  <c r="F1494" i="1"/>
  <c r="F1497" i="1"/>
  <c r="F1500" i="1"/>
  <c r="F1503" i="1"/>
  <c r="F1506" i="1"/>
  <c r="F1509" i="1"/>
  <c r="F1512" i="1"/>
  <c r="F1515" i="1"/>
  <c r="F1518" i="1"/>
  <c r="F1521" i="1"/>
  <c r="F1524" i="1"/>
  <c r="F1527" i="1"/>
  <c r="F1530" i="1"/>
  <c r="F1533" i="1"/>
  <c r="F1536" i="1"/>
  <c r="F1539" i="1"/>
  <c r="F1542" i="1"/>
  <c r="F1545" i="1"/>
  <c r="F1548" i="1"/>
  <c r="F1551" i="1"/>
  <c r="F1554" i="1"/>
  <c r="F1557" i="1"/>
  <c r="F1560" i="1"/>
  <c r="F1563" i="1"/>
  <c r="F1566" i="1"/>
  <c r="F1569" i="1"/>
  <c r="F1572" i="1"/>
  <c r="F1575" i="1"/>
  <c r="F1578" i="1"/>
  <c r="F1581" i="1"/>
  <c r="F1584" i="1"/>
  <c r="F1587" i="1"/>
  <c r="F1590" i="1"/>
  <c r="F1593" i="1"/>
  <c r="F1596" i="1"/>
  <c r="F1599" i="1"/>
  <c r="F1444" i="1"/>
  <c r="F1445" i="1"/>
  <c r="F1447" i="1"/>
  <c r="F1448" i="1"/>
  <c r="F1450" i="1"/>
  <c r="F1453" i="1"/>
  <c r="F1456" i="1"/>
  <c r="F1459" i="1"/>
  <c r="F1462" i="1"/>
  <c r="F1465" i="1"/>
  <c r="F1468" i="1"/>
  <c r="F1471" i="1"/>
  <c r="F1474" i="1"/>
  <c r="F1477" i="1"/>
  <c r="F1480" i="1"/>
  <c r="F1483" i="1"/>
  <c r="F1486" i="1"/>
  <c r="F1489" i="1"/>
  <c r="F1492" i="1"/>
  <c r="F1495" i="1"/>
  <c r="F1498" i="1"/>
  <c r="F1501" i="1"/>
  <c r="F1504" i="1"/>
  <c r="F1507" i="1"/>
  <c r="F1510" i="1"/>
  <c r="F1513" i="1"/>
  <c r="F1516" i="1"/>
  <c r="F1519" i="1"/>
  <c r="F1522" i="1"/>
  <c r="F1525" i="1"/>
  <c r="F1528" i="1"/>
  <c r="F1531" i="1"/>
  <c r="F1534" i="1"/>
  <c r="F1537" i="1"/>
  <c r="F1540" i="1"/>
  <c r="F1543" i="1"/>
  <c r="F1546" i="1"/>
  <c r="F1549" i="1"/>
  <c r="F1552" i="1"/>
  <c r="F1555" i="1"/>
  <c r="F1617" i="1"/>
  <c r="F1620" i="1"/>
  <c r="F1623" i="1"/>
  <c r="F1626" i="1"/>
  <c r="F1629" i="1"/>
  <c r="F1632" i="1"/>
  <c r="F1635" i="1"/>
  <c r="F1638" i="1"/>
  <c r="F1641" i="1"/>
  <c r="F1644" i="1"/>
  <c r="F1647" i="1"/>
  <c r="F1650" i="1"/>
  <c r="F1653" i="1"/>
  <c r="F1656" i="1"/>
  <c r="F1659" i="1"/>
  <c r="F1662" i="1"/>
  <c r="F1665" i="1"/>
  <c r="F1668" i="1"/>
  <c r="F1671" i="1"/>
  <c r="F1674" i="1"/>
  <c r="F1677" i="1"/>
  <c r="F1680" i="1"/>
  <c r="F1683" i="1"/>
  <c r="F1686" i="1"/>
  <c r="F1689" i="1"/>
  <c r="F1692" i="1"/>
  <c r="F1695" i="1"/>
  <c r="F1698" i="1"/>
  <c r="F1701" i="1"/>
  <c r="F1704" i="1"/>
  <c r="F1707" i="1"/>
  <c r="F1710" i="1"/>
  <c r="F1713" i="1"/>
  <c r="F1716" i="1"/>
  <c r="F1719" i="1"/>
  <c r="F1722" i="1"/>
  <c r="F1725" i="1"/>
  <c r="F1728" i="1"/>
  <c r="F1731" i="1"/>
  <c r="F1734" i="1"/>
  <c r="F1737" i="1"/>
  <c r="F1740" i="1"/>
  <c r="F1618" i="1"/>
  <c r="F1621" i="1"/>
  <c r="F1624" i="1"/>
  <c r="F1627" i="1"/>
  <c r="F1630" i="1"/>
  <c r="F1633" i="1"/>
  <c r="F1636" i="1"/>
  <c r="F1639" i="1"/>
  <c r="F1642" i="1"/>
  <c r="F1645" i="1"/>
  <c r="F1648" i="1"/>
  <c r="F1651" i="1"/>
  <c r="F1654" i="1"/>
  <c r="F1657" i="1"/>
  <c r="F1660" i="1"/>
  <c r="F1663" i="1"/>
  <c r="F1666" i="1"/>
  <c r="F1669" i="1"/>
  <c r="F1672" i="1"/>
  <c r="F1675" i="1"/>
  <c r="F1678" i="1"/>
  <c r="F1681" i="1"/>
  <c r="F1684" i="1"/>
  <c r="F1687" i="1"/>
  <c r="F1690" i="1"/>
  <c r="F1693" i="1"/>
  <c r="F1696" i="1"/>
  <c r="F1699" i="1"/>
  <c r="F1702" i="1"/>
  <c r="F1705" i="1"/>
  <c r="F1708" i="1"/>
  <c r="F1711" i="1"/>
  <c r="F1714" i="1"/>
  <c r="F1717" i="1"/>
  <c r="F1720" i="1"/>
  <c r="F1723" i="1"/>
  <c r="F1726" i="1"/>
  <c r="F1729" i="1"/>
  <c r="F1732" i="1"/>
  <c r="F1735" i="1"/>
  <c r="F1738" i="1"/>
  <c r="F1741" i="1"/>
  <c r="F1744" i="1"/>
  <c r="F1558" i="1"/>
  <c r="F1561" i="1"/>
  <c r="F1564" i="1"/>
  <c r="F1567" i="1"/>
  <c r="F1570" i="1"/>
  <c r="F1573" i="1"/>
  <c r="F1576" i="1"/>
  <c r="F1579" i="1"/>
  <c r="F1582" i="1"/>
  <c r="F1585" i="1"/>
  <c r="F1588" i="1"/>
  <c r="F1591" i="1"/>
  <c r="F1594" i="1"/>
  <c r="F1597" i="1"/>
  <c r="F1600" i="1"/>
  <c r="F1602" i="1"/>
  <c r="F1603" i="1"/>
  <c r="F1605" i="1"/>
  <c r="F1606" i="1"/>
  <c r="F1608" i="1"/>
  <c r="F1609" i="1"/>
  <c r="F1611" i="1"/>
  <c r="F1612" i="1"/>
  <c r="F1614" i="1"/>
  <c r="F1615" i="1"/>
  <c r="F1619" i="1"/>
  <c r="F1622" i="1"/>
  <c r="F1625" i="1"/>
  <c r="F1628" i="1"/>
  <c r="F1631" i="1"/>
  <c r="F1634" i="1"/>
  <c r="F1637" i="1"/>
  <c r="F1640" i="1"/>
  <c r="F1643" i="1"/>
  <c r="F1646" i="1"/>
  <c r="F1649" i="1"/>
  <c r="F1652" i="1"/>
  <c r="F1655" i="1"/>
  <c r="F1658" i="1"/>
  <c r="F1661" i="1"/>
  <c r="F1664" i="1"/>
  <c r="F1667" i="1"/>
  <c r="F1670" i="1"/>
  <c r="F1673" i="1"/>
  <c r="F1676" i="1"/>
  <c r="F1679" i="1"/>
  <c r="F1682" i="1"/>
  <c r="F1685" i="1"/>
  <c r="F1688" i="1"/>
  <c r="F1691" i="1"/>
  <c r="F1694" i="1"/>
  <c r="F1697" i="1"/>
  <c r="F1700" i="1"/>
  <c r="F1703" i="1"/>
  <c r="F1706" i="1"/>
  <c r="F1709" i="1"/>
  <c r="F1712" i="1"/>
  <c r="F1715" i="1"/>
  <c r="F1718" i="1"/>
  <c r="F1721" i="1"/>
  <c r="F1724" i="1"/>
  <c r="F1727" i="1"/>
  <c r="F1730" i="1"/>
  <c r="F1733" i="1"/>
  <c r="F1736" i="1"/>
  <c r="F1739" i="1"/>
  <c r="F1742" i="1"/>
  <c r="F1745" i="1"/>
  <c r="F1748" i="1"/>
  <c r="F1751" i="1"/>
  <c r="F1754" i="1"/>
  <c r="F1757" i="1"/>
  <c r="F1760" i="1"/>
  <c r="F1743" i="1"/>
  <c r="F1763" i="1"/>
  <c r="F1766" i="1"/>
  <c r="F1769" i="1"/>
  <c r="F1772" i="1"/>
  <c r="F1775" i="1"/>
  <c r="F1778" i="1"/>
  <c r="F1781" i="1"/>
  <c r="F1784" i="1"/>
  <c r="F1787" i="1"/>
  <c r="F1790" i="1"/>
  <c r="F1793" i="1"/>
  <c r="F1796" i="1"/>
  <c r="F1799" i="1"/>
  <c r="F1802" i="1"/>
  <c r="F1805" i="1"/>
  <c r="F1808" i="1"/>
  <c r="F1811" i="1"/>
  <c r="F1814" i="1"/>
  <c r="F1817" i="1"/>
  <c r="F1820" i="1"/>
  <c r="F1823" i="1"/>
  <c r="F1826" i="1"/>
  <c r="F1829" i="1"/>
  <c r="F1832" i="1"/>
  <c r="F1835" i="1"/>
  <c r="F1838" i="1"/>
  <c r="F1841" i="1"/>
  <c r="F1844" i="1"/>
  <c r="F1847" i="1"/>
  <c r="F1850" i="1"/>
  <c r="F1853" i="1"/>
  <c r="F1856" i="1"/>
  <c r="F1859" i="1"/>
  <c r="F1862" i="1"/>
  <c r="F1865" i="1"/>
  <c r="F1868" i="1"/>
  <c r="F1871" i="1"/>
  <c r="F1874" i="1"/>
  <c r="F1877" i="1"/>
  <c r="F1880" i="1"/>
  <c r="F1883" i="1"/>
  <c r="F1886" i="1"/>
  <c r="F1889" i="1"/>
  <c r="F1892" i="1"/>
  <c r="F1895" i="1"/>
  <c r="F1898" i="1"/>
  <c r="F1901" i="1"/>
  <c r="F1904" i="1"/>
  <c r="F1907" i="1"/>
  <c r="F1910" i="1"/>
  <c r="F1913" i="1"/>
  <c r="F1761" i="1"/>
  <c r="F1764" i="1"/>
  <c r="F1767" i="1"/>
  <c r="F1770" i="1"/>
  <c r="F1773" i="1"/>
  <c r="F1776" i="1"/>
  <c r="F1779" i="1"/>
  <c r="F1782" i="1"/>
  <c r="F1785" i="1"/>
  <c r="F1788" i="1"/>
  <c r="F1791" i="1"/>
  <c r="F1794" i="1"/>
  <c r="F1797" i="1"/>
  <c r="F1800" i="1"/>
  <c r="F1803" i="1"/>
  <c r="F1806" i="1"/>
  <c r="F1809" i="1"/>
  <c r="F1812" i="1"/>
  <c r="F1815" i="1"/>
  <c r="F1818" i="1"/>
  <c r="F1821" i="1"/>
  <c r="F1824" i="1"/>
  <c r="F1827" i="1"/>
  <c r="F1830" i="1"/>
  <c r="F1833" i="1"/>
  <c r="F1836" i="1"/>
  <c r="F1839" i="1"/>
  <c r="F1842" i="1"/>
  <c r="F1845" i="1"/>
  <c r="F1848" i="1"/>
  <c r="F1851" i="1"/>
  <c r="F1854" i="1"/>
  <c r="F1857" i="1"/>
  <c r="F1860" i="1"/>
  <c r="F1863" i="1"/>
  <c r="F1866" i="1"/>
  <c r="F1869" i="1"/>
  <c r="F1872" i="1"/>
  <c r="F1875" i="1"/>
  <c r="F1878" i="1"/>
  <c r="F1881" i="1"/>
  <c r="F1884" i="1"/>
  <c r="F1887" i="1"/>
  <c r="F1890" i="1"/>
  <c r="F1893" i="1"/>
  <c r="F1896" i="1"/>
  <c r="F1899" i="1"/>
  <c r="F1902" i="1"/>
  <c r="F1905" i="1"/>
  <c r="F1908" i="1"/>
  <c r="F1911" i="1"/>
  <c r="F1914" i="1"/>
  <c r="F1917" i="1"/>
  <c r="F1746" i="1"/>
  <c r="F1747" i="1"/>
  <c r="F1749" i="1"/>
  <c r="F1750" i="1"/>
  <c r="F1752" i="1"/>
  <c r="F1753" i="1"/>
  <c r="F1755" i="1"/>
  <c r="F1756" i="1"/>
  <c r="F1758" i="1"/>
  <c r="F1759" i="1"/>
  <c r="F1762" i="1"/>
  <c r="F1765" i="1"/>
  <c r="F1768" i="1"/>
  <c r="F1771" i="1"/>
  <c r="F1774" i="1"/>
  <c r="F1777" i="1"/>
  <c r="F1780" i="1"/>
  <c r="F1783" i="1"/>
  <c r="F1786" i="1"/>
  <c r="F1789" i="1"/>
  <c r="F1792" i="1"/>
  <c r="F1795" i="1"/>
  <c r="F1798" i="1"/>
  <c r="F1801" i="1"/>
  <c r="F1804" i="1"/>
  <c r="F1807" i="1"/>
  <c r="F1810" i="1"/>
  <c r="F1813" i="1"/>
  <c r="F1816" i="1"/>
  <c r="F1819" i="1"/>
  <c r="F1822" i="1"/>
  <c r="F1825" i="1"/>
  <c r="F1828" i="1"/>
  <c r="F1831" i="1"/>
  <c r="F1834" i="1"/>
  <c r="F1837" i="1"/>
  <c r="F1840" i="1"/>
  <c r="F1843" i="1"/>
  <c r="F1846" i="1"/>
  <c r="F1849" i="1"/>
  <c r="F1852" i="1"/>
  <c r="F1855" i="1"/>
  <c r="F1858" i="1"/>
  <c r="F1861" i="1"/>
  <c r="F1864" i="1"/>
  <c r="F1867" i="1"/>
  <c r="F1870" i="1"/>
  <c r="F1873" i="1"/>
  <c r="F1876" i="1"/>
  <c r="F1879" i="1"/>
  <c r="F1882" i="1"/>
  <c r="F1885" i="1"/>
  <c r="F1888" i="1"/>
  <c r="F1891" i="1"/>
  <c r="F1894" i="1"/>
  <c r="F1897" i="1"/>
  <c r="F1900" i="1"/>
  <c r="F1903" i="1"/>
  <c r="F1906" i="1"/>
  <c r="C1011" i="1"/>
  <c r="C1014" i="1"/>
  <c r="C1017" i="1"/>
  <c r="C1012" i="1"/>
  <c r="C1015" i="1"/>
  <c r="C1010" i="1"/>
  <c r="C1013" i="1"/>
  <c r="C1016" i="1"/>
  <c r="C1019" i="1"/>
  <c r="C1023" i="1"/>
  <c r="C1026" i="1"/>
  <c r="C1018" i="1"/>
  <c r="C1020" i="1"/>
  <c r="C1021" i="1"/>
  <c r="C1024" i="1"/>
  <c r="C1027" i="1"/>
  <c r="C1022" i="1"/>
  <c r="C1025" i="1"/>
  <c r="C1030" i="1"/>
  <c r="C1033" i="1"/>
  <c r="C1036" i="1"/>
  <c r="C1031" i="1"/>
  <c r="C1034" i="1"/>
  <c r="C1037" i="1"/>
  <c r="C1028" i="1"/>
  <c r="C1032" i="1"/>
  <c r="C1035" i="1"/>
  <c r="C1038" i="1"/>
  <c r="C1039" i="1"/>
  <c r="C1042" i="1"/>
  <c r="C1045" i="1"/>
  <c r="C1048" i="1"/>
  <c r="C1051" i="1"/>
  <c r="C1054" i="1"/>
  <c r="C1029" i="1"/>
  <c r="C1040" i="1"/>
  <c r="C1043" i="1"/>
  <c r="C1046" i="1"/>
  <c r="C1049" i="1"/>
  <c r="C1059" i="1"/>
  <c r="C1062" i="1"/>
  <c r="C1041" i="1"/>
  <c r="C1044" i="1"/>
  <c r="C1047" i="1"/>
  <c r="C1050" i="1"/>
  <c r="C1052" i="1"/>
  <c r="C1053" i="1"/>
  <c r="C1055" i="1"/>
  <c r="C1056" i="1"/>
  <c r="C1057" i="1"/>
  <c r="C1060" i="1"/>
  <c r="C1063" i="1"/>
  <c r="C1066" i="1"/>
  <c r="C1058" i="1"/>
  <c r="C1061" i="1"/>
  <c r="C1064" i="1"/>
  <c r="C1065" i="1"/>
  <c r="C1067" i="1"/>
  <c r="C1069" i="1"/>
  <c r="C1072" i="1"/>
  <c r="C1075" i="1"/>
  <c r="C1078" i="1"/>
  <c r="C1081" i="1"/>
  <c r="C1084" i="1"/>
  <c r="C1087" i="1"/>
  <c r="C1090" i="1"/>
  <c r="C1093" i="1"/>
  <c r="C1070" i="1"/>
  <c r="C1073" i="1"/>
  <c r="C1076" i="1"/>
  <c r="C1079" i="1"/>
  <c r="C1082" i="1"/>
  <c r="C1085" i="1"/>
  <c r="C1088" i="1"/>
  <c r="C1091" i="1"/>
  <c r="C1094" i="1"/>
  <c r="C1097" i="1"/>
  <c r="C1100" i="1"/>
  <c r="C1068" i="1"/>
  <c r="C1071" i="1"/>
  <c r="C1074" i="1"/>
  <c r="C1077" i="1"/>
  <c r="C1080" i="1"/>
  <c r="C1083" i="1"/>
  <c r="C1086" i="1"/>
  <c r="C1089" i="1"/>
  <c r="C1092" i="1"/>
  <c r="C1095" i="1"/>
  <c r="C1104" i="1"/>
  <c r="C1107" i="1"/>
  <c r="C1110" i="1"/>
  <c r="C1113" i="1"/>
  <c r="C1116" i="1"/>
  <c r="C1119" i="1"/>
  <c r="C1122" i="1"/>
  <c r="C1125" i="1"/>
  <c r="C1102" i="1"/>
  <c r="C1105" i="1"/>
  <c r="C1108" i="1"/>
  <c r="C1111" i="1"/>
  <c r="C1114" i="1"/>
  <c r="C1117" i="1"/>
  <c r="C1120" i="1"/>
  <c r="C1123" i="1"/>
  <c r="C1126" i="1"/>
  <c r="C1129" i="1"/>
  <c r="C1132" i="1"/>
  <c r="C1135" i="1"/>
  <c r="C1096" i="1"/>
  <c r="C1098" i="1"/>
  <c r="C1128" i="1"/>
  <c r="C1130" i="1"/>
  <c r="C1131" i="1"/>
  <c r="C1133" i="1"/>
  <c r="C1134" i="1"/>
  <c r="C1136" i="1"/>
  <c r="C1137" i="1"/>
  <c r="C1138" i="1"/>
  <c r="C1141" i="1"/>
  <c r="C1144" i="1"/>
  <c r="C1147" i="1"/>
  <c r="C1150" i="1"/>
  <c r="C1153" i="1"/>
  <c r="C1156" i="1"/>
  <c r="C1159" i="1"/>
  <c r="C1162" i="1"/>
  <c r="C1165" i="1"/>
  <c r="C1168" i="1"/>
  <c r="C1171" i="1"/>
  <c r="C1174" i="1"/>
  <c r="C1099" i="1"/>
  <c r="C1101" i="1"/>
  <c r="C1139" i="1"/>
  <c r="C1142" i="1"/>
  <c r="C1145" i="1"/>
  <c r="C1148" i="1"/>
  <c r="C1151" i="1"/>
  <c r="C1154" i="1"/>
  <c r="C1157" i="1"/>
  <c r="C1160" i="1"/>
  <c r="C1163" i="1"/>
  <c r="C1166" i="1"/>
  <c r="C1103" i="1"/>
  <c r="C1106" i="1"/>
  <c r="C1109" i="1"/>
  <c r="C1112" i="1"/>
  <c r="C1115" i="1"/>
  <c r="C1118" i="1"/>
  <c r="C1121" i="1"/>
  <c r="C1124" i="1"/>
  <c r="C1127" i="1"/>
  <c r="C1175" i="1"/>
  <c r="C1178" i="1"/>
  <c r="C1181" i="1"/>
  <c r="C1184" i="1"/>
  <c r="C1187" i="1"/>
  <c r="C1190" i="1"/>
  <c r="C1169" i="1"/>
  <c r="C1170" i="1"/>
  <c r="C1172" i="1"/>
  <c r="C1173" i="1"/>
  <c r="C1176" i="1"/>
  <c r="C1179" i="1"/>
  <c r="C1182" i="1"/>
  <c r="C1185" i="1"/>
  <c r="C1188" i="1"/>
  <c r="C1191" i="1"/>
  <c r="C1194" i="1"/>
  <c r="C1140" i="1"/>
  <c r="C1143" i="1"/>
  <c r="C1146" i="1"/>
  <c r="C1149" i="1"/>
  <c r="C1152" i="1"/>
  <c r="C1155" i="1"/>
  <c r="C1158" i="1"/>
  <c r="C1161" i="1"/>
  <c r="C1164" i="1"/>
  <c r="C1167" i="1"/>
  <c r="C1177" i="1"/>
  <c r="C1180" i="1"/>
  <c r="C1183" i="1"/>
  <c r="C1186" i="1"/>
  <c r="C1189" i="1"/>
  <c r="C1192" i="1"/>
  <c r="C1195" i="1"/>
  <c r="C1198" i="1"/>
  <c r="C1193" i="1"/>
  <c r="C1203" i="1"/>
  <c r="C1206" i="1"/>
  <c r="C1209" i="1"/>
  <c r="C1212" i="1"/>
  <c r="C1215" i="1"/>
  <c r="C1218" i="1"/>
  <c r="C1221" i="1"/>
  <c r="C1224" i="1"/>
  <c r="C1227" i="1"/>
  <c r="C1230" i="1"/>
  <c r="C1233" i="1"/>
  <c r="C1236" i="1"/>
  <c r="C1239" i="1"/>
  <c r="C1242" i="1"/>
  <c r="C1245" i="1"/>
  <c r="C1248" i="1"/>
  <c r="C1251" i="1"/>
  <c r="C1254" i="1"/>
  <c r="C1257" i="1"/>
  <c r="C1260" i="1"/>
  <c r="C1263" i="1"/>
  <c r="C1266" i="1"/>
  <c r="C1269" i="1"/>
  <c r="C1272" i="1"/>
  <c r="C1275" i="1"/>
  <c r="C1278" i="1"/>
  <c r="C1281" i="1"/>
  <c r="C1201" i="1"/>
  <c r="C1204" i="1"/>
  <c r="C1207" i="1"/>
  <c r="C1210" i="1"/>
  <c r="C1213" i="1"/>
  <c r="C1216" i="1"/>
  <c r="C1219" i="1"/>
  <c r="C1222" i="1"/>
  <c r="C1225" i="1"/>
  <c r="C1228" i="1"/>
  <c r="C1231" i="1"/>
  <c r="C1234" i="1"/>
  <c r="C1237" i="1"/>
  <c r="C1240" i="1"/>
  <c r="C1243" i="1"/>
  <c r="C1246" i="1"/>
  <c r="C1249" i="1"/>
  <c r="C1252" i="1"/>
  <c r="C1255" i="1"/>
  <c r="C1258" i="1"/>
  <c r="C1261" i="1"/>
  <c r="C1264" i="1"/>
  <c r="C1267" i="1"/>
  <c r="C1270" i="1"/>
  <c r="C1273" i="1"/>
  <c r="C1196" i="1"/>
  <c r="C1197" i="1"/>
  <c r="C1199" i="1"/>
  <c r="C1200" i="1"/>
  <c r="C1202" i="1"/>
  <c r="C1205" i="1"/>
  <c r="C1208" i="1"/>
  <c r="C1211" i="1"/>
  <c r="C1214" i="1"/>
  <c r="C1217" i="1"/>
  <c r="C1220" i="1"/>
  <c r="C1223" i="1"/>
  <c r="C1226" i="1"/>
  <c r="C1229" i="1"/>
  <c r="C1232" i="1"/>
  <c r="C1235" i="1"/>
  <c r="C1238" i="1"/>
  <c r="C1241" i="1"/>
  <c r="C1244" i="1"/>
  <c r="C1247" i="1"/>
  <c r="C1250" i="1"/>
  <c r="C1253" i="1"/>
  <c r="C1256" i="1"/>
  <c r="C1259" i="1"/>
  <c r="C1262" i="1"/>
  <c r="C1265" i="1"/>
  <c r="C1268" i="1"/>
  <c r="C1284" i="1"/>
  <c r="C1287" i="1"/>
  <c r="C1290" i="1"/>
  <c r="C1293" i="1"/>
  <c r="C1296" i="1"/>
  <c r="C1299" i="1"/>
  <c r="C1302" i="1"/>
  <c r="C1305" i="1"/>
  <c r="C1308" i="1"/>
  <c r="C1311" i="1"/>
  <c r="C1314" i="1"/>
  <c r="C1317" i="1"/>
  <c r="C1320" i="1"/>
  <c r="C1323" i="1"/>
  <c r="C1326" i="1"/>
  <c r="C1329" i="1"/>
  <c r="C1332" i="1"/>
  <c r="C1335" i="1"/>
  <c r="C1338" i="1"/>
  <c r="C1341" i="1"/>
  <c r="C1344" i="1"/>
  <c r="C1347" i="1"/>
  <c r="C1350" i="1"/>
  <c r="C1353" i="1"/>
  <c r="C1356" i="1"/>
  <c r="C1282" i="1"/>
  <c r="C1285" i="1"/>
  <c r="C1288" i="1"/>
  <c r="C1291" i="1"/>
  <c r="C1294" i="1"/>
  <c r="C1297" i="1"/>
  <c r="C1300" i="1"/>
  <c r="C1303" i="1"/>
  <c r="C1306" i="1"/>
  <c r="C1309" i="1"/>
  <c r="C1312" i="1"/>
  <c r="C1315" i="1"/>
  <c r="C1318" i="1"/>
  <c r="C1321" i="1"/>
  <c r="C1324" i="1"/>
  <c r="C1327" i="1"/>
  <c r="C1330" i="1"/>
  <c r="C1333" i="1"/>
  <c r="C1336" i="1"/>
  <c r="C1339" i="1"/>
  <c r="C1342" i="1"/>
  <c r="C1345" i="1"/>
  <c r="C1348" i="1"/>
  <c r="C1351" i="1"/>
  <c r="C1354" i="1"/>
  <c r="C1357" i="1"/>
  <c r="C1271" i="1"/>
  <c r="C1274" i="1"/>
  <c r="C1276" i="1"/>
  <c r="C1277" i="1"/>
  <c r="C1279" i="1"/>
  <c r="C1280" i="1"/>
  <c r="C1283" i="1"/>
  <c r="C1286" i="1"/>
  <c r="C1289" i="1"/>
  <c r="C1292" i="1"/>
  <c r="C1295" i="1"/>
  <c r="C1298" i="1"/>
  <c r="C1301" i="1"/>
  <c r="C1304" i="1"/>
  <c r="C1307" i="1"/>
  <c r="C1310" i="1"/>
  <c r="C1313" i="1"/>
  <c r="C1316" i="1"/>
  <c r="C1319" i="1"/>
  <c r="C1322" i="1"/>
  <c r="C1325" i="1"/>
  <c r="C1328" i="1"/>
  <c r="C1331" i="1"/>
  <c r="C1334" i="1"/>
  <c r="C1337" i="1"/>
  <c r="C1340" i="1"/>
  <c r="C1343" i="1"/>
  <c r="C1346" i="1"/>
  <c r="C1349" i="1"/>
  <c r="C1352" i="1"/>
  <c r="C1355" i="1"/>
  <c r="C1358" i="1"/>
  <c r="C1363" i="1"/>
  <c r="C1366" i="1"/>
  <c r="C1369" i="1"/>
  <c r="C1372" i="1"/>
  <c r="C1375" i="1"/>
  <c r="C1378" i="1"/>
  <c r="C1381" i="1"/>
  <c r="C1384" i="1"/>
  <c r="C1387" i="1"/>
  <c r="C1390" i="1"/>
  <c r="C1393" i="1"/>
  <c r="C1396" i="1"/>
  <c r="C1399" i="1"/>
  <c r="C1402" i="1"/>
  <c r="C1405" i="1"/>
  <c r="C1408" i="1"/>
  <c r="C1411" i="1"/>
  <c r="C1414" i="1"/>
  <c r="C1417" i="1"/>
  <c r="C1420" i="1"/>
  <c r="C1423" i="1"/>
  <c r="C1426" i="1"/>
  <c r="C1429" i="1"/>
  <c r="C1432" i="1"/>
  <c r="C1435" i="1"/>
  <c r="C1438" i="1"/>
  <c r="C1441" i="1"/>
  <c r="C1361" i="1"/>
  <c r="C1364" i="1"/>
  <c r="C1367" i="1"/>
  <c r="C1370" i="1"/>
  <c r="C1373" i="1"/>
  <c r="C1376" i="1"/>
  <c r="C1379" i="1"/>
  <c r="C1382" i="1"/>
  <c r="C1385" i="1"/>
  <c r="C1388" i="1"/>
  <c r="C1391" i="1"/>
  <c r="C1394" i="1"/>
  <c r="C1397" i="1"/>
  <c r="C1400" i="1"/>
  <c r="C1403" i="1"/>
  <c r="C1406" i="1"/>
  <c r="C1409" i="1"/>
  <c r="C1412" i="1"/>
  <c r="C1415" i="1"/>
  <c r="C1418" i="1"/>
  <c r="C1421" i="1"/>
  <c r="C1424" i="1"/>
  <c r="C1427" i="1"/>
  <c r="C1430" i="1"/>
  <c r="C1433" i="1"/>
  <c r="C1436" i="1"/>
  <c r="C1439" i="1"/>
  <c r="C1442" i="1"/>
  <c r="C1359" i="1"/>
  <c r="C1360" i="1"/>
  <c r="C1362" i="1"/>
  <c r="C1365" i="1"/>
  <c r="C1368" i="1"/>
  <c r="C1371" i="1"/>
  <c r="C1374" i="1"/>
  <c r="C1377" i="1"/>
  <c r="C1380" i="1"/>
  <c r="C1383" i="1"/>
  <c r="C1386" i="1"/>
  <c r="C1389" i="1"/>
  <c r="C1392" i="1"/>
  <c r="C1395" i="1"/>
  <c r="C1398" i="1"/>
  <c r="C1401" i="1"/>
  <c r="C1404" i="1"/>
  <c r="C1407" i="1"/>
  <c r="C1410" i="1"/>
  <c r="C1413" i="1"/>
  <c r="C1416" i="1"/>
  <c r="C1419" i="1"/>
  <c r="C1422" i="1"/>
  <c r="C1425" i="1"/>
  <c r="C1428" i="1"/>
  <c r="C1431" i="1"/>
  <c r="C1434" i="1"/>
  <c r="C1437" i="1"/>
  <c r="C1440" i="1"/>
  <c r="C1443" i="1"/>
  <c r="C1446" i="1"/>
  <c r="C1449" i="1"/>
  <c r="C1444" i="1"/>
  <c r="C1445" i="1"/>
  <c r="C1447" i="1"/>
  <c r="C1448" i="1"/>
  <c r="C1450" i="1"/>
  <c r="C1451" i="1"/>
  <c r="C1454" i="1"/>
  <c r="C1457" i="1"/>
  <c r="C1460" i="1"/>
  <c r="C1463" i="1"/>
  <c r="C1466" i="1"/>
  <c r="C1469" i="1"/>
  <c r="C1472" i="1"/>
  <c r="C1475" i="1"/>
  <c r="C1478" i="1"/>
  <c r="C1481" i="1"/>
  <c r="C1484" i="1"/>
  <c r="C1487" i="1"/>
  <c r="C1490" i="1"/>
  <c r="C1493" i="1"/>
  <c r="C1496" i="1"/>
  <c r="C1499" i="1"/>
  <c r="C1502" i="1"/>
  <c r="C1505" i="1"/>
  <c r="C1508" i="1"/>
  <c r="C1511" i="1"/>
  <c r="C1514" i="1"/>
  <c r="C1517" i="1"/>
  <c r="C1520" i="1"/>
  <c r="C1523" i="1"/>
  <c r="C1526" i="1"/>
  <c r="C1529" i="1"/>
  <c r="C1532" i="1"/>
  <c r="C1535" i="1"/>
  <c r="C1538" i="1"/>
  <c r="C1541" i="1"/>
  <c r="C1544" i="1"/>
  <c r="C1547" i="1"/>
  <c r="C1550" i="1"/>
  <c r="C1553" i="1"/>
  <c r="C1556" i="1"/>
  <c r="C1559" i="1"/>
  <c r="C1562" i="1"/>
  <c r="C1565" i="1"/>
  <c r="C1568" i="1"/>
  <c r="C1571" i="1"/>
  <c r="C1574" i="1"/>
  <c r="C1577" i="1"/>
  <c r="C1580" i="1"/>
  <c r="C1583" i="1"/>
  <c r="C1586" i="1"/>
  <c r="C1589" i="1"/>
  <c r="C1592" i="1"/>
  <c r="C1595" i="1"/>
  <c r="C1598" i="1"/>
  <c r="C1601" i="1"/>
  <c r="C1604" i="1"/>
  <c r="C1607" i="1"/>
  <c r="C1610" i="1"/>
  <c r="C1613" i="1"/>
  <c r="C1616" i="1"/>
  <c r="C1452" i="1"/>
  <c r="C1455" i="1"/>
  <c r="C1458" i="1"/>
  <c r="C1461" i="1"/>
  <c r="C1464" i="1"/>
  <c r="C1467" i="1"/>
  <c r="C1470" i="1"/>
  <c r="C1473" i="1"/>
  <c r="C1476" i="1"/>
  <c r="C1479" i="1"/>
  <c r="C1482" i="1"/>
  <c r="C1485" i="1"/>
  <c r="C1488" i="1"/>
  <c r="C1491" i="1"/>
  <c r="C1494" i="1"/>
  <c r="C1497" i="1"/>
  <c r="C1500" i="1"/>
  <c r="C1503" i="1"/>
  <c r="C1506" i="1"/>
  <c r="C1509" i="1"/>
  <c r="C1512" i="1"/>
  <c r="C1515" i="1"/>
  <c r="C1518" i="1"/>
  <c r="C1521" i="1"/>
  <c r="C1524" i="1"/>
  <c r="C1527" i="1"/>
  <c r="C1530" i="1"/>
  <c r="C1533" i="1"/>
  <c r="C1536" i="1"/>
  <c r="C1539" i="1"/>
  <c r="C1542" i="1"/>
  <c r="C1545" i="1"/>
  <c r="C1548" i="1"/>
  <c r="C1551" i="1"/>
  <c r="C1554" i="1"/>
  <c r="C1557" i="1"/>
  <c r="C1560" i="1"/>
  <c r="C1563" i="1"/>
  <c r="C1566" i="1"/>
  <c r="C1569" i="1"/>
  <c r="C1572" i="1"/>
  <c r="C1575" i="1"/>
  <c r="C1578" i="1"/>
  <c r="C1581" i="1"/>
  <c r="C1584" i="1"/>
  <c r="C1587" i="1"/>
  <c r="C1590" i="1"/>
  <c r="C1593" i="1"/>
  <c r="C1596" i="1"/>
  <c r="C1599" i="1"/>
  <c r="C1453" i="1"/>
  <c r="C1456" i="1"/>
  <c r="C1459" i="1"/>
  <c r="C1462" i="1"/>
  <c r="C1465" i="1"/>
  <c r="C1468" i="1"/>
  <c r="C1471" i="1"/>
  <c r="C1474" i="1"/>
  <c r="C1477" i="1"/>
  <c r="C1480" i="1"/>
  <c r="C1483" i="1"/>
  <c r="C1486" i="1"/>
  <c r="C1489" i="1"/>
  <c r="C1492" i="1"/>
  <c r="C1495" i="1"/>
  <c r="C1498" i="1"/>
  <c r="C1501" i="1"/>
  <c r="C1504" i="1"/>
  <c r="C1507" i="1"/>
  <c r="C1510" i="1"/>
  <c r="C1513" i="1"/>
  <c r="C1516" i="1"/>
  <c r="C1519" i="1"/>
  <c r="C1522" i="1"/>
  <c r="C1525" i="1"/>
  <c r="C1528" i="1"/>
  <c r="C1531" i="1"/>
  <c r="C1534" i="1"/>
  <c r="C1537" i="1"/>
  <c r="C1540" i="1"/>
  <c r="C1543" i="1"/>
  <c r="C1546" i="1"/>
  <c r="C1549" i="1"/>
  <c r="C1552" i="1"/>
  <c r="C1555" i="1"/>
  <c r="C1602" i="1"/>
  <c r="C1603" i="1"/>
  <c r="C1605" i="1"/>
  <c r="C1606" i="1"/>
  <c r="C1608" i="1"/>
  <c r="C1609" i="1"/>
  <c r="C1611" i="1"/>
  <c r="C1612" i="1"/>
  <c r="C1614" i="1"/>
  <c r="C1615" i="1"/>
  <c r="C1617" i="1"/>
  <c r="C1620" i="1"/>
  <c r="C1623" i="1"/>
  <c r="C1626" i="1"/>
  <c r="C1629" i="1"/>
  <c r="C1632" i="1"/>
  <c r="C1635" i="1"/>
  <c r="C1638" i="1"/>
  <c r="C1641" i="1"/>
  <c r="C1644" i="1"/>
  <c r="C1647" i="1"/>
  <c r="C1650" i="1"/>
  <c r="C1653" i="1"/>
  <c r="C1656" i="1"/>
  <c r="C1659" i="1"/>
  <c r="C1662" i="1"/>
  <c r="C1665" i="1"/>
  <c r="C1668" i="1"/>
  <c r="C1671" i="1"/>
  <c r="C1674" i="1"/>
  <c r="C1677" i="1"/>
  <c r="C1680" i="1"/>
  <c r="C1683" i="1"/>
  <c r="C1686" i="1"/>
  <c r="C1689" i="1"/>
  <c r="C1692" i="1"/>
  <c r="C1695" i="1"/>
  <c r="C1698" i="1"/>
  <c r="C1701" i="1"/>
  <c r="C1704" i="1"/>
  <c r="C1707" i="1"/>
  <c r="C1710" i="1"/>
  <c r="C1713" i="1"/>
  <c r="C1716" i="1"/>
  <c r="C1719" i="1"/>
  <c r="C1722" i="1"/>
  <c r="C1725" i="1"/>
  <c r="C1728" i="1"/>
  <c r="C1731" i="1"/>
  <c r="C1734" i="1"/>
  <c r="C1737" i="1"/>
  <c r="C1740" i="1"/>
  <c r="C1558" i="1"/>
  <c r="C1561" i="1"/>
  <c r="C1564" i="1"/>
  <c r="C1567" i="1"/>
  <c r="C1570" i="1"/>
  <c r="C1573" i="1"/>
  <c r="C1576" i="1"/>
  <c r="C1579" i="1"/>
  <c r="C1582" i="1"/>
  <c r="C1585" i="1"/>
  <c r="C1588" i="1"/>
  <c r="C1591" i="1"/>
  <c r="C1594" i="1"/>
  <c r="C1597" i="1"/>
  <c r="C1600" i="1"/>
  <c r="C1618" i="1"/>
  <c r="C1621" i="1"/>
  <c r="C1624" i="1"/>
  <c r="C1627" i="1"/>
  <c r="C1630" i="1"/>
  <c r="C1633" i="1"/>
  <c r="C1636" i="1"/>
  <c r="C1639" i="1"/>
  <c r="C1642" i="1"/>
  <c r="C1645" i="1"/>
  <c r="C1648" i="1"/>
  <c r="C1651" i="1"/>
  <c r="C1654" i="1"/>
  <c r="C1657" i="1"/>
  <c r="C1660" i="1"/>
  <c r="C1663" i="1"/>
  <c r="C1666" i="1"/>
  <c r="C1669" i="1"/>
  <c r="C1672" i="1"/>
  <c r="C1675" i="1"/>
  <c r="C1678" i="1"/>
  <c r="C1681" i="1"/>
  <c r="C1684" i="1"/>
  <c r="C1687" i="1"/>
  <c r="C1690" i="1"/>
  <c r="C1693" i="1"/>
  <c r="C1696" i="1"/>
  <c r="C1699" i="1"/>
  <c r="C1702" i="1"/>
  <c r="C1705" i="1"/>
  <c r="C1708" i="1"/>
  <c r="C1711" i="1"/>
  <c r="C1714" i="1"/>
  <c r="C1717" i="1"/>
  <c r="C1720" i="1"/>
  <c r="C1723" i="1"/>
  <c r="C1726" i="1"/>
  <c r="C1729" i="1"/>
  <c r="C1732" i="1"/>
  <c r="C1735" i="1"/>
  <c r="C1738" i="1"/>
  <c r="C1741" i="1"/>
  <c r="C1744" i="1"/>
  <c r="C1619" i="1"/>
  <c r="C1622" i="1"/>
  <c r="C1625" i="1"/>
  <c r="C1628" i="1"/>
  <c r="C1631" i="1"/>
  <c r="C1634" i="1"/>
  <c r="C1637" i="1"/>
  <c r="C1640" i="1"/>
  <c r="C1643" i="1"/>
  <c r="C1646" i="1"/>
  <c r="C1649" i="1"/>
  <c r="C1652" i="1"/>
  <c r="C1655" i="1"/>
  <c r="C1658" i="1"/>
  <c r="C1661" i="1"/>
  <c r="C1664" i="1"/>
  <c r="C1667" i="1"/>
  <c r="C1670" i="1"/>
  <c r="C1673" i="1"/>
  <c r="C1676" i="1"/>
  <c r="C1679" i="1"/>
  <c r="C1682" i="1"/>
  <c r="C1685" i="1"/>
  <c r="C1688" i="1"/>
  <c r="C1691" i="1"/>
  <c r="C1694" i="1"/>
  <c r="C1697" i="1"/>
  <c r="C1700" i="1"/>
  <c r="C1703" i="1"/>
  <c r="C1706" i="1"/>
  <c r="C1709" i="1"/>
  <c r="C1712" i="1"/>
  <c r="C1715" i="1"/>
  <c r="C1718" i="1"/>
  <c r="C1721" i="1"/>
  <c r="C1724" i="1"/>
  <c r="C1727" i="1"/>
  <c r="C1730" i="1"/>
  <c r="C1733" i="1"/>
  <c r="C1736" i="1"/>
  <c r="C1739" i="1"/>
  <c r="C1742" i="1"/>
  <c r="C1745" i="1"/>
  <c r="C1748" i="1"/>
  <c r="C1751" i="1"/>
  <c r="C1754" i="1"/>
  <c r="C1757" i="1"/>
  <c r="C1760" i="1"/>
  <c r="C1746" i="1"/>
  <c r="C1747" i="1"/>
  <c r="C1749" i="1"/>
  <c r="C1750" i="1"/>
  <c r="C1752" i="1"/>
  <c r="C1753" i="1"/>
  <c r="C1755" i="1"/>
  <c r="C1756" i="1"/>
  <c r="C1758" i="1"/>
  <c r="C1759" i="1"/>
  <c r="C1763" i="1"/>
  <c r="C1766" i="1"/>
  <c r="C1769" i="1"/>
  <c r="C1772" i="1"/>
  <c r="C1775" i="1"/>
  <c r="C1778" i="1"/>
  <c r="C1781" i="1"/>
  <c r="C1784" i="1"/>
  <c r="C1787" i="1"/>
  <c r="C1790" i="1"/>
  <c r="C1793" i="1"/>
  <c r="C1796" i="1"/>
  <c r="C1799" i="1"/>
  <c r="C1802" i="1"/>
  <c r="C1805" i="1"/>
  <c r="C1808" i="1"/>
  <c r="C1811" i="1"/>
  <c r="C1814" i="1"/>
  <c r="C1817" i="1"/>
  <c r="C1820" i="1"/>
  <c r="C1823" i="1"/>
  <c r="C1826" i="1"/>
  <c r="C1829" i="1"/>
  <c r="C1832" i="1"/>
  <c r="C1835" i="1"/>
  <c r="C1838" i="1"/>
  <c r="C1841" i="1"/>
  <c r="C1844" i="1"/>
  <c r="C1847" i="1"/>
  <c r="C1850" i="1"/>
  <c r="C1853" i="1"/>
  <c r="C1856" i="1"/>
  <c r="C1859" i="1"/>
  <c r="C1862" i="1"/>
  <c r="C1865" i="1"/>
  <c r="C1868" i="1"/>
  <c r="C1871" i="1"/>
  <c r="C1874" i="1"/>
  <c r="C1877" i="1"/>
  <c r="C1880" i="1"/>
  <c r="C1883" i="1"/>
  <c r="C1886" i="1"/>
  <c r="C1889" i="1"/>
  <c r="C1892" i="1"/>
  <c r="C1895" i="1"/>
  <c r="C1898" i="1"/>
  <c r="C1901" i="1"/>
  <c r="C1904" i="1"/>
  <c r="C1907" i="1"/>
  <c r="C1910" i="1"/>
  <c r="C1913" i="1"/>
  <c r="C1761" i="1"/>
  <c r="C1764" i="1"/>
  <c r="C1767" i="1"/>
  <c r="C1770" i="1"/>
  <c r="C1773" i="1"/>
  <c r="C1776" i="1"/>
  <c r="C1779" i="1"/>
  <c r="C1782" i="1"/>
  <c r="C1785" i="1"/>
  <c r="C1788" i="1"/>
  <c r="C1791" i="1"/>
  <c r="C1794" i="1"/>
  <c r="C1797" i="1"/>
  <c r="C1800" i="1"/>
  <c r="C1803" i="1"/>
  <c r="C1806" i="1"/>
  <c r="C1809" i="1"/>
  <c r="C1812" i="1"/>
  <c r="C1815" i="1"/>
  <c r="C1818" i="1"/>
  <c r="C1821" i="1"/>
  <c r="C1824" i="1"/>
  <c r="C1827" i="1"/>
  <c r="C1830" i="1"/>
  <c r="C1833" i="1"/>
  <c r="C1836" i="1"/>
  <c r="C1839" i="1"/>
  <c r="C1842" i="1"/>
  <c r="C1845" i="1"/>
  <c r="C1848" i="1"/>
  <c r="C1851" i="1"/>
  <c r="C1854" i="1"/>
  <c r="C1857" i="1"/>
  <c r="C1860" i="1"/>
  <c r="C1863" i="1"/>
  <c r="C1866" i="1"/>
  <c r="C1869" i="1"/>
  <c r="C1872" i="1"/>
  <c r="C1875" i="1"/>
  <c r="C1878" i="1"/>
  <c r="C1881" i="1"/>
  <c r="C1884" i="1"/>
  <c r="C1887" i="1"/>
  <c r="C1890" i="1"/>
  <c r="C1893" i="1"/>
  <c r="C1896" i="1"/>
  <c r="C1899" i="1"/>
  <c r="C1902" i="1"/>
  <c r="C1905" i="1"/>
  <c r="C1908" i="1"/>
  <c r="C1911" i="1"/>
  <c r="C1914" i="1"/>
  <c r="C1917" i="1"/>
  <c r="C1743" i="1"/>
  <c r="C1762" i="1"/>
  <c r="C1765" i="1"/>
  <c r="C1768" i="1"/>
  <c r="C1771" i="1"/>
  <c r="C1774" i="1"/>
  <c r="C1777" i="1"/>
  <c r="C1780" i="1"/>
  <c r="C1783" i="1"/>
  <c r="C1786" i="1"/>
  <c r="C1789" i="1"/>
  <c r="C1792" i="1"/>
  <c r="C1795" i="1"/>
  <c r="C1798" i="1"/>
  <c r="C1801" i="1"/>
  <c r="C1804" i="1"/>
  <c r="C1807" i="1"/>
  <c r="C1810" i="1"/>
  <c r="C1813" i="1"/>
  <c r="C1816" i="1"/>
  <c r="C1819" i="1"/>
  <c r="C1822" i="1"/>
  <c r="C1825" i="1"/>
  <c r="C1828" i="1"/>
  <c r="C1831" i="1"/>
  <c r="C1834" i="1"/>
  <c r="C1837" i="1"/>
  <c r="C1840" i="1"/>
  <c r="C1843" i="1"/>
  <c r="C1846" i="1"/>
  <c r="C1849" i="1"/>
  <c r="C1852" i="1"/>
  <c r="C1855" i="1"/>
  <c r="C1858" i="1"/>
  <c r="C1861" i="1"/>
  <c r="C1864" i="1"/>
  <c r="C1867" i="1"/>
  <c r="C1870" i="1"/>
  <c r="C1873" i="1"/>
  <c r="C1876" i="1"/>
  <c r="C1879" i="1"/>
  <c r="C1882" i="1"/>
  <c r="C1885" i="1"/>
  <c r="C1888" i="1"/>
  <c r="C1891" i="1"/>
  <c r="C1894" i="1"/>
  <c r="C1897" i="1"/>
  <c r="C1900" i="1"/>
  <c r="C1903" i="1"/>
  <c r="C1906" i="1"/>
  <c r="C1009" i="1"/>
  <c r="F1009" i="1"/>
  <c r="I1009" i="1"/>
  <c r="O1009" i="1"/>
  <c r="R1009" i="1"/>
  <c r="U1009" i="1"/>
  <c r="X1009" i="1"/>
  <c r="X2008" i="1"/>
  <c r="U2008" i="1"/>
  <c r="R2008" i="1"/>
  <c r="O2008" i="1"/>
  <c r="I2008" i="1"/>
  <c r="F2008" i="1"/>
  <c r="C2008" i="1"/>
  <c r="X2005" i="1"/>
  <c r="U2005" i="1"/>
  <c r="R2005" i="1"/>
  <c r="O2005" i="1"/>
  <c r="I2005" i="1"/>
  <c r="F2005" i="1"/>
  <c r="C2005" i="1"/>
  <c r="X2002" i="1"/>
  <c r="U2002" i="1"/>
  <c r="R2002" i="1"/>
  <c r="O2002" i="1"/>
  <c r="I2002" i="1"/>
  <c r="F2002" i="1"/>
  <c r="C2002" i="1"/>
  <c r="X1999" i="1"/>
  <c r="U1999" i="1"/>
  <c r="R1999" i="1"/>
  <c r="O1999" i="1"/>
  <c r="I1999" i="1"/>
  <c r="F1999" i="1"/>
  <c r="C1999" i="1"/>
  <c r="X1996" i="1"/>
  <c r="U1996" i="1"/>
  <c r="R1996" i="1"/>
  <c r="O1996" i="1"/>
  <c r="I1996" i="1"/>
  <c r="F1996" i="1"/>
  <c r="C1996" i="1"/>
  <c r="U1993" i="1"/>
  <c r="O1993" i="1"/>
  <c r="I1993" i="1"/>
  <c r="C1993" i="1"/>
  <c r="U1990" i="1"/>
  <c r="O1990" i="1"/>
  <c r="I1990" i="1"/>
  <c r="U1987" i="1"/>
  <c r="X1978" i="1"/>
  <c r="U1978" i="1"/>
  <c r="R1978" i="1"/>
  <c r="O1978" i="1"/>
  <c r="I1978" i="1"/>
  <c r="F1978" i="1"/>
  <c r="C1978" i="1"/>
  <c r="X1975" i="1"/>
  <c r="U1975" i="1"/>
  <c r="R1975" i="1"/>
  <c r="O1975" i="1"/>
  <c r="F1975" i="1"/>
  <c r="C1975" i="1"/>
  <c r="X1972" i="1"/>
  <c r="R1972" i="1"/>
  <c r="F1972" i="1"/>
  <c r="R1969" i="1"/>
  <c r="F1969" i="1"/>
  <c r="X1966" i="1"/>
  <c r="R1966" i="1"/>
  <c r="F1966" i="1"/>
  <c r="X1963" i="1"/>
  <c r="R1963" i="1"/>
  <c r="I1963" i="1"/>
  <c r="C1963" i="1"/>
  <c r="X1960" i="1"/>
  <c r="R1960" i="1"/>
  <c r="F1960" i="1"/>
  <c r="X1957" i="1"/>
  <c r="R1957" i="1"/>
  <c r="F1957" i="1"/>
  <c r="X1954" i="1"/>
  <c r="R1954" i="1"/>
  <c r="F1954" i="1"/>
  <c r="C1954" i="1"/>
  <c r="X1951" i="1"/>
  <c r="R1951" i="1"/>
  <c r="F1951" i="1"/>
  <c r="U1948" i="1"/>
  <c r="F1948" i="1"/>
  <c r="X1945" i="1"/>
  <c r="R1945" i="1"/>
  <c r="F1945" i="1"/>
  <c r="X1942" i="1"/>
  <c r="R1942" i="1"/>
  <c r="F1942" i="1"/>
  <c r="U1939" i="1"/>
  <c r="O1939" i="1"/>
  <c r="I1939" i="1"/>
  <c r="U1936" i="1"/>
  <c r="O1936" i="1"/>
  <c r="I1936" i="1"/>
  <c r="C1936" i="1"/>
  <c r="U1933" i="1"/>
  <c r="O1933" i="1"/>
  <c r="I1933" i="1"/>
  <c r="C1933" i="1"/>
  <c r="X1930" i="1"/>
  <c r="R1930" i="1"/>
  <c r="F1930" i="1"/>
  <c r="U1927" i="1"/>
  <c r="O1927" i="1"/>
  <c r="I1927" i="1"/>
  <c r="X1924" i="1"/>
  <c r="R1924" i="1"/>
  <c r="F1924" i="1"/>
  <c r="U1921" i="1"/>
  <c r="F1921" i="1"/>
  <c r="F1919" i="1"/>
  <c r="X1918" i="1"/>
  <c r="F1916" i="1"/>
  <c r="X1915" i="1"/>
  <c r="U1912" i="1"/>
  <c r="C1912" i="1"/>
  <c r="W1012" i="1"/>
  <c r="W1015" i="1"/>
  <c r="W1010" i="1"/>
  <c r="W1013" i="1"/>
  <c r="W1016" i="1"/>
  <c r="W1011" i="1"/>
  <c r="W1014" i="1"/>
  <c r="W1017" i="1"/>
  <c r="W1021" i="1"/>
  <c r="W1024" i="1"/>
  <c r="W1019" i="1"/>
  <c r="W1022" i="1"/>
  <c r="W1025" i="1"/>
  <c r="W1028" i="1"/>
  <c r="W1018" i="1"/>
  <c r="W1020" i="1"/>
  <c r="W1023" i="1"/>
  <c r="W1031" i="1"/>
  <c r="W1034" i="1"/>
  <c r="W1037" i="1"/>
  <c r="W1029" i="1"/>
  <c r="W1032" i="1"/>
  <c r="W1035" i="1"/>
  <c r="W1038" i="1"/>
  <c r="W1026" i="1"/>
  <c r="W1040" i="1"/>
  <c r="W1043" i="1"/>
  <c r="W1046" i="1"/>
  <c r="W1049" i="1"/>
  <c r="W1052" i="1"/>
  <c r="W1055" i="1"/>
  <c r="W1027" i="1"/>
  <c r="W1030" i="1"/>
  <c r="W1033" i="1"/>
  <c r="W1036" i="1"/>
  <c r="W1041" i="1"/>
  <c r="W1044" i="1"/>
  <c r="W1047" i="1"/>
  <c r="W1057" i="1"/>
  <c r="W1060" i="1"/>
  <c r="W1063" i="1"/>
  <c r="W1051" i="1"/>
  <c r="W1054" i="1"/>
  <c r="W1058" i="1"/>
  <c r="W1061" i="1"/>
  <c r="W1064" i="1"/>
  <c r="W1050" i="1"/>
  <c r="W1066" i="1"/>
  <c r="W1067" i="1"/>
  <c r="W1070" i="1"/>
  <c r="W1073" i="1"/>
  <c r="W1076" i="1"/>
  <c r="W1079" i="1"/>
  <c r="W1082" i="1"/>
  <c r="W1085" i="1"/>
  <c r="W1088" i="1"/>
  <c r="W1091" i="1"/>
  <c r="W1094" i="1"/>
  <c r="W1039" i="1"/>
  <c r="W1042" i="1"/>
  <c r="W1045" i="1"/>
  <c r="W1048" i="1"/>
  <c r="W1053" i="1"/>
  <c r="W1056" i="1"/>
  <c r="W1059" i="1"/>
  <c r="W1062" i="1"/>
  <c r="W1065" i="1"/>
  <c r="W1068" i="1"/>
  <c r="W1071" i="1"/>
  <c r="W1074" i="1"/>
  <c r="W1077" i="1"/>
  <c r="W1080" i="1"/>
  <c r="W1083" i="1"/>
  <c r="W1086" i="1"/>
  <c r="W1089" i="1"/>
  <c r="W1092" i="1"/>
  <c r="W1095" i="1"/>
  <c r="W1098" i="1"/>
  <c r="W1096" i="1"/>
  <c r="W1099" i="1"/>
  <c r="W1102" i="1"/>
  <c r="W1105" i="1"/>
  <c r="W1108" i="1"/>
  <c r="W1111" i="1"/>
  <c r="W1114" i="1"/>
  <c r="W1117" i="1"/>
  <c r="W1120" i="1"/>
  <c r="W1123" i="1"/>
  <c r="W1126" i="1"/>
  <c r="W1069" i="1"/>
  <c r="W1072" i="1"/>
  <c r="W1075" i="1"/>
  <c r="W1078" i="1"/>
  <c r="W1081" i="1"/>
  <c r="W1084" i="1"/>
  <c r="W1087" i="1"/>
  <c r="W1090" i="1"/>
  <c r="W1093" i="1"/>
  <c r="W1103" i="1"/>
  <c r="W1106" i="1"/>
  <c r="W1109" i="1"/>
  <c r="W1112" i="1"/>
  <c r="W1115" i="1"/>
  <c r="W1118" i="1"/>
  <c r="W1121" i="1"/>
  <c r="W1124" i="1"/>
  <c r="W1127" i="1"/>
  <c r="W1130" i="1"/>
  <c r="W1133" i="1"/>
  <c r="W1136" i="1"/>
  <c r="W1101" i="1"/>
  <c r="W1104" i="1"/>
  <c r="W1107" i="1"/>
  <c r="W1110" i="1"/>
  <c r="W1113" i="1"/>
  <c r="W1116" i="1"/>
  <c r="W1119" i="1"/>
  <c r="W1122" i="1"/>
  <c r="W1125" i="1"/>
  <c r="W1129" i="1"/>
  <c r="W1132" i="1"/>
  <c r="W1135" i="1"/>
  <c r="W1139" i="1"/>
  <c r="W1142" i="1"/>
  <c r="W1145" i="1"/>
  <c r="W1148" i="1"/>
  <c r="W1151" i="1"/>
  <c r="W1154" i="1"/>
  <c r="W1157" i="1"/>
  <c r="W1160" i="1"/>
  <c r="W1163" i="1"/>
  <c r="W1166" i="1"/>
  <c r="W1169" i="1"/>
  <c r="W1172" i="1"/>
  <c r="W1097" i="1"/>
  <c r="W1128" i="1"/>
  <c r="W1131" i="1"/>
  <c r="W1134" i="1"/>
  <c r="W1137" i="1"/>
  <c r="W1140" i="1"/>
  <c r="W1143" i="1"/>
  <c r="W1146" i="1"/>
  <c r="W1149" i="1"/>
  <c r="W1152" i="1"/>
  <c r="W1155" i="1"/>
  <c r="W1158" i="1"/>
  <c r="W1161" i="1"/>
  <c r="W1164" i="1"/>
  <c r="W1167" i="1"/>
  <c r="W1100" i="1"/>
  <c r="W1138" i="1"/>
  <c r="W1141" i="1"/>
  <c r="W1144" i="1"/>
  <c r="W1147" i="1"/>
  <c r="W1150" i="1"/>
  <c r="W1153" i="1"/>
  <c r="W1156" i="1"/>
  <c r="W1159" i="1"/>
  <c r="W1162" i="1"/>
  <c r="W1165" i="1"/>
  <c r="W1176" i="1"/>
  <c r="W1179" i="1"/>
  <c r="W1182" i="1"/>
  <c r="W1185" i="1"/>
  <c r="W1188" i="1"/>
  <c r="W1191" i="1"/>
  <c r="W1168" i="1"/>
  <c r="W1171" i="1"/>
  <c r="W1174" i="1"/>
  <c r="W1177" i="1"/>
  <c r="W1180" i="1"/>
  <c r="W1183" i="1"/>
  <c r="W1186" i="1"/>
  <c r="W1189" i="1"/>
  <c r="W1192" i="1"/>
  <c r="W1170" i="1"/>
  <c r="W1173" i="1"/>
  <c r="W1175" i="1"/>
  <c r="W1178" i="1"/>
  <c r="W1181" i="1"/>
  <c r="W1184" i="1"/>
  <c r="W1187" i="1"/>
  <c r="W1190" i="1"/>
  <c r="W1193" i="1"/>
  <c r="W1196" i="1"/>
  <c r="W1199" i="1"/>
  <c r="W1197" i="1"/>
  <c r="W1200" i="1"/>
  <c r="W1201" i="1"/>
  <c r="W1204" i="1"/>
  <c r="W1207" i="1"/>
  <c r="W1210" i="1"/>
  <c r="W1213" i="1"/>
  <c r="W1216" i="1"/>
  <c r="W1219" i="1"/>
  <c r="W1222" i="1"/>
  <c r="W1225" i="1"/>
  <c r="W1228" i="1"/>
  <c r="W1231" i="1"/>
  <c r="W1234" i="1"/>
  <c r="W1237" i="1"/>
  <c r="W1240" i="1"/>
  <c r="W1243" i="1"/>
  <c r="W1246" i="1"/>
  <c r="W1249" i="1"/>
  <c r="W1252" i="1"/>
  <c r="W1255" i="1"/>
  <c r="W1258" i="1"/>
  <c r="W1261" i="1"/>
  <c r="W1264" i="1"/>
  <c r="W1267" i="1"/>
  <c r="W1270" i="1"/>
  <c r="W1273" i="1"/>
  <c r="W1276" i="1"/>
  <c r="W1279" i="1"/>
  <c r="W1194" i="1"/>
  <c r="W1202" i="1"/>
  <c r="W1205" i="1"/>
  <c r="W1208" i="1"/>
  <c r="W1211" i="1"/>
  <c r="W1214" i="1"/>
  <c r="W1217" i="1"/>
  <c r="W1220" i="1"/>
  <c r="W1223" i="1"/>
  <c r="W1226" i="1"/>
  <c r="W1229" i="1"/>
  <c r="W1232" i="1"/>
  <c r="W1235" i="1"/>
  <c r="W1238" i="1"/>
  <c r="W1241" i="1"/>
  <c r="W1244" i="1"/>
  <c r="W1247" i="1"/>
  <c r="W1250" i="1"/>
  <c r="W1253" i="1"/>
  <c r="W1256" i="1"/>
  <c r="W1259" i="1"/>
  <c r="W1262" i="1"/>
  <c r="W1265" i="1"/>
  <c r="W1268" i="1"/>
  <c r="W1271" i="1"/>
  <c r="W1274" i="1"/>
  <c r="W1195" i="1"/>
  <c r="W1198" i="1"/>
  <c r="W1203" i="1"/>
  <c r="W1206" i="1"/>
  <c r="W1209" i="1"/>
  <c r="W1212" i="1"/>
  <c r="W1215" i="1"/>
  <c r="W1218" i="1"/>
  <c r="W1221" i="1"/>
  <c r="W1224" i="1"/>
  <c r="W1227" i="1"/>
  <c r="W1230" i="1"/>
  <c r="W1233" i="1"/>
  <c r="W1236" i="1"/>
  <c r="W1239" i="1"/>
  <c r="W1242" i="1"/>
  <c r="W1245" i="1"/>
  <c r="W1248" i="1"/>
  <c r="W1251" i="1"/>
  <c r="W1254" i="1"/>
  <c r="W1257" i="1"/>
  <c r="W1260" i="1"/>
  <c r="W1263" i="1"/>
  <c r="W1266" i="1"/>
  <c r="W1269" i="1"/>
  <c r="W1272" i="1"/>
  <c r="W1277" i="1"/>
  <c r="W1280" i="1"/>
  <c r="W1282" i="1"/>
  <c r="W1285" i="1"/>
  <c r="W1288" i="1"/>
  <c r="W1291" i="1"/>
  <c r="W1294" i="1"/>
  <c r="W1297" i="1"/>
  <c r="W1300" i="1"/>
  <c r="W1303" i="1"/>
  <c r="W1306" i="1"/>
  <c r="W1309" i="1"/>
  <c r="W1312" i="1"/>
  <c r="W1315" i="1"/>
  <c r="W1318" i="1"/>
  <c r="W1321" i="1"/>
  <c r="W1324" i="1"/>
  <c r="W1327" i="1"/>
  <c r="W1330" i="1"/>
  <c r="W1333" i="1"/>
  <c r="W1336" i="1"/>
  <c r="W1339" i="1"/>
  <c r="W1342" i="1"/>
  <c r="W1345" i="1"/>
  <c r="W1348" i="1"/>
  <c r="W1351" i="1"/>
  <c r="W1354" i="1"/>
  <c r="W1283" i="1"/>
  <c r="W1286" i="1"/>
  <c r="W1289" i="1"/>
  <c r="W1292" i="1"/>
  <c r="W1295" i="1"/>
  <c r="W1298" i="1"/>
  <c r="W1301" i="1"/>
  <c r="W1304" i="1"/>
  <c r="W1307" i="1"/>
  <c r="W1310" i="1"/>
  <c r="W1313" i="1"/>
  <c r="W1316" i="1"/>
  <c r="W1319" i="1"/>
  <c r="W1322" i="1"/>
  <c r="W1325" i="1"/>
  <c r="W1328" i="1"/>
  <c r="W1331" i="1"/>
  <c r="W1334" i="1"/>
  <c r="W1337" i="1"/>
  <c r="W1340" i="1"/>
  <c r="W1343" i="1"/>
  <c r="W1346" i="1"/>
  <c r="W1349" i="1"/>
  <c r="W1352" i="1"/>
  <c r="W1355" i="1"/>
  <c r="W1275" i="1"/>
  <c r="W1278" i="1"/>
  <c r="W1281" i="1"/>
  <c r="W1284" i="1"/>
  <c r="W1287" i="1"/>
  <c r="W1290" i="1"/>
  <c r="W1293" i="1"/>
  <c r="W1296" i="1"/>
  <c r="W1299" i="1"/>
  <c r="W1302" i="1"/>
  <c r="W1305" i="1"/>
  <c r="W1308" i="1"/>
  <c r="W1311" i="1"/>
  <c r="W1314" i="1"/>
  <c r="W1317" i="1"/>
  <c r="W1320" i="1"/>
  <c r="W1323" i="1"/>
  <c r="W1326" i="1"/>
  <c r="W1329" i="1"/>
  <c r="W1332" i="1"/>
  <c r="W1335" i="1"/>
  <c r="W1338" i="1"/>
  <c r="W1341" i="1"/>
  <c r="W1344" i="1"/>
  <c r="W1347" i="1"/>
  <c r="W1350" i="1"/>
  <c r="W1353" i="1"/>
  <c r="W1356" i="1"/>
  <c r="W1359" i="1"/>
  <c r="W1357" i="1"/>
  <c r="W1361" i="1"/>
  <c r="W1364" i="1"/>
  <c r="W1367" i="1"/>
  <c r="W1370" i="1"/>
  <c r="W1373" i="1"/>
  <c r="W1376" i="1"/>
  <c r="W1379" i="1"/>
  <c r="W1382" i="1"/>
  <c r="W1385" i="1"/>
  <c r="W1388" i="1"/>
  <c r="W1391" i="1"/>
  <c r="W1394" i="1"/>
  <c r="W1397" i="1"/>
  <c r="W1400" i="1"/>
  <c r="W1403" i="1"/>
  <c r="W1406" i="1"/>
  <c r="W1409" i="1"/>
  <c r="W1412" i="1"/>
  <c r="W1415" i="1"/>
  <c r="W1418" i="1"/>
  <c r="W1421" i="1"/>
  <c r="W1424" i="1"/>
  <c r="W1427" i="1"/>
  <c r="W1430" i="1"/>
  <c r="W1433" i="1"/>
  <c r="W1436" i="1"/>
  <c r="W1439" i="1"/>
  <c r="W1442" i="1"/>
  <c r="W1362" i="1"/>
  <c r="W1365" i="1"/>
  <c r="W1368" i="1"/>
  <c r="W1371" i="1"/>
  <c r="W1374" i="1"/>
  <c r="W1377" i="1"/>
  <c r="W1380" i="1"/>
  <c r="W1383" i="1"/>
  <c r="W1386" i="1"/>
  <c r="W1389" i="1"/>
  <c r="W1392" i="1"/>
  <c r="W1395" i="1"/>
  <c r="W1398" i="1"/>
  <c r="W1401" i="1"/>
  <c r="W1404" i="1"/>
  <c r="W1407" i="1"/>
  <c r="W1410" i="1"/>
  <c r="W1413" i="1"/>
  <c r="W1416" i="1"/>
  <c r="W1419" i="1"/>
  <c r="W1422" i="1"/>
  <c r="W1425" i="1"/>
  <c r="W1428" i="1"/>
  <c r="W1431" i="1"/>
  <c r="W1434" i="1"/>
  <c r="W1437" i="1"/>
  <c r="W1440" i="1"/>
  <c r="W1358" i="1"/>
  <c r="W1360" i="1"/>
  <c r="W1363" i="1"/>
  <c r="W1366" i="1"/>
  <c r="W1369" i="1"/>
  <c r="W1372" i="1"/>
  <c r="W1375" i="1"/>
  <c r="W1378" i="1"/>
  <c r="W1381" i="1"/>
  <c r="W1384" i="1"/>
  <c r="W1387" i="1"/>
  <c r="W1390" i="1"/>
  <c r="W1393" i="1"/>
  <c r="W1396" i="1"/>
  <c r="W1399" i="1"/>
  <c r="W1402" i="1"/>
  <c r="W1405" i="1"/>
  <c r="W1408" i="1"/>
  <c r="W1411" i="1"/>
  <c r="W1414" i="1"/>
  <c r="W1417" i="1"/>
  <c r="W1420" i="1"/>
  <c r="W1423" i="1"/>
  <c r="W1426" i="1"/>
  <c r="W1429" i="1"/>
  <c r="W1432" i="1"/>
  <c r="W1435" i="1"/>
  <c r="W1438" i="1"/>
  <c r="W1441" i="1"/>
  <c r="W1444" i="1"/>
  <c r="W1447" i="1"/>
  <c r="W1450" i="1"/>
  <c r="W1446" i="1"/>
  <c r="W1449" i="1"/>
  <c r="W1452" i="1"/>
  <c r="W1455" i="1"/>
  <c r="W1458" i="1"/>
  <c r="W1461" i="1"/>
  <c r="W1464" i="1"/>
  <c r="W1467" i="1"/>
  <c r="W1470" i="1"/>
  <c r="W1473" i="1"/>
  <c r="W1476" i="1"/>
  <c r="W1479" i="1"/>
  <c r="W1482" i="1"/>
  <c r="W1485" i="1"/>
  <c r="W1488" i="1"/>
  <c r="W1491" i="1"/>
  <c r="W1494" i="1"/>
  <c r="W1497" i="1"/>
  <c r="W1500" i="1"/>
  <c r="W1503" i="1"/>
  <c r="W1506" i="1"/>
  <c r="W1509" i="1"/>
  <c r="W1512" i="1"/>
  <c r="W1515" i="1"/>
  <c r="W1518" i="1"/>
  <c r="W1521" i="1"/>
  <c r="W1524" i="1"/>
  <c r="W1527" i="1"/>
  <c r="W1530" i="1"/>
  <c r="W1533" i="1"/>
  <c r="W1536" i="1"/>
  <c r="W1539" i="1"/>
  <c r="W1542" i="1"/>
  <c r="W1545" i="1"/>
  <c r="W1548" i="1"/>
  <c r="W1551" i="1"/>
  <c r="W1554" i="1"/>
  <c r="W1557" i="1"/>
  <c r="W1560" i="1"/>
  <c r="W1563" i="1"/>
  <c r="W1566" i="1"/>
  <c r="W1569" i="1"/>
  <c r="W1572" i="1"/>
  <c r="W1575" i="1"/>
  <c r="W1578" i="1"/>
  <c r="W1581" i="1"/>
  <c r="W1584" i="1"/>
  <c r="W1587" i="1"/>
  <c r="W1590" i="1"/>
  <c r="W1593" i="1"/>
  <c r="W1596" i="1"/>
  <c r="W1599" i="1"/>
  <c r="W1602" i="1"/>
  <c r="W1605" i="1"/>
  <c r="W1608" i="1"/>
  <c r="W1611" i="1"/>
  <c r="W1614" i="1"/>
  <c r="W1443" i="1"/>
  <c r="W1445" i="1"/>
  <c r="W1448" i="1"/>
  <c r="W1453" i="1"/>
  <c r="W1456" i="1"/>
  <c r="W1459" i="1"/>
  <c r="W1462" i="1"/>
  <c r="W1465" i="1"/>
  <c r="W1468" i="1"/>
  <c r="W1471" i="1"/>
  <c r="W1474" i="1"/>
  <c r="W1477" i="1"/>
  <c r="W1480" i="1"/>
  <c r="W1483" i="1"/>
  <c r="W1486" i="1"/>
  <c r="W1489" i="1"/>
  <c r="W1492" i="1"/>
  <c r="W1495" i="1"/>
  <c r="W1498" i="1"/>
  <c r="W1501" i="1"/>
  <c r="W1504" i="1"/>
  <c r="W1507" i="1"/>
  <c r="W1510" i="1"/>
  <c r="W1513" i="1"/>
  <c r="W1516" i="1"/>
  <c r="W1519" i="1"/>
  <c r="W1522" i="1"/>
  <c r="W1525" i="1"/>
  <c r="W1528" i="1"/>
  <c r="W1531" i="1"/>
  <c r="W1534" i="1"/>
  <c r="W1537" i="1"/>
  <c r="W1540" i="1"/>
  <c r="W1543" i="1"/>
  <c r="W1546" i="1"/>
  <c r="W1549" i="1"/>
  <c r="W1552" i="1"/>
  <c r="W1555" i="1"/>
  <c r="W1558" i="1"/>
  <c r="W1561" i="1"/>
  <c r="W1564" i="1"/>
  <c r="W1567" i="1"/>
  <c r="W1570" i="1"/>
  <c r="W1573" i="1"/>
  <c r="W1576" i="1"/>
  <c r="W1579" i="1"/>
  <c r="W1582" i="1"/>
  <c r="W1585" i="1"/>
  <c r="W1588" i="1"/>
  <c r="W1591" i="1"/>
  <c r="W1594" i="1"/>
  <c r="W1597" i="1"/>
  <c r="W1600" i="1"/>
  <c r="W1451" i="1"/>
  <c r="W1454" i="1"/>
  <c r="W1457" i="1"/>
  <c r="W1460" i="1"/>
  <c r="W1463" i="1"/>
  <c r="W1466" i="1"/>
  <c r="W1469" i="1"/>
  <c r="W1472" i="1"/>
  <c r="W1475" i="1"/>
  <c r="W1478" i="1"/>
  <c r="W1481" i="1"/>
  <c r="W1484" i="1"/>
  <c r="W1487" i="1"/>
  <c r="W1490" i="1"/>
  <c r="W1493" i="1"/>
  <c r="W1496" i="1"/>
  <c r="W1499" i="1"/>
  <c r="W1502" i="1"/>
  <c r="W1505" i="1"/>
  <c r="W1508" i="1"/>
  <c r="W1511" i="1"/>
  <c r="W1514" i="1"/>
  <c r="W1517" i="1"/>
  <c r="W1520" i="1"/>
  <c r="W1523" i="1"/>
  <c r="W1526" i="1"/>
  <c r="W1529" i="1"/>
  <c r="W1532" i="1"/>
  <c r="W1535" i="1"/>
  <c r="W1538" i="1"/>
  <c r="W1541" i="1"/>
  <c r="W1544" i="1"/>
  <c r="W1547" i="1"/>
  <c r="W1550" i="1"/>
  <c r="W1553" i="1"/>
  <c r="W1601" i="1"/>
  <c r="W1604" i="1"/>
  <c r="W1607" i="1"/>
  <c r="W1610" i="1"/>
  <c r="W1613" i="1"/>
  <c r="W1618" i="1"/>
  <c r="W1621" i="1"/>
  <c r="W1624" i="1"/>
  <c r="W1627" i="1"/>
  <c r="W1630" i="1"/>
  <c r="W1633" i="1"/>
  <c r="W1636" i="1"/>
  <c r="W1639" i="1"/>
  <c r="W1642" i="1"/>
  <c r="W1645" i="1"/>
  <c r="W1648" i="1"/>
  <c r="W1651" i="1"/>
  <c r="W1654" i="1"/>
  <c r="W1657" i="1"/>
  <c r="W1660" i="1"/>
  <c r="W1663" i="1"/>
  <c r="W1666" i="1"/>
  <c r="W1669" i="1"/>
  <c r="W1672" i="1"/>
  <c r="W1675" i="1"/>
  <c r="W1678" i="1"/>
  <c r="W1681" i="1"/>
  <c r="W1684" i="1"/>
  <c r="W1687" i="1"/>
  <c r="W1690" i="1"/>
  <c r="W1693" i="1"/>
  <c r="W1696" i="1"/>
  <c r="W1699" i="1"/>
  <c r="W1702" i="1"/>
  <c r="W1705" i="1"/>
  <c r="W1708" i="1"/>
  <c r="W1711" i="1"/>
  <c r="W1714" i="1"/>
  <c r="W1717" i="1"/>
  <c r="W1720" i="1"/>
  <c r="W1723" i="1"/>
  <c r="W1726" i="1"/>
  <c r="W1729" i="1"/>
  <c r="W1732" i="1"/>
  <c r="W1735" i="1"/>
  <c r="W1738" i="1"/>
  <c r="W1741" i="1"/>
  <c r="W1603" i="1"/>
  <c r="W1606" i="1"/>
  <c r="W1609" i="1"/>
  <c r="W1612" i="1"/>
  <c r="W1615" i="1"/>
  <c r="W1616" i="1"/>
  <c r="W1619" i="1"/>
  <c r="W1622" i="1"/>
  <c r="W1625" i="1"/>
  <c r="W1628" i="1"/>
  <c r="W1631" i="1"/>
  <c r="W1634" i="1"/>
  <c r="W1637" i="1"/>
  <c r="W1640" i="1"/>
  <c r="W1643" i="1"/>
  <c r="W1646" i="1"/>
  <c r="W1649" i="1"/>
  <c r="W1652" i="1"/>
  <c r="W1655" i="1"/>
  <c r="W1658" i="1"/>
  <c r="W1661" i="1"/>
  <c r="W1664" i="1"/>
  <c r="W1667" i="1"/>
  <c r="W1670" i="1"/>
  <c r="W1673" i="1"/>
  <c r="W1676" i="1"/>
  <c r="W1679" i="1"/>
  <c r="W1682" i="1"/>
  <c r="W1685" i="1"/>
  <c r="W1688" i="1"/>
  <c r="W1691" i="1"/>
  <c r="W1694" i="1"/>
  <c r="W1697" i="1"/>
  <c r="W1700" i="1"/>
  <c r="W1703" i="1"/>
  <c r="W1706" i="1"/>
  <c r="W1709" i="1"/>
  <c r="W1712" i="1"/>
  <c r="W1715" i="1"/>
  <c r="W1718" i="1"/>
  <c r="W1721" i="1"/>
  <c r="W1724" i="1"/>
  <c r="W1727" i="1"/>
  <c r="W1730" i="1"/>
  <c r="W1733" i="1"/>
  <c r="W1736" i="1"/>
  <c r="W1739" i="1"/>
  <c r="W1742" i="1"/>
  <c r="W1556" i="1"/>
  <c r="W1559" i="1"/>
  <c r="W1562" i="1"/>
  <c r="W1565" i="1"/>
  <c r="W1568" i="1"/>
  <c r="W1571" i="1"/>
  <c r="W1574" i="1"/>
  <c r="W1577" i="1"/>
  <c r="W1580" i="1"/>
  <c r="W1583" i="1"/>
  <c r="W1586" i="1"/>
  <c r="W1589" i="1"/>
  <c r="W1592" i="1"/>
  <c r="W1595" i="1"/>
  <c r="W1598" i="1"/>
  <c r="W1617" i="1"/>
  <c r="W1620" i="1"/>
  <c r="W1623" i="1"/>
  <c r="W1626" i="1"/>
  <c r="W1629" i="1"/>
  <c r="W1632" i="1"/>
  <c r="W1635" i="1"/>
  <c r="W1638" i="1"/>
  <c r="W1641" i="1"/>
  <c r="W1644" i="1"/>
  <c r="W1647" i="1"/>
  <c r="W1650" i="1"/>
  <c r="W1653" i="1"/>
  <c r="W1656" i="1"/>
  <c r="W1659" i="1"/>
  <c r="W1662" i="1"/>
  <c r="W1665" i="1"/>
  <c r="W1668" i="1"/>
  <c r="W1671" i="1"/>
  <c r="W1674" i="1"/>
  <c r="W1677" i="1"/>
  <c r="W1680" i="1"/>
  <c r="W1683" i="1"/>
  <c r="W1686" i="1"/>
  <c r="W1689" i="1"/>
  <c r="W1692" i="1"/>
  <c r="W1695" i="1"/>
  <c r="W1698" i="1"/>
  <c r="W1701" i="1"/>
  <c r="W1704" i="1"/>
  <c r="W1707" i="1"/>
  <c r="W1710" i="1"/>
  <c r="W1713" i="1"/>
  <c r="W1716" i="1"/>
  <c r="W1719" i="1"/>
  <c r="W1722" i="1"/>
  <c r="W1725" i="1"/>
  <c r="W1728" i="1"/>
  <c r="W1731" i="1"/>
  <c r="W1734" i="1"/>
  <c r="W1737" i="1"/>
  <c r="W1740" i="1"/>
  <c r="W1743" i="1"/>
  <c r="W1746" i="1"/>
  <c r="W1749" i="1"/>
  <c r="W1752" i="1"/>
  <c r="W1755" i="1"/>
  <c r="W1758" i="1"/>
  <c r="W1745" i="1"/>
  <c r="W1748" i="1"/>
  <c r="W1751" i="1"/>
  <c r="W1754" i="1"/>
  <c r="W1757" i="1"/>
  <c r="W1761" i="1"/>
  <c r="W1764" i="1"/>
  <c r="W1767" i="1"/>
  <c r="W1770" i="1"/>
  <c r="W1773" i="1"/>
  <c r="W1776" i="1"/>
  <c r="W1779" i="1"/>
  <c r="W1782" i="1"/>
  <c r="W1785" i="1"/>
  <c r="W1788" i="1"/>
  <c r="W1791" i="1"/>
  <c r="W1794" i="1"/>
  <c r="W1797" i="1"/>
  <c r="W1800" i="1"/>
  <c r="W1803" i="1"/>
  <c r="W1806" i="1"/>
  <c r="W1809" i="1"/>
  <c r="W1812" i="1"/>
  <c r="W1815" i="1"/>
  <c r="W1818" i="1"/>
  <c r="W1821" i="1"/>
  <c r="W1824" i="1"/>
  <c r="W1827" i="1"/>
  <c r="W1830" i="1"/>
  <c r="W1833" i="1"/>
  <c r="W1836" i="1"/>
  <c r="W1839" i="1"/>
  <c r="W1842" i="1"/>
  <c r="W1845" i="1"/>
  <c r="W1848" i="1"/>
  <c r="W1851" i="1"/>
  <c r="W1854" i="1"/>
  <c r="W1857" i="1"/>
  <c r="W1860" i="1"/>
  <c r="W1863" i="1"/>
  <c r="W1866" i="1"/>
  <c r="W1869" i="1"/>
  <c r="W1872" i="1"/>
  <c r="W1875" i="1"/>
  <c r="W1878" i="1"/>
  <c r="W1881" i="1"/>
  <c r="W1884" i="1"/>
  <c r="W1887" i="1"/>
  <c r="W1890" i="1"/>
  <c r="W1893" i="1"/>
  <c r="W1896" i="1"/>
  <c r="W1899" i="1"/>
  <c r="W1902" i="1"/>
  <c r="W1905" i="1"/>
  <c r="W1908" i="1"/>
  <c r="W1911" i="1"/>
  <c r="W1914" i="1"/>
  <c r="W1744" i="1"/>
  <c r="W1747" i="1"/>
  <c r="W1750" i="1"/>
  <c r="W1753" i="1"/>
  <c r="W1756" i="1"/>
  <c r="W1759" i="1"/>
  <c r="W1762" i="1"/>
  <c r="W1765" i="1"/>
  <c r="W1768" i="1"/>
  <c r="W1771" i="1"/>
  <c r="W1774" i="1"/>
  <c r="W1777" i="1"/>
  <c r="W1780" i="1"/>
  <c r="W1783" i="1"/>
  <c r="W1786" i="1"/>
  <c r="W1789" i="1"/>
  <c r="W1792" i="1"/>
  <c r="W1795" i="1"/>
  <c r="W1798" i="1"/>
  <c r="W1801" i="1"/>
  <c r="W1804" i="1"/>
  <c r="W1807" i="1"/>
  <c r="W1810" i="1"/>
  <c r="W1813" i="1"/>
  <c r="W1816" i="1"/>
  <c r="W1819" i="1"/>
  <c r="W1822" i="1"/>
  <c r="W1825" i="1"/>
  <c r="W1828" i="1"/>
  <c r="W1831" i="1"/>
  <c r="W1834" i="1"/>
  <c r="W1837" i="1"/>
  <c r="W1840" i="1"/>
  <c r="W1843" i="1"/>
  <c r="W1846" i="1"/>
  <c r="W1849" i="1"/>
  <c r="W1852" i="1"/>
  <c r="W1855" i="1"/>
  <c r="W1858" i="1"/>
  <c r="W1861" i="1"/>
  <c r="W1864" i="1"/>
  <c r="W1867" i="1"/>
  <c r="W1870" i="1"/>
  <c r="W1873" i="1"/>
  <c r="W1876" i="1"/>
  <c r="W1879" i="1"/>
  <c r="W1882" i="1"/>
  <c r="W1885" i="1"/>
  <c r="W1888" i="1"/>
  <c r="W1891" i="1"/>
  <c r="W1894" i="1"/>
  <c r="W1897" i="1"/>
  <c r="W1900" i="1"/>
  <c r="W1903" i="1"/>
  <c r="W1906" i="1"/>
  <c r="W1909" i="1"/>
  <c r="W1912" i="1"/>
  <c r="W1915" i="1"/>
  <c r="W1918" i="1"/>
  <c r="W1760" i="1"/>
  <c r="W1763" i="1"/>
  <c r="W1766" i="1"/>
  <c r="W1769" i="1"/>
  <c r="W1772" i="1"/>
  <c r="W1775" i="1"/>
  <c r="W1778" i="1"/>
  <c r="W1781" i="1"/>
  <c r="W1784" i="1"/>
  <c r="W1787" i="1"/>
  <c r="W1790" i="1"/>
  <c r="W1793" i="1"/>
  <c r="W1796" i="1"/>
  <c r="W1799" i="1"/>
  <c r="W1802" i="1"/>
  <c r="W1805" i="1"/>
  <c r="W1808" i="1"/>
  <c r="W1811" i="1"/>
  <c r="W1814" i="1"/>
  <c r="W1817" i="1"/>
  <c r="W1820" i="1"/>
  <c r="W1823" i="1"/>
  <c r="W1826" i="1"/>
  <c r="W1829" i="1"/>
  <c r="W1832" i="1"/>
  <c r="W1835" i="1"/>
  <c r="W1838" i="1"/>
  <c r="W1841" i="1"/>
  <c r="W1844" i="1"/>
  <c r="W1847" i="1"/>
  <c r="W1850" i="1"/>
  <c r="W1853" i="1"/>
  <c r="W1856" i="1"/>
  <c r="W1859" i="1"/>
  <c r="W1862" i="1"/>
  <c r="W1865" i="1"/>
  <c r="W1868" i="1"/>
  <c r="W1871" i="1"/>
  <c r="W1874" i="1"/>
  <c r="W1877" i="1"/>
  <c r="W1880" i="1"/>
  <c r="W1883" i="1"/>
  <c r="W1886" i="1"/>
  <c r="W1889" i="1"/>
  <c r="W1892" i="1"/>
  <c r="W1895" i="1"/>
  <c r="W1898" i="1"/>
  <c r="W1901" i="1"/>
  <c r="W1904" i="1"/>
  <c r="W1907" i="1"/>
  <c r="Q1012" i="1"/>
  <c r="Q1015" i="1"/>
  <c r="Q1010" i="1"/>
  <c r="Q1013" i="1"/>
  <c r="Q1016" i="1"/>
  <c r="Q1011" i="1"/>
  <c r="Q1014" i="1"/>
  <c r="Q1017" i="1"/>
  <c r="Q1019" i="1"/>
  <c r="Q1021" i="1"/>
  <c r="Q1024" i="1"/>
  <c r="Q1027" i="1"/>
  <c r="Q1018" i="1"/>
  <c r="Q1022" i="1"/>
  <c r="Q1025" i="1"/>
  <c r="Q1028" i="1"/>
  <c r="Q1020" i="1"/>
  <c r="Q1023" i="1"/>
  <c r="Q1026" i="1"/>
  <c r="Q1031" i="1"/>
  <c r="Q1034" i="1"/>
  <c r="Q1037" i="1"/>
  <c r="Q1029" i="1"/>
  <c r="Q1032" i="1"/>
  <c r="Q1035" i="1"/>
  <c r="Q1038" i="1"/>
  <c r="Q1039" i="1"/>
  <c r="Q1040" i="1"/>
  <c r="Q1043" i="1"/>
  <c r="Q1046" i="1"/>
  <c r="Q1049" i="1"/>
  <c r="Q1052" i="1"/>
  <c r="Q1055" i="1"/>
  <c r="Q1041" i="1"/>
  <c r="Q1044" i="1"/>
  <c r="Q1047" i="1"/>
  <c r="Q1042" i="1"/>
  <c r="Q1045" i="1"/>
  <c r="Q1048" i="1"/>
  <c r="Q1051" i="1"/>
  <c r="Q1054" i="1"/>
  <c r="Q1057" i="1"/>
  <c r="Q1060" i="1"/>
  <c r="Q1063" i="1"/>
  <c r="Q1050" i="1"/>
  <c r="Q1053" i="1"/>
  <c r="Q1058" i="1"/>
  <c r="Q1061" i="1"/>
  <c r="Q1064" i="1"/>
  <c r="Q1030" i="1"/>
  <c r="Q1033" i="1"/>
  <c r="Q1036" i="1"/>
  <c r="Q1065" i="1"/>
  <c r="Q1067" i="1"/>
  <c r="Q1070" i="1"/>
  <c r="Q1073" i="1"/>
  <c r="Q1076" i="1"/>
  <c r="Q1079" i="1"/>
  <c r="Q1082" i="1"/>
  <c r="Q1085" i="1"/>
  <c r="Q1088" i="1"/>
  <c r="Q1091" i="1"/>
  <c r="Q1094" i="1"/>
  <c r="Q1068" i="1"/>
  <c r="Q1071" i="1"/>
  <c r="Q1074" i="1"/>
  <c r="Q1077" i="1"/>
  <c r="Q1080" i="1"/>
  <c r="Q1083" i="1"/>
  <c r="Q1086" i="1"/>
  <c r="Q1089" i="1"/>
  <c r="Q1092" i="1"/>
  <c r="Q1095" i="1"/>
  <c r="Q1098" i="1"/>
  <c r="Q1101" i="1"/>
  <c r="Q1056" i="1"/>
  <c r="Q1059" i="1"/>
  <c r="Q1062" i="1"/>
  <c r="Q1102" i="1"/>
  <c r="Q1105" i="1"/>
  <c r="Q1108" i="1"/>
  <c r="Q1111" i="1"/>
  <c r="Q1114" i="1"/>
  <c r="Q1117" i="1"/>
  <c r="Q1120" i="1"/>
  <c r="Q1123" i="1"/>
  <c r="Q1126" i="1"/>
  <c r="Q1066" i="1"/>
  <c r="Q1097" i="1"/>
  <c r="Q1100" i="1"/>
  <c r="Q1103" i="1"/>
  <c r="Q1106" i="1"/>
  <c r="Q1109" i="1"/>
  <c r="Q1112" i="1"/>
  <c r="Q1115" i="1"/>
  <c r="Q1118" i="1"/>
  <c r="Q1121" i="1"/>
  <c r="Q1124" i="1"/>
  <c r="Q1127" i="1"/>
  <c r="Q1130" i="1"/>
  <c r="Q1133" i="1"/>
  <c r="Q1136" i="1"/>
  <c r="Q1096" i="1"/>
  <c r="Q1128" i="1"/>
  <c r="Q1131" i="1"/>
  <c r="Q1134" i="1"/>
  <c r="Q1137" i="1"/>
  <c r="Q1139" i="1"/>
  <c r="Q1142" i="1"/>
  <c r="Q1145" i="1"/>
  <c r="Q1148" i="1"/>
  <c r="Q1151" i="1"/>
  <c r="Q1154" i="1"/>
  <c r="Q1157" i="1"/>
  <c r="Q1160" i="1"/>
  <c r="Q1163" i="1"/>
  <c r="Q1166" i="1"/>
  <c r="Q1169" i="1"/>
  <c r="Q1172" i="1"/>
  <c r="Q1099" i="1"/>
  <c r="Q1104" i="1"/>
  <c r="Q1107" i="1"/>
  <c r="Q1110" i="1"/>
  <c r="Q1113" i="1"/>
  <c r="Q1116" i="1"/>
  <c r="Q1119" i="1"/>
  <c r="Q1122" i="1"/>
  <c r="Q1125" i="1"/>
  <c r="Q1140" i="1"/>
  <c r="Q1143" i="1"/>
  <c r="Q1146" i="1"/>
  <c r="Q1149" i="1"/>
  <c r="Q1152" i="1"/>
  <c r="Q1155" i="1"/>
  <c r="Q1158" i="1"/>
  <c r="Q1161" i="1"/>
  <c r="Q1164" i="1"/>
  <c r="Q1167" i="1"/>
  <c r="Q1069" i="1"/>
  <c r="Q1072" i="1"/>
  <c r="Q1075" i="1"/>
  <c r="Q1078" i="1"/>
  <c r="Q1081" i="1"/>
  <c r="Q1084" i="1"/>
  <c r="Q1087" i="1"/>
  <c r="Q1090" i="1"/>
  <c r="Q1093" i="1"/>
  <c r="Q1129" i="1"/>
  <c r="Q1132" i="1"/>
  <c r="Q1135" i="1"/>
  <c r="Q1168" i="1"/>
  <c r="Q1171" i="1"/>
  <c r="Q1176" i="1"/>
  <c r="Q1179" i="1"/>
  <c r="Q1182" i="1"/>
  <c r="Q1185" i="1"/>
  <c r="Q1188" i="1"/>
  <c r="Q1191" i="1"/>
  <c r="Q1138" i="1"/>
  <c r="Q1141" i="1"/>
  <c r="Q1144" i="1"/>
  <c r="Q1147" i="1"/>
  <c r="Q1150" i="1"/>
  <c r="Q1153" i="1"/>
  <c r="Q1156" i="1"/>
  <c r="Q1159" i="1"/>
  <c r="Q1162" i="1"/>
  <c r="Q1165" i="1"/>
  <c r="Q1170" i="1"/>
  <c r="Q1173" i="1"/>
  <c r="Q1174" i="1"/>
  <c r="Q1177" i="1"/>
  <c r="Q1180" i="1"/>
  <c r="Q1183" i="1"/>
  <c r="Q1186" i="1"/>
  <c r="Q1189" i="1"/>
  <c r="Q1192" i="1"/>
  <c r="Q1195" i="1"/>
  <c r="Q1175" i="1"/>
  <c r="Q1178" i="1"/>
  <c r="Q1181" i="1"/>
  <c r="Q1184" i="1"/>
  <c r="Q1187" i="1"/>
  <c r="Q1190" i="1"/>
  <c r="Q1193" i="1"/>
  <c r="Q1196" i="1"/>
  <c r="Q1199" i="1"/>
  <c r="Q1201" i="1"/>
  <c r="Q1204" i="1"/>
  <c r="Q1207" i="1"/>
  <c r="Q1210" i="1"/>
  <c r="Q1213" i="1"/>
  <c r="Q1216" i="1"/>
  <c r="Q1219" i="1"/>
  <c r="Q1222" i="1"/>
  <c r="Q1225" i="1"/>
  <c r="Q1228" i="1"/>
  <c r="Q1231" i="1"/>
  <c r="Q1234" i="1"/>
  <c r="Q1237" i="1"/>
  <c r="Q1240" i="1"/>
  <c r="Q1243" i="1"/>
  <c r="Q1246" i="1"/>
  <c r="Q1249" i="1"/>
  <c r="Q1252" i="1"/>
  <c r="Q1255" i="1"/>
  <c r="Q1258" i="1"/>
  <c r="Q1261" i="1"/>
  <c r="Q1264" i="1"/>
  <c r="Q1267" i="1"/>
  <c r="Q1270" i="1"/>
  <c r="Q1273" i="1"/>
  <c r="Q1276" i="1"/>
  <c r="Q1279" i="1"/>
  <c r="Q1198" i="1"/>
  <c r="Q1202" i="1"/>
  <c r="Q1205" i="1"/>
  <c r="Q1208" i="1"/>
  <c r="Q1211" i="1"/>
  <c r="Q1214" i="1"/>
  <c r="Q1217" i="1"/>
  <c r="Q1220" i="1"/>
  <c r="Q1223" i="1"/>
  <c r="Q1226" i="1"/>
  <c r="Q1229" i="1"/>
  <c r="Q1232" i="1"/>
  <c r="Q1235" i="1"/>
  <c r="Q1238" i="1"/>
  <c r="Q1241" i="1"/>
  <c r="Q1244" i="1"/>
  <c r="Q1247" i="1"/>
  <c r="Q1250" i="1"/>
  <c r="Q1253" i="1"/>
  <c r="Q1256" i="1"/>
  <c r="Q1259" i="1"/>
  <c r="Q1262" i="1"/>
  <c r="Q1265" i="1"/>
  <c r="Q1268" i="1"/>
  <c r="Q1271" i="1"/>
  <c r="Q1274" i="1"/>
  <c r="Q1194" i="1"/>
  <c r="Q1197" i="1"/>
  <c r="Q1200" i="1"/>
  <c r="Q1203" i="1"/>
  <c r="Q1206" i="1"/>
  <c r="Q1209" i="1"/>
  <c r="Q1212" i="1"/>
  <c r="Q1215" i="1"/>
  <c r="Q1218" i="1"/>
  <c r="Q1221" i="1"/>
  <c r="Q1224" i="1"/>
  <c r="Q1227" i="1"/>
  <c r="Q1230" i="1"/>
  <c r="Q1233" i="1"/>
  <c r="Q1236" i="1"/>
  <c r="Q1239" i="1"/>
  <c r="Q1242" i="1"/>
  <c r="Q1245" i="1"/>
  <c r="Q1248" i="1"/>
  <c r="Q1251" i="1"/>
  <c r="Q1254" i="1"/>
  <c r="Q1257" i="1"/>
  <c r="Q1260" i="1"/>
  <c r="Q1263" i="1"/>
  <c r="Q1266" i="1"/>
  <c r="Q1282" i="1"/>
  <c r="Q1285" i="1"/>
  <c r="Q1288" i="1"/>
  <c r="Q1291" i="1"/>
  <c r="Q1294" i="1"/>
  <c r="Q1297" i="1"/>
  <c r="Q1300" i="1"/>
  <c r="Q1303" i="1"/>
  <c r="Q1306" i="1"/>
  <c r="Q1309" i="1"/>
  <c r="Q1312" i="1"/>
  <c r="Q1315" i="1"/>
  <c r="Q1318" i="1"/>
  <c r="Q1321" i="1"/>
  <c r="Q1324" i="1"/>
  <c r="Q1327" i="1"/>
  <c r="Q1330" i="1"/>
  <c r="Q1333" i="1"/>
  <c r="Q1336" i="1"/>
  <c r="Q1339" i="1"/>
  <c r="Q1342" i="1"/>
  <c r="Q1345" i="1"/>
  <c r="Q1348" i="1"/>
  <c r="Q1351" i="1"/>
  <c r="Q1354" i="1"/>
  <c r="Q1269" i="1"/>
  <c r="Q1272" i="1"/>
  <c r="Q1275" i="1"/>
  <c r="Q1278" i="1"/>
  <c r="Q1283" i="1"/>
  <c r="Q1286" i="1"/>
  <c r="Q1289" i="1"/>
  <c r="Q1292" i="1"/>
  <c r="Q1295" i="1"/>
  <c r="Q1298" i="1"/>
  <c r="Q1301" i="1"/>
  <c r="Q1304" i="1"/>
  <c r="Q1307" i="1"/>
  <c r="Q1310" i="1"/>
  <c r="Q1313" i="1"/>
  <c r="Q1316" i="1"/>
  <c r="Q1319" i="1"/>
  <c r="Q1322" i="1"/>
  <c r="Q1325" i="1"/>
  <c r="Q1328" i="1"/>
  <c r="Q1331" i="1"/>
  <c r="Q1334" i="1"/>
  <c r="Q1337" i="1"/>
  <c r="Q1340" i="1"/>
  <c r="Q1343" i="1"/>
  <c r="Q1346" i="1"/>
  <c r="Q1349" i="1"/>
  <c r="Q1352" i="1"/>
  <c r="Q1355" i="1"/>
  <c r="Q1277" i="1"/>
  <c r="Q1280" i="1"/>
  <c r="Q1281" i="1"/>
  <c r="Q1284" i="1"/>
  <c r="Q1287" i="1"/>
  <c r="Q1290" i="1"/>
  <c r="Q1293" i="1"/>
  <c r="Q1296" i="1"/>
  <c r="Q1299" i="1"/>
  <c r="Q1302" i="1"/>
  <c r="Q1305" i="1"/>
  <c r="Q1308" i="1"/>
  <c r="Q1311" i="1"/>
  <c r="Q1314" i="1"/>
  <c r="Q1317" i="1"/>
  <c r="Q1320" i="1"/>
  <c r="Q1323" i="1"/>
  <c r="Q1326" i="1"/>
  <c r="Q1329" i="1"/>
  <c r="Q1332" i="1"/>
  <c r="Q1335" i="1"/>
  <c r="Q1338" i="1"/>
  <c r="Q1341" i="1"/>
  <c r="Q1344" i="1"/>
  <c r="Q1347" i="1"/>
  <c r="Q1350" i="1"/>
  <c r="Q1353" i="1"/>
  <c r="Q1356" i="1"/>
  <c r="Q1359" i="1"/>
  <c r="Q1361" i="1"/>
  <c r="Q1364" i="1"/>
  <c r="Q1367" i="1"/>
  <c r="Q1370" i="1"/>
  <c r="Q1373" i="1"/>
  <c r="Q1376" i="1"/>
  <c r="Q1379" i="1"/>
  <c r="Q1382" i="1"/>
  <c r="Q1385" i="1"/>
  <c r="Q1388" i="1"/>
  <c r="Q1391" i="1"/>
  <c r="Q1394" i="1"/>
  <c r="Q1397" i="1"/>
  <c r="Q1400" i="1"/>
  <c r="Q1403" i="1"/>
  <c r="Q1406" i="1"/>
  <c r="Q1409" i="1"/>
  <c r="Q1412" i="1"/>
  <c r="Q1415" i="1"/>
  <c r="Q1418" i="1"/>
  <c r="Q1421" i="1"/>
  <c r="Q1424" i="1"/>
  <c r="Q1427" i="1"/>
  <c r="Q1430" i="1"/>
  <c r="Q1433" i="1"/>
  <c r="Q1436" i="1"/>
  <c r="Q1439" i="1"/>
  <c r="Q1442" i="1"/>
  <c r="Q1358" i="1"/>
  <c r="Q1362" i="1"/>
  <c r="Q1365" i="1"/>
  <c r="Q1368" i="1"/>
  <c r="Q1371" i="1"/>
  <c r="Q1374" i="1"/>
  <c r="Q1377" i="1"/>
  <c r="Q1380" i="1"/>
  <c r="Q1383" i="1"/>
  <c r="Q1386" i="1"/>
  <c r="Q1389" i="1"/>
  <c r="Q1392" i="1"/>
  <c r="Q1395" i="1"/>
  <c r="Q1398" i="1"/>
  <c r="Q1401" i="1"/>
  <c r="Q1404" i="1"/>
  <c r="Q1407" i="1"/>
  <c r="Q1410" i="1"/>
  <c r="Q1413" i="1"/>
  <c r="Q1416" i="1"/>
  <c r="Q1419" i="1"/>
  <c r="Q1422" i="1"/>
  <c r="Q1425" i="1"/>
  <c r="Q1428" i="1"/>
  <c r="Q1431" i="1"/>
  <c r="Q1434" i="1"/>
  <c r="Q1437" i="1"/>
  <c r="Q1440" i="1"/>
  <c r="Q1357" i="1"/>
  <c r="Q1360" i="1"/>
  <c r="Q1363" i="1"/>
  <c r="Q1366" i="1"/>
  <c r="Q1369" i="1"/>
  <c r="Q1372" i="1"/>
  <c r="Q1375" i="1"/>
  <c r="Q1378" i="1"/>
  <c r="Q1381" i="1"/>
  <c r="Q1384" i="1"/>
  <c r="Q1387" i="1"/>
  <c r="Q1390" i="1"/>
  <c r="Q1393" i="1"/>
  <c r="Q1396" i="1"/>
  <c r="Q1399" i="1"/>
  <c r="Q1402" i="1"/>
  <c r="Q1405" i="1"/>
  <c r="Q1408" i="1"/>
  <c r="Q1411" i="1"/>
  <c r="Q1414" i="1"/>
  <c r="Q1417" i="1"/>
  <c r="Q1420" i="1"/>
  <c r="Q1423" i="1"/>
  <c r="Q1426" i="1"/>
  <c r="Q1429" i="1"/>
  <c r="Q1432" i="1"/>
  <c r="Q1435" i="1"/>
  <c r="Q1438" i="1"/>
  <c r="Q1441" i="1"/>
  <c r="Q1444" i="1"/>
  <c r="Q1447" i="1"/>
  <c r="Q1450" i="1"/>
  <c r="Q1445" i="1"/>
  <c r="Q1448" i="1"/>
  <c r="Q1452" i="1"/>
  <c r="Q1455" i="1"/>
  <c r="Q1458" i="1"/>
  <c r="Q1461" i="1"/>
  <c r="Q1464" i="1"/>
  <c r="Q1467" i="1"/>
  <c r="Q1470" i="1"/>
  <c r="Q1473" i="1"/>
  <c r="Q1476" i="1"/>
  <c r="Q1479" i="1"/>
  <c r="Q1482" i="1"/>
  <c r="Q1485" i="1"/>
  <c r="Q1488" i="1"/>
  <c r="Q1491" i="1"/>
  <c r="Q1494" i="1"/>
  <c r="Q1497" i="1"/>
  <c r="Q1500" i="1"/>
  <c r="Q1503" i="1"/>
  <c r="Q1506" i="1"/>
  <c r="Q1509" i="1"/>
  <c r="Q1512" i="1"/>
  <c r="Q1515" i="1"/>
  <c r="Q1518" i="1"/>
  <c r="Q1521" i="1"/>
  <c r="Q1524" i="1"/>
  <c r="Q1527" i="1"/>
  <c r="Q1530" i="1"/>
  <c r="Q1533" i="1"/>
  <c r="Q1536" i="1"/>
  <c r="Q1539" i="1"/>
  <c r="Q1542" i="1"/>
  <c r="Q1545" i="1"/>
  <c r="Q1548" i="1"/>
  <c r="Q1551" i="1"/>
  <c r="Q1554" i="1"/>
  <c r="Q1557" i="1"/>
  <c r="Q1560" i="1"/>
  <c r="Q1563" i="1"/>
  <c r="Q1566" i="1"/>
  <c r="Q1569" i="1"/>
  <c r="Q1572" i="1"/>
  <c r="Q1575" i="1"/>
  <c r="Q1578" i="1"/>
  <c r="Q1581" i="1"/>
  <c r="Q1584" i="1"/>
  <c r="Q1587" i="1"/>
  <c r="Q1590" i="1"/>
  <c r="Q1593" i="1"/>
  <c r="Q1596" i="1"/>
  <c r="Q1599" i="1"/>
  <c r="Q1602" i="1"/>
  <c r="Q1605" i="1"/>
  <c r="Q1608" i="1"/>
  <c r="Q1611" i="1"/>
  <c r="Q1614" i="1"/>
  <c r="Q1453" i="1"/>
  <c r="Q1456" i="1"/>
  <c r="Q1459" i="1"/>
  <c r="Q1462" i="1"/>
  <c r="Q1465" i="1"/>
  <c r="Q1468" i="1"/>
  <c r="Q1471" i="1"/>
  <c r="Q1474" i="1"/>
  <c r="Q1477" i="1"/>
  <c r="Q1480" i="1"/>
  <c r="Q1483" i="1"/>
  <c r="Q1486" i="1"/>
  <c r="Q1489" i="1"/>
  <c r="Q1492" i="1"/>
  <c r="Q1495" i="1"/>
  <c r="Q1498" i="1"/>
  <c r="Q1501" i="1"/>
  <c r="Q1504" i="1"/>
  <c r="Q1507" i="1"/>
  <c r="Q1510" i="1"/>
  <c r="Q1513" i="1"/>
  <c r="Q1516" i="1"/>
  <c r="Q1519" i="1"/>
  <c r="Q1522" i="1"/>
  <c r="Q1525" i="1"/>
  <c r="Q1528" i="1"/>
  <c r="Q1531" i="1"/>
  <c r="Q1534" i="1"/>
  <c r="Q1537" i="1"/>
  <c r="Q1540" i="1"/>
  <c r="Q1543" i="1"/>
  <c r="Q1546" i="1"/>
  <c r="Q1549" i="1"/>
  <c r="Q1552" i="1"/>
  <c r="Q1555" i="1"/>
  <c r="Q1558" i="1"/>
  <c r="Q1561" i="1"/>
  <c r="Q1564" i="1"/>
  <c r="Q1567" i="1"/>
  <c r="Q1570" i="1"/>
  <c r="Q1573" i="1"/>
  <c r="Q1576" i="1"/>
  <c r="Q1579" i="1"/>
  <c r="Q1582" i="1"/>
  <c r="Q1585" i="1"/>
  <c r="Q1588" i="1"/>
  <c r="Q1591" i="1"/>
  <c r="Q1594" i="1"/>
  <c r="Q1597" i="1"/>
  <c r="Q1600" i="1"/>
  <c r="Q1443" i="1"/>
  <c r="Q1446" i="1"/>
  <c r="Q1449" i="1"/>
  <c r="Q1451" i="1"/>
  <c r="Q1454" i="1"/>
  <c r="Q1457" i="1"/>
  <c r="Q1460" i="1"/>
  <c r="Q1463" i="1"/>
  <c r="Q1466" i="1"/>
  <c r="Q1469" i="1"/>
  <c r="Q1472" i="1"/>
  <c r="Q1475" i="1"/>
  <c r="Q1478" i="1"/>
  <c r="Q1481" i="1"/>
  <c r="Q1484" i="1"/>
  <c r="Q1487" i="1"/>
  <c r="Q1490" i="1"/>
  <c r="Q1493" i="1"/>
  <c r="Q1496" i="1"/>
  <c r="Q1499" i="1"/>
  <c r="Q1502" i="1"/>
  <c r="Q1505" i="1"/>
  <c r="Q1508" i="1"/>
  <c r="Q1511" i="1"/>
  <c r="Q1514" i="1"/>
  <c r="Q1517" i="1"/>
  <c r="Q1520" i="1"/>
  <c r="Q1523" i="1"/>
  <c r="Q1526" i="1"/>
  <c r="Q1529" i="1"/>
  <c r="Q1532" i="1"/>
  <c r="Q1535" i="1"/>
  <c r="Q1538" i="1"/>
  <c r="Q1541" i="1"/>
  <c r="Q1544" i="1"/>
  <c r="Q1547" i="1"/>
  <c r="Q1550" i="1"/>
  <c r="Q1553" i="1"/>
  <c r="Q1556" i="1"/>
  <c r="Q1559" i="1"/>
  <c r="Q1562" i="1"/>
  <c r="Q1565" i="1"/>
  <c r="Q1568" i="1"/>
  <c r="Q1571" i="1"/>
  <c r="Q1574" i="1"/>
  <c r="Q1577" i="1"/>
  <c r="Q1580" i="1"/>
  <c r="Q1583" i="1"/>
  <c r="Q1586" i="1"/>
  <c r="Q1589" i="1"/>
  <c r="Q1592" i="1"/>
  <c r="Q1595" i="1"/>
  <c r="Q1598" i="1"/>
  <c r="Q1601" i="1"/>
  <c r="Q1603" i="1"/>
  <c r="Q1606" i="1"/>
  <c r="Q1609" i="1"/>
  <c r="Q1612" i="1"/>
  <c r="Q1615" i="1"/>
  <c r="Q1618" i="1"/>
  <c r="Q1621" i="1"/>
  <c r="Q1624" i="1"/>
  <c r="Q1627" i="1"/>
  <c r="Q1630" i="1"/>
  <c r="Q1633" i="1"/>
  <c r="Q1636" i="1"/>
  <c r="Q1639" i="1"/>
  <c r="Q1642" i="1"/>
  <c r="Q1645" i="1"/>
  <c r="Q1648" i="1"/>
  <c r="Q1651" i="1"/>
  <c r="Q1654" i="1"/>
  <c r="Q1657" i="1"/>
  <c r="Q1660" i="1"/>
  <c r="Q1663" i="1"/>
  <c r="Q1666" i="1"/>
  <c r="Q1669" i="1"/>
  <c r="Q1672" i="1"/>
  <c r="Q1675" i="1"/>
  <c r="Q1678" i="1"/>
  <c r="Q1681" i="1"/>
  <c r="Q1684" i="1"/>
  <c r="Q1687" i="1"/>
  <c r="Q1690" i="1"/>
  <c r="Q1693" i="1"/>
  <c r="Q1696" i="1"/>
  <c r="Q1699" i="1"/>
  <c r="Q1702" i="1"/>
  <c r="Q1705" i="1"/>
  <c r="Q1708" i="1"/>
  <c r="Q1711" i="1"/>
  <c r="Q1714" i="1"/>
  <c r="Q1717" i="1"/>
  <c r="Q1720" i="1"/>
  <c r="Q1723" i="1"/>
  <c r="Q1726" i="1"/>
  <c r="Q1729" i="1"/>
  <c r="Q1732" i="1"/>
  <c r="Q1735" i="1"/>
  <c r="Q1738" i="1"/>
  <c r="Q1741" i="1"/>
  <c r="Q1619" i="1"/>
  <c r="Q1622" i="1"/>
  <c r="Q1625" i="1"/>
  <c r="Q1628" i="1"/>
  <c r="Q1631" i="1"/>
  <c r="Q1634" i="1"/>
  <c r="Q1637" i="1"/>
  <c r="Q1640" i="1"/>
  <c r="Q1643" i="1"/>
  <c r="Q1646" i="1"/>
  <c r="Q1649" i="1"/>
  <c r="Q1652" i="1"/>
  <c r="Q1655" i="1"/>
  <c r="Q1658" i="1"/>
  <c r="Q1661" i="1"/>
  <c r="Q1664" i="1"/>
  <c r="Q1667" i="1"/>
  <c r="Q1670" i="1"/>
  <c r="Q1673" i="1"/>
  <c r="Q1676" i="1"/>
  <c r="Q1679" i="1"/>
  <c r="Q1682" i="1"/>
  <c r="Q1685" i="1"/>
  <c r="Q1688" i="1"/>
  <c r="Q1691" i="1"/>
  <c r="Q1694" i="1"/>
  <c r="Q1697" i="1"/>
  <c r="Q1700" i="1"/>
  <c r="Q1703" i="1"/>
  <c r="Q1706" i="1"/>
  <c r="Q1709" i="1"/>
  <c r="Q1712" i="1"/>
  <c r="Q1715" i="1"/>
  <c r="Q1718" i="1"/>
  <c r="Q1721" i="1"/>
  <c r="Q1724" i="1"/>
  <c r="Q1727" i="1"/>
  <c r="Q1730" i="1"/>
  <c r="Q1733" i="1"/>
  <c r="Q1736" i="1"/>
  <c r="Q1739" i="1"/>
  <c r="Q1742" i="1"/>
  <c r="Q1604" i="1"/>
  <c r="Q1607" i="1"/>
  <c r="Q1610" i="1"/>
  <c r="Q1613" i="1"/>
  <c r="Q1616" i="1"/>
  <c r="Q1617" i="1"/>
  <c r="Q1620" i="1"/>
  <c r="Q1623" i="1"/>
  <c r="Q1626" i="1"/>
  <c r="Q1629" i="1"/>
  <c r="Q1632" i="1"/>
  <c r="Q1635" i="1"/>
  <c r="Q1638" i="1"/>
  <c r="Q1641" i="1"/>
  <c r="Q1644" i="1"/>
  <c r="Q1647" i="1"/>
  <c r="Q1650" i="1"/>
  <c r="Q1653" i="1"/>
  <c r="Q1656" i="1"/>
  <c r="Q1659" i="1"/>
  <c r="Q1662" i="1"/>
  <c r="Q1665" i="1"/>
  <c r="Q1668" i="1"/>
  <c r="Q1671" i="1"/>
  <c r="Q1674" i="1"/>
  <c r="Q1677" i="1"/>
  <c r="Q1680" i="1"/>
  <c r="Q1683" i="1"/>
  <c r="Q1686" i="1"/>
  <c r="Q1689" i="1"/>
  <c r="Q1692" i="1"/>
  <c r="Q1695" i="1"/>
  <c r="Q1698" i="1"/>
  <c r="Q1701" i="1"/>
  <c r="Q1704" i="1"/>
  <c r="Q1707" i="1"/>
  <c r="Q1710" i="1"/>
  <c r="Q1713" i="1"/>
  <c r="Q1716" i="1"/>
  <c r="Q1719" i="1"/>
  <c r="Q1722" i="1"/>
  <c r="Q1725" i="1"/>
  <c r="Q1728" i="1"/>
  <c r="Q1731" i="1"/>
  <c r="Q1734" i="1"/>
  <c r="Q1737" i="1"/>
  <c r="Q1740" i="1"/>
  <c r="Q1743" i="1"/>
  <c r="Q1746" i="1"/>
  <c r="Q1749" i="1"/>
  <c r="Q1752" i="1"/>
  <c r="Q1755" i="1"/>
  <c r="Q1758" i="1"/>
  <c r="Q1744" i="1"/>
  <c r="Q1747" i="1"/>
  <c r="Q1750" i="1"/>
  <c r="Q1753" i="1"/>
  <c r="Q1756" i="1"/>
  <c r="Q1759" i="1"/>
  <c r="Q1761" i="1"/>
  <c r="Q1764" i="1"/>
  <c r="Q1767" i="1"/>
  <c r="Q1770" i="1"/>
  <c r="Q1773" i="1"/>
  <c r="Q1776" i="1"/>
  <c r="Q1779" i="1"/>
  <c r="Q1782" i="1"/>
  <c r="Q1785" i="1"/>
  <c r="Q1788" i="1"/>
  <c r="Q1791" i="1"/>
  <c r="Q1794" i="1"/>
  <c r="Q1797" i="1"/>
  <c r="Q1800" i="1"/>
  <c r="Q1803" i="1"/>
  <c r="Q1806" i="1"/>
  <c r="Q1809" i="1"/>
  <c r="Q1812" i="1"/>
  <c r="Q1815" i="1"/>
  <c r="Q1818" i="1"/>
  <c r="Q1821" i="1"/>
  <c r="Q1824" i="1"/>
  <c r="Q1827" i="1"/>
  <c r="Q1830" i="1"/>
  <c r="Q1833" i="1"/>
  <c r="Q1836" i="1"/>
  <c r="Q1839" i="1"/>
  <c r="Q1842" i="1"/>
  <c r="Q1845" i="1"/>
  <c r="Q1848" i="1"/>
  <c r="Q1851" i="1"/>
  <c r="Q1854" i="1"/>
  <c r="Q1857" i="1"/>
  <c r="Q1860" i="1"/>
  <c r="Q1863" i="1"/>
  <c r="Q1866" i="1"/>
  <c r="Q1869" i="1"/>
  <c r="Q1872" i="1"/>
  <c r="Q1875" i="1"/>
  <c r="Q1878" i="1"/>
  <c r="Q1881" i="1"/>
  <c r="Q1884" i="1"/>
  <c r="Q1887" i="1"/>
  <c r="Q1890" i="1"/>
  <c r="Q1893" i="1"/>
  <c r="Q1896" i="1"/>
  <c r="Q1899" i="1"/>
  <c r="Q1902" i="1"/>
  <c r="Q1905" i="1"/>
  <c r="Q1908" i="1"/>
  <c r="Q1911" i="1"/>
  <c r="Q1914" i="1"/>
  <c r="Q1762" i="1"/>
  <c r="Q1765" i="1"/>
  <c r="Q1768" i="1"/>
  <c r="Q1771" i="1"/>
  <c r="Q1774" i="1"/>
  <c r="Q1777" i="1"/>
  <c r="Q1780" i="1"/>
  <c r="Q1783" i="1"/>
  <c r="Q1786" i="1"/>
  <c r="Q1789" i="1"/>
  <c r="Q1792" i="1"/>
  <c r="Q1795" i="1"/>
  <c r="Q1798" i="1"/>
  <c r="Q1801" i="1"/>
  <c r="Q1804" i="1"/>
  <c r="Q1807" i="1"/>
  <c r="Q1810" i="1"/>
  <c r="Q1813" i="1"/>
  <c r="Q1816" i="1"/>
  <c r="Q1819" i="1"/>
  <c r="Q1822" i="1"/>
  <c r="Q1825" i="1"/>
  <c r="Q1828" i="1"/>
  <c r="Q1831" i="1"/>
  <c r="Q1834" i="1"/>
  <c r="Q1837" i="1"/>
  <c r="Q1840" i="1"/>
  <c r="Q1843" i="1"/>
  <c r="Q1846" i="1"/>
  <c r="Q1849" i="1"/>
  <c r="Q1852" i="1"/>
  <c r="Q1855" i="1"/>
  <c r="Q1858" i="1"/>
  <c r="Q1861" i="1"/>
  <c r="Q1864" i="1"/>
  <c r="Q1867" i="1"/>
  <c r="Q1870" i="1"/>
  <c r="Q1873" i="1"/>
  <c r="Q1876" i="1"/>
  <c r="Q1879" i="1"/>
  <c r="Q1882" i="1"/>
  <c r="Q1885" i="1"/>
  <c r="Q1888" i="1"/>
  <c r="Q1891" i="1"/>
  <c r="Q1894" i="1"/>
  <c r="Q1897" i="1"/>
  <c r="Q1900" i="1"/>
  <c r="Q1903" i="1"/>
  <c r="Q1906" i="1"/>
  <c r="Q1909" i="1"/>
  <c r="Q1912" i="1"/>
  <c r="Q1915" i="1"/>
  <c r="Q1918" i="1"/>
  <c r="Q1745" i="1"/>
  <c r="Q1748" i="1"/>
  <c r="Q1751" i="1"/>
  <c r="Q1754" i="1"/>
  <c r="Q1757" i="1"/>
  <c r="Q1760" i="1"/>
  <c r="Q1763" i="1"/>
  <c r="Q1766" i="1"/>
  <c r="Q1769" i="1"/>
  <c r="Q1772" i="1"/>
  <c r="Q1775" i="1"/>
  <c r="Q1778" i="1"/>
  <c r="Q1781" i="1"/>
  <c r="Q1784" i="1"/>
  <c r="Q1787" i="1"/>
  <c r="Q1790" i="1"/>
  <c r="Q1793" i="1"/>
  <c r="Q1796" i="1"/>
  <c r="Q1799" i="1"/>
  <c r="Q1802" i="1"/>
  <c r="Q1805" i="1"/>
  <c r="Q1808" i="1"/>
  <c r="Q1811" i="1"/>
  <c r="Q1814" i="1"/>
  <c r="Q1817" i="1"/>
  <c r="Q1820" i="1"/>
  <c r="Q1823" i="1"/>
  <c r="Q1826" i="1"/>
  <c r="Q1829" i="1"/>
  <c r="Q1832" i="1"/>
  <c r="Q1835" i="1"/>
  <c r="Q1838" i="1"/>
  <c r="Q1841" i="1"/>
  <c r="Q1844" i="1"/>
  <c r="Q1847" i="1"/>
  <c r="Q1850" i="1"/>
  <c r="Q1853" i="1"/>
  <c r="Q1856" i="1"/>
  <c r="Q1859" i="1"/>
  <c r="Q1862" i="1"/>
  <c r="Q1865" i="1"/>
  <c r="Q1868" i="1"/>
  <c r="Q1871" i="1"/>
  <c r="Q1874" i="1"/>
  <c r="Q1877" i="1"/>
  <c r="Q1880" i="1"/>
  <c r="Q1883" i="1"/>
  <c r="Q1886" i="1"/>
  <c r="Q1889" i="1"/>
  <c r="Q1892" i="1"/>
  <c r="Q1895" i="1"/>
  <c r="Q1898" i="1"/>
  <c r="Q1901" i="1"/>
  <c r="Q1904" i="1"/>
  <c r="Q1907" i="1"/>
  <c r="K1012" i="1"/>
  <c r="K1015" i="1"/>
  <c r="K1018" i="1"/>
  <c r="K1010" i="1"/>
  <c r="K1013" i="1"/>
  <c r="K1016" i="1"/>
  <c r="K1011" i="1"/>
  <c r="K1014" i="1"/>
  <c r="K1017" i="1"/>
  <c r="K1020" i="1"/>
  <c r="K1021" i="1"/>
  <c r="K1024" i="1"/>
  <c r="K1027" i="1"/>
  <c r="K1022" i="1"/>
  <c r="K1025" i="1"/>
  <c r="K1028" i="1"/>
  <c r="K1019" i="1"/>
  <c r="K1023" i="1"/>
  <c r="K1031" i="1"/>
  <c r="K1034" i="1"/>
  <c r="K1037" i="1"/>
  <c r="K1026" i="1"/>
  <c r="K1029" i="1"/>
  <c r="K1032" i="1"/>
  <c r="K1035" i="1"/>
  <c r="K1038" i="1"/>
  <c r="K1030" i="1"/>
  <c r="K1033" i="1"/>
  <c r="K1036" i="1"/>
  <c r="K1040" i="1"/>
  <c r="K1043" i="1"/>
  <c r="K1046" i="1"/>
  <c r="K1049" i="1"/>
  <c r="K1052" i="1"/>
  <c r="K1055" i="1"/>
  <c r="K1041" i="1"/>
  <c r="K1044" i="1"/>
  <c r="K1047" i="1"/>
  <c r="K1050" i="1"/>
  <c r="K1053" i="1"/>
  <c r="K1057" i="1"/>
  <c r="K1060" i="1"/>
  <c r="K1063" i="1"/>
  <c r="K1042" i="1"/>
  <c r="K1045" i="1"/>
  <c r="K1048" i="1"/>
  <c r="K1058" i="1"/>
  <c r="K1061" i="1"/>
  <c r="K1064" i="1"/>
  <c r="K1039" i="1"/>
  <c r="K1056" i="1"/>
  <c r="K1059" i="1"/>
  <c r="K1062" i="1"/>
  <c r="K1067" i="1"/>
  <c r="K1070" i="1"/>
  <c r="K1073" i="1"/>
  <c r="K1076" i="1"/>
  <c r="K1079" i="1"/>
  <c r="K1082" i="1"/>
  <c r="K1085" i="1"/>
  <c r="K1088" i="1"/>
  <c r="K1091" i="1"/>
  <c r="K1094" i="1"/>
  <c r="K1051" i="1"/>
  <c r="K1066" i="1"/>
  <c r="K1068" i="1"/>
  <c r="K1071" i="1"/>
  <c r="K1074" i="1"/>
  <c r="K1077" i="1"/>
  <c r="K1080" i="1"/>
  <c r="K1083" i="1"/>
  <c r="K1086" i="1"/>
  <c r="K1089" i="1"/>
  <c r="K1092" i="1"/>
  <c r="K1095" i="1"/>
  <c r="K1098" i="1"/>
  <c r="K1101" i="1"/>
  <c r="K1069" i="1"/>
  <c r="K1072" i="1"/>
  <c r="K1075" i="1"/>
  <c r="K1078" i="1"/>
  <c r="K1081" i="1"/>
  <c r="K1084" i="1"/>
  <c r="K1087" i="1"/>
  <c r="K1090" i="1"/>
  <c r="K1093" i="1"/>
  <c r="K1097" i="1"/>
  <c r="K1100" i="1"/>
  <c r="K1102" i="1"/>
  <c r="K1105" i="1"/>
  <c r="K1108" i="1"/>
  <c r="K1111" i="1"/>
  <c r="K1114" i="1"/>
  <c r="K1117" i="1"/>
  <c r="K1120" i="1"/>
  <c r="K1123" i="1"/>
  <c r="K1126" i="1"/>
  <c r="K1096" i="1"/>
  <c r="K1099" i="1"/>
  <c r="K1103" i="1"/>
  <c r="K1106" i="1"/>
  <c r="K1109" i="1"/>
  <c r="K1112" i="1"/>
  <c r="K1115" i="1"/>
  <c r="K1118" i="1"/>
  <c r="K1121" i="1"/>
  <c r="K1124" i="1"/>
  <c r="K1127" i="1"/>
  <c r="K1130" i="1"/>
  <c r="K1133" i="1"/>
  <c r="K1136" i="1"/>
  <c r="K1054" i="1"/>
  <c r="K1139" i="1"/>
  <c r="K1142" i="1"/>
  <c r="K1145" i="1"/>
  <c r="K1148" i="1"/>
  <c r="K1151" i="1"/>
  <c r="K1154" i="1"/>
  <c r="K1157" i="1"/>
  <c r="K1160" i="1"/>
  <c r="K1163" i="1"/>
  <c r="K1166" i="1"/>
  <c r="K1169" i="1"/>
  <c r="K1172" i="1"/>
  <c r="K1065" i="1"/>
  <c r="K1129" i="1"/>
  <c r="K1132" i="1"/>
  <c r="K1135" i="1"/>
  <c r="K1140" i="1"/>
  <c r="K1143" i="1"/>
  <c r="K1146" i="1"/>
  <c r="K1149" i="1"/>
  <c r="K1152" i="1"/>
  <c r="K1155" i="1"/>
  <c r="K1158" i="1"/>
  <c r="K1161" i="1"/>
  <c r="K1164" i="1"/>
  <c r="K1167" i="1"/>
  <c r="K1104" i="1"/>
  <c r="K1107" i="1"/>
  <c r="K1110" i="1"/>
  <c r="K1113" i="1"/>
  <c r="K1116" i="1"/>
  <c r="K1119" i="1"/>
  <c r="K1122" i="1"/>
  <c r="K1125" i="1"/>
  <c r="K1128" i="1"/>
  <c r="K1131" i="1"/>
  <c r="K1134" i="1"/>
  <c r="K1137" i="1"/>
  <c r="K1170" i="1"/>
  <c r="K1173" i="1"/>
  <c r="K1176" i="1"/>
  <c r="K1179" i="1"/>
  <c r="K1182" i="1"/>
  <c r="K1185" i="1"/>
  <c r="K1188" i="1"/>
  <c r="K1191" i="1"/>
  <c r="K1174" i="1"/>
  <c r="K1177" i="1"/>
  <c r="K1180" i="1"/>
  <c r="K1183" i="1"/>
  <c r="K1186" i="1"/>
  <c r="K1189" i="1"/>
  <c r="K1192" i="1"/>
  <c r="K1195" i="1"/>
  <c r="K1138" i="1"/>
  <c r="K1141" i="1"/>
  <c r="K1144" i="1"/>
  <c r="K1147" i="1"/>
  <c r="K1150" i="1"/>
  <c r="K1153" i="1"/>
  <c r="K1156" i="1"/>
  <c r="K1159" i="1"/>
  <c r="K1162" i="1"/>
  <c r="K1165" i="1"/>
  <c r="K1168" i="1"/>
  <c r="K1171" i="1"/>
  <c r="K1175" i="1"/>
  <c r="K1178" i="1"/>
  <c r="K1181" i="1"/>
  <c r="K1184" i="1"/>
  <c r="K1187" i="1"/>
  <c r="K1190" i="1"/>
  <c r="K1193" i="1"/>
  <c r="K1196" i="1"/>
  <c r="K1199" i="1"/>
  <c r="K1194" i="1"/>
  <c r="K1198" i="1"/>
  <c r="K1201" i="1"/>
  <c r="K1204" i="1"/>
  <c r="K1207" i="1"/>
  <c r="K1210" i="1"/>
  <c r="K1213" i="1"/>
  <c r="K1216" i="1"/>
  <c r="K1219" i="1"/>
  <c r="K1222" i="1"/>
  <c r="K1225" i="1"/>
  <c r="K1228" i="1"/>
  <c r="K1231" i="1"/>
  <c r="K1234" i="1"/>
  <c r="K1237" i="1"/>
  <c r="K1240" i="1"/>
  <c r="K1243" i="1"/>
  <c r="K1246" i="1"/>
  <c r="K1249" i="1"/>
  <c r="K1252" i="1"/>
  <c r="K1255" i="1"/>
  <c r="K1258" i="1"/>
  <c r="K1261" i="1"/>
  <c r="K1264" i="1"/>
  <c r="K1267" i="1"/>
  <c r="K1270" i="1"/>
  <c r="K1273" i="1"/>
  <c r="K1276" i="1"/>
  <c r="K1279" i="1"/>
  <c r="K1197" i="1"/>
  <c r="K1200" i="1"/>
  <c r="K1202" i="1"/>
  <c r="K1205" i="1"/>
  <c r="K1208" i="1"/>
  <c r="K1211" i="1"/>
  <c r="K1214" i="1"/>
  <c r="K1217" i="1"/>
  <c r="K1220" i="1"/>
  <c r="K1223" i="1"/>
  <c r="K1226" i="1"/>
  <c r="K1229" i="1"/>
  <c r="K1232" i="1"/>
  <c r="K1235" i="1"/>
  <c r="K1238" i="1"/>
  <c r="K1241" i="1"/>
  <c r="K1244" i="1"/>
  <c r="K1247" i="1"/>
  <c r="K1250" i="1"/>
  <c r="K1253" i="1"/>
  <c r="K1256" i="1"/>
  <c r="K1259" i="1"/>
  <c r="K1262" i="1"/>
  <c r="K1265" i="1"/>
  <c r="K1268" i="1"/>
  <c r="K1271" i="1"/>
  <c r="K1274" i="1"/>
  <c r="K1203" i="1"/>
  <c r="K1206" i="1"/>
  <c r="K1209" i="1"/>
  <c r="K1212" i="1"/>
  <c r="K1215" i="1"/>
  <c r="K1218" i="1"/>
  <c r="K1221" i="1"/>
  <c r="K1224" i="1"/>
  <c r="K1227" i="1"/>
  <c r="K1230" i="1"/>
  <c r="K1233" i="1"/>
  <c r="K1236" i="1"/>
  <c r="K1239" i="1"/>
  <c r="K1242" i="1"/>
  <c r="K1245" i="1"/>
  <c r="K1248" i="1"/>
  <c r="K1251" i="1"/>
  <c r="K1254" i="1"/>
  <c r="K1257" i="1"/>
  <c r="K1260" i="1"/>
  <c r="K1263" i="1"/>
  <c r="K1266" i="1"/>
  <c r="K1278" i="1"/>
  <c r="K1281" i="1"/>
  <c r="K1282" i="1"/>
  <c r="K1285" i="1"/>
  <c r="K1288" i="1"/>
  <c r="K1291" i="1"/>
  <c r="K1294" i="1"/>
  <c r="K1297" i="1"/>
  <c r="K1300" i="1"/>
  <c r="K1303" i="1"/>
  <c r="K1306" i="1"/>
  <c r="K1309" i="1"/>
  <c r="K1312" i="1"/>
  <c r="K1315" i="1"/>
  <c r="K1318" i="1"/>
  <c r="K1321" i="1"/>
  <c r="K1324" i="1"/>
  <c r="K1327" i="1"/>
  <c r="K1330" i="1"/>
  <c r="K1333" i="1"/>
  <c r="K1336" i="1"/>
  <c r="K1339" i="1"/>
  <c r="K1342" i="1"/>
  <c r="K1345" i="1"/>
  <c r="K1348" i="1"/>
  <c r="K1351" i="1"/>
  <c r="K1354" i="1"/>
  <c r="K1357" i="1"/>
  <c r="K1277" i="1"/>
  <c r="K1280" i="1"/>
  <c r="K1283" i="1"/>
  <c r="K1286" i="1"/>
  <c r="K1289" i="1"/>
  <c r="K1292" i="1"/>
  <c r="K1295" i="1"/>
  <c r="K1298" i="1"/>
  <c r="K1301" i="1"/>
  <c r="K1304" i="1"/>
  <c r="K1307" i="1"/>
  <c r="K1310" i="1"/>
  <c r="K1313" i="1"/>
  <c r="K1316" i="1"/>
  <c r="K1319" i="1"/>
  <c r="K1322" i="1"/>
  <c r="K1325" i="1"/>
  <c r="K1328" i="1"/>
  <c r="K1331" i="1"/>
  <c r="K1334" i="1"/>
  <c r="K1337" i="1"/>
  <c r="K1340" i="1"/>
  <c r="K1343" i="1"/>
  <c r="K1346" i="1"/>
  <c r="K1349" i="1"/>
  <c r="K1352" i="1"/>
  <c r="K1355" i="1"/>
  <c r="K1269" i="1"/>
  <c r="K1272" i="1"/>
  <c r="K1275" i="1"/>
  <c r="K1284" i="1"/>
  <c r="K1287" i="1"/>
  <c r="K1290" i="1"/>
  <c r="K1293" i="1"/>
  <c r="K1296" i="1"/>
  <c r="K1299" i="1"/>
  <c r="K1302" i="1"/>
  <c r="K1305" i="1"/>
  <c r="K1308" i="1"/>
  <c r="K1311" i="1"/>
  <c r="K1314" i="1"/>
  <c r="K1317" i="1"/>
  <c r="K1320" i="1"/>
  <c r="K1323" i="1"/>
  <c r="K1326" i="1"/>
  <c r="K1329" i="1"/>
  <c r="K1332" i="1"/>
  <c r="K1335" i="1"/>
  <c r="K1338" i="1"/>
  <c r="K1341" i="1"/>
  <c r="K1344" i="1"/>
  <c r="K1347" i="1"/>
  <c r="K1350" i="1"/>
  <c r="K1353" i="1"/>
  <c r="K1356" i="1"/>
  <c r="K1359" i="1"/>
  <c r="K1358" i="1"/>
  <c r="K1361" i="1"/>
  <c r="K1364" i="1"/>
  <c r="K1367" i="1"/>
  <c r="K1370" i="1"/>
  <c r="K1373" i="1"/>
  <c r="K1376" i="1"/>
  <c r="K1379" i="1"/>
  <c r="K1382" i="1"/>
  <c r="K1385" i="1"/>
  <c r="K1388" i="1"/>
  <c r="K1391" i="1"/>
  <c r="K1394" i="1"/>
  <c r="K1397" i="1"/>
  <c r="K1400" i="1"/>
  <c r="K1403" i="1"/>
  <c r="K1406" i="1"/>
  <c r="K1409" i="1"/>
  <c r="K1412" i="1"/>
  <c r="K1415" i="1"/>
  <c r="K1418" i="1"/>
  <c r="K1421" i="1"/>
  <c r="K1424" i="1"/>
  <c r="K1427" i="1"/>
  <c r="K1430" i="1"/>
  <c r="K1433" i="1"/>
  <c r="K1436" i="1"/>
  <c r="K1439" i="1"/>
  <c r="K1442" i="1"/>
  <c r="K1362" i="1"/>
  <c r="K1365" i="1"/>
  <c r="K1368" i="1"/>
  <c r="K1371" i="1"/>
  <c r="K1374" i="1"/>
  <c r="K1377" i="1"/>
  <c r="K1380" i="1"/>
  <c r="K1383" i="1"/>
  <c r="K1386" i="1"/>
  <c r="K1389" i="1"/>
  <c r="K1392" i="1"/>
  <c r="K1395" i="1"/>
  <c r="K1398" i="1"/>
  <c r="K1401" i="1"/>
  <c r="K1404" i="1"/>
  <c r="K1407" i="1"/>
  <c r="K1410" i="1"/>
  <c r="K1413" i="1"/>
  <c r="K1416" i="1"/>
  <c r="K1419" i="1"/>
  <c r="K1422" i="1"/>
  <c r="K1425" i="1"/>
  <c r="K1428" i="1"/>
  <c r="K1431" i="1"/>
  <c r="K1434" i="1"/>
  <c r="K1437" i="1"/>
  <c r="K1440" i="1"/>
  <c r="K1443" i="1"/>
  <c r="K1360" i="1"/>
  <c r="K1363" i="1"/>
  <c r="K1366" i="1"/>
  <c r="K1369" i="1"/>
  <c r="K1372" i="1"/>
  <c r="K1375" i="1"/>
  <c r="K1378" i="1"/>
  <c r="K1381" i="1"/>
  <c r="K1384" i="1"/>
  <c r="K1387" i="1"/>
  <c r="K1390" i="1"/>
  <c r="K1393" i="1"/>
  <c r="K1396" i="1"/>
  <c r="K1399" i="1"/>
  <c r="K1402" i="1"/>
  <c r="K1405" i="1"/>
  <c r="K1408" i="1"/>
  <c r="K1411" i="1"/>
  <c r="K1414" i="1"/>
  <c r="K1417" i="1"/>
  <c r="K1420" i="1"/>
  <c r="K1423" i="1"/>
  <c r="K1426" i="1"/>
  <c r="K1429" i="1"/>
  <c r="K1432" i="1"/>
  <c r="K1435" i="1"/>
  <c r="K1438" i="1"/>
  <c r="K1441" i="1"/>
  <c r="K1444" i="1"/>
  <c r="K1447" i="1"/>
  <c r="K1450" i="1"/>
  <c r="K1452" i="1"/>
  <c r="K1455" i="1"/>
  <c r="K1458" i="1"/>
  <c r="K1461" i="1"/>
  <c r="K1464" i="1"/>
  <c r="K1467" i="1"/>
  <c r="K1470" i="1"/>
  <c r="K1473" i="1"/>
  <c r="K1476" i="1"/>
  <c r="K1479" i="1"/>
  <c r="K1482" i="1"/>
  <c r="K1485" i="1"/>
  <c r="K1488" i="1"/>
  <c r="K1491" i="1"/>
  <c r="K1494" i="1"/>
  <c r="K1497" i="1"/>
  <c r="K1500" i="1"/>
  <c r="K1503" i="1"/>
  <c r="K1506" i="1"/>
  <c r="K1509" i="1"/>
  <c r="K1512" i="1"/>
  <c r="K1515" i="1"/>
  <c r="K1518" i="1"/>
  <c r="K1521" i="1"/>
  <c r="K1524" i="1"/>
  <c r="K1527" i="1"/>
  <c r="K1530" i="1"/>
  <c r="K1533" i="1"/>
  <c r="K1536" i="1"/>
  <c r="K1539" i="1"/>
  <c r="K1542" i="1"/>
  <c r="K1545" i="1"/>
  <c r="K1548" i="1"/>
  <c r="K1551" i="1"/>
  <c r="K1554" i="1"/>
  <c r="K1557" i="1"/>
  <c r="K1560" i="1"/>
  <c r="K1563" i="1"/>
  <c r="K1566" i="1"/>
  <c r="K1569" i="1"/>
  <c r="K1572" i="1"/>
  <c r="K1575" i="1"/>
  <c r="K1578" i="1"/>
  <c r="K1581" i="1"/>
  <c r="K1584" i="1"/>
  <c r="K1587" i="1"/>
  <c r="K1590" i="1"/>
  <c r="K1593" i="1"/>
  <c r="K1596" i="1"/>
  <c r="K1599" i="1"/>
  <c r="K1602" i="1"/>
  <c r="K1605" i="1"/>
  <c r="K1608" i="1"/>
  <c r="K1611" i="1"/>
  <c r="K1614" i="1"/>
  <c r="K1446" i="1"/>
  <c r="K1449" i="1"/>
  <c r="K1453" i="1"/>
  <c r="K1456" i="1"/>
  <c r="K1459" i="1"/>
  <c r="K1462" i="1"/>
  <c r="K1465" i="1"/>
  <c r="K1468" i="1"/>
  <c r="K1471" i="1"/>
  <c r="K1474" i="1"/>
  <c r="K1477" i="1"/>
  <c r="K1480" i="1"/>
  <c r="K1483" i="1"/>
  <c r="K1486" i="1"/>
  <c r="K1489" i="1"/>
  <c r="K1492" i="1"/>
  <c r="K1495" i="1"/>
  <c r="K1498" i="1"/>
  <c r="K1501" i="1"/>
  <c r="K1504" i="1"/>
  <c r="K1507" i="1"/>
  <c r="K1510" i="1"/>
  <c r="K1513" i="1"/>
  <c r="K1516" i="1"/>
  <c r="K1519" i="1"/>
  <c r="K1522" i="1"/>
  <c r="K1525" i="1"/>
  <c r="K1528" i="1"/>
  <c r="K1531" i="1"/>
  <c r="K1534" i="1"/>
  <c r="K1537" i="1"/>
  <c r="K1540" i="1"/>
  <c r="K1543" i="1"/>
  <c r="K1546" i="1"/>
  <c r="K1549" i="1"/>
  <c r="K1552" i="1"/>
  <c r="K1555" i="1"/>
  <c r="K1558" i="1"/>
  <c r="K1561" i="1"/>
  <c r="K1564" i="1"/>
  <c r="K1567" i="1"/>
  <c r="K1570" i="1"/>
  <c r="K1573" i="1"/>
  <c r="K1576" i="1"/>
  <c r="K1579" i="1"/>
  <c r="K1582" i="1"/>
  <c r="K1585" i="1"/>
  <c r="K1588" i="1"/>
  <c r="K1591" i="1"/>
  <c r="K1594" i="1"/>
  <c r="K1597" i="1"/>
  <c r="K1600" i="1"/>
  <c r="K1445" i="1"/>
  <c r="K1448" i="1"/>
  <c r="K1451" i="1"/>
  <c r="K1454" i="1"/>
  <c r="K1457" i="1"/>
  <c r="K1460" i="1"/>
  <c r="K1463" i="1"/>
  <c r="K1466" i="1"/>
  <c r="K1469" i="1"/>
  <c r="K1472" i="1"/>
  <c r="K1475" i="1"/>
  <c r="K1478" i="1"/>
  <c r="K1481" i="1"/>
  <c r="K1484" i="1"/>
  <c r="K1487" i="1"/>
  <c r="K1490" i="1"/>
  <c r="K1493" i="1"/>
  <c r="K1496" i="1"/>
  <c r="K1499" i="1"/>
  <c r="K1502" i="1"/>
  <c r="K1505" i="1"/>
  <c r="K1508" i="1"/>
  <c r="K1511" i="1"/>
  <c r="K1514" i="1"/>
  <c r="K1517" i="1"/>
  <c r="K1520" i="1"/>
  <c r="K1523" i="1"/>
  <c r="K1526" i="1"/>
  <c r="K1529" i="1"/>
  <c r="K1532" i="1"/>
  <c r="K1535" i="1"/>
  <c r="K1538" i="1"/>
  <c r="K1541" i="1"/>
  <c r="K1544" i="1"/>
  <c r="K1547" i="1"/>
  <c r="K1550" i="1"/>
  <c r="K1553" i="1"/>
  <c r="K1618" i="1"/>
  <c r="K1621" i="1"/>
  <c r="K1624" i="1"/>
  <c r="K1627" i="1"/>
  <c r="K1630" i="1"/>
  <c r="K1633" i="1"/>
  <c r="K1636" i="1"/>
  <c r="K1639" i="1"/>
  <c r="K1642" i="1"/>
  <c r="K1645" i="1"/>
  <c r="K1648" i="1"/>
  <c r="K1651" i="1"/>
  <c r="K1654" i="1"/>
  <c r="K1657" i="1"/>
  <c r="K1660" i="1"/>
  <c r="K1663" i="1"/>
  <c r="K1666" i="1"/>
  <c r="K1669" i="1"/>
  <c r="K1672" i="1"/>
  <c r="K1675" i="1"/>
  <c r="K1678" i="1"/>
  <c r="K1681" i="1"/>
  <c r="K1684" i="1"/>
  <c r="K1687" i="1"/>
  <c r="K1690" i="1"/>
  <c r="K1693" i="1"/>
  <c r="K1696" i="1"/>
  <c r="K1699" i="1"/>
  <c r="K1702" i="1"/>
  <c r="K1705" i="1"/>
  <c r="K1708" i="1"/>
  <c r="K1711" i="1"/>
  <c r="K1714" i="1"/>
  <c r="K1717" i="1"/>
  <c r="K1720" i="1"/>
  <c r="K1723" i="1"/>
  <c r="K1726" i="1"/>
  <c r="K1729" i="1"/>
  <c r="K1732" i="1"/>
  <c r="K1735" i="1"/>
  <c r="K1738" i="1"/>
  <c r="K1741" i="1"/>
  <c r="K1556" i="1"/>
  <c r="K1559" i="1"/>
  <c r="K1562" i="1"/>
  <c r="K1565" i="1"/>
  <c r="K1568" i="1"/>
  <c r="K1571" i="1"/>
  <c r="K1574" i="1"/>
  <c r="K1577" i="1"/>
  <c r="K1580" i="1"/>
  <c r="K1583" i="1"/>
  <c r="K1586" i="1"/>
  <c r="K1589" i="1"/>
  <c r="K1592" i="1"/>
  <c r="K1595" i="1"/>
  <c r="K1598" i="1"/>
  <c r="K1601" i="1"/>
  <c r="K1604" i="1"/>
  <c r="K1607" i="1"/>
  <c r="K1610" i="1"/>
  <c r="K1613" i="1"/>
  <c r="K1616" i="1"/>
  <c r="K1619" i="1"/>
  <c r="K1622" i="1"/>
  <c r="K1625" i="1"/>
  <c r="K1628" i="1"/>
  <c r="K1631" i="1"/>
  <c r="K1634" i="1"/>
  <c r="K1637" i="1"/>
  <c r="K1640" i="1"/>
  <c r="K1643" i="1"/>
  <c r="K1646" i="1"/>
  <c r="K1649" i="1"/>
  <c r="K1652" i="1"/>
  <c r="K1655" i="1"/>
  <c r="K1658" i="1"/>
  <c r="K1661" i="1"/>
  <c r="K1664" i="1"/>
  <c r="K1667" i="1"/>
  <c r="K1670" i="1"/>
  <c r="K1673" i="1"/>
  <c r="K1676" i="1"/>
  <c r="K1679" i="1"/>
  <c r="K1682" i="1"/>
  <c r="K1685" i="1"/>
  <c r="K1688" i="1"/>
  <c r="K1691" i="1"/>
  <c r="K1694" i="1"/>
  <c r="K1697" i="1"/>
  <c r="K1700" i="1"/>
  <c r="K1703" i="1"/>
  <c r="K1706" i="1"/>
  <c r="K1709" i="1"/>
  <c r="K1712" i="1"/>
  <c r="K1715" i="1"/>
  <c r="K1718" i="1"/>
  <c r="K1721" i="1"/>
  <c r="K1724" i="1"/>
  <c r="K1727" i="1"/>
  <c r="K1730" i="1"/>
  <c r="K1733" i="1"/>
  <c r="K1736" i="1"/>
  <c r="K1739" i="1"/>
  <c r="K1742" i="1"/>
  <c r="K1603" i="1"/>
  <c r="K1606" i="1"/>
  <c r="K1609" i="1"/>
  <c r="K1612" i="1"/>
  <c r="K1615" i="1"/>
  <c r="K1617" i="1"/>
  <c r="K1620" i="1"/>
  <c r="K1623" i="1"/>
  <c r="K1626" i="1"/>
  <c r="K1629" i="1"/>
  <c r="K1632" i="1"/>
  <c r="K1635" i="1"/>
  <c r="K1638" i="1"/>
  <c r="K1641" i="1"/>
  <c r="K1644" i="1"/>
  <c r="K1647" i="1"/>
  <c r="K1650" i="1"/>
  <c r="K1653" i="1"/>
  <c r="K1656" i="1"/>
  <c r="K1659" i="1"/>
  <c r="K1662" i="1"/>
  <c r="K1665" i="1"/>
  <c r="K1668" i="1"/>
  <c r="K1671" i="1"/>
  <c r="K1674" i="1"/>
  <c r="K1677" i="1"/>
  <c r="K1680" i="1"/>
  <c r="K1683" i="1"/>
  <c r="K1686" i="1"/>
  <c r="K1689" i="1"/>
  <c r="K1692" i="1"/>
  <c r="K1695" i="1"/>
  <c r="K1698" i="1"/>
  <c r="K1701" i="1"/>
  <c r="K1704" i="1"/>
  <c r="K1707" i="1"/>
  <c r="K1710" i="1"/>
  <c r="K1713" i="1"/>
  <c r="K1716" i="1"/>
  <c r="K1719" i="1"/>
  <c r="K1722" i="1"/>
  <c r="K1725" i="1"/>
  <c r="K1728" i="1"/>
  <c r="K1731" i="1"/>
  <c r="K1734" i="1"/>
  <c r="K1737" i="1"/>
  <c r="K1740" i="1"/>
  <c r="K1743" i="1"/>
  <c r="K1746" i="1"/>
  <c r="K1749" i="1"/>
  <c r="K1752" i="1"/>
  <c r="K1755" i="1"/>
  <c r="K1758" i="1"/>
  <c r="K1761" i="1"/>
  <c r="K1764" i="1"/>
  <c r="K1767" i="1"/>
  <c r="K1770" i="1"/>
  <c r="K1773" i="1"/>
  <c r="K1776" i="1"/>
  <c r="K1779" i="1"/>
  <c r="K1782" i="1"/>
  <c r="K1785" i="1"/>
  <c r="K1788" i="1"/>
  <c r="K1791" i="1"/>
  <c r="K1794" i="1"/>
  <c r="K1797" i="1"/>
  <c r="K1800" i="1"/>
  <c r="K1803" i="1"/>
  <c r="K1806" i="1"/>
  <c r="K1809" i="1"/>
  <c r="K1812" i="1"/>
  <c r="K1815" i="1"/>
  <c r="K1818" i="1"/>
  <c r="K1821" i="1"/>
  <c r="K1824" i="1"/>
  <c r="K1827" i="1"/>
  <c r="K1830" i="1"/>
  <c r="K1833" i="1"/>
  <c r="K1836" i="1"/>
  <c r="K1839" i="1"/>
  <c r="K1842" i="1"/>
  <c r="K1845" i="1"/>
  <c r="K1848" i="1"/>
  <c r="K1851" i="1"/>
  <c r="K1854" i="1"/>
  <c r="K1857" i="1"/>
  <c r="K1860" i="1"/>
  <c r="K1863" i="1"/>
  <c r="K1866" i="1"/>
  <c r="K1869" i="1"/>
  <c r="K1872" i="1"/>
  <c r="K1875" i="1"/>
  <c r="K1878" i="1"/>
  <c r="K1881" i="1"/>
  <c r="K1884" i="1"/>
  <c r="K1887" i="1"/>
  <c r="K1890" i="1"/>
  <c r="K1893" i="1"/>
  <c r="K1896" i="1"/>
  <c r="K1899" i="1"/>
  <c r="K1902" i="1"/>
  <c r="K1905" i="1"/>
  <c r="K1908" i="1"/>
  <c r="K1911" i="1"/>
  <c r="K1914" i="1"/>
  <c r="K1745" i="1"/>
  <c r="K1748" i="1"/>
  <c r="K1751" i="1"/>
  <c r="K1754" i="1"/>
  <c r="K1757" i="1"/>
  <c r="K1762" i="1"/>
  <c r="K1765" i="1"/>
  <c r="K1768" i="1"/>
  <c r="K1771" i="1"/>
  <c r="K1774" i="1"/>
  <c r="K1777" i="1"/>
  <c r="K1780" i="1"/>
  <c r="K1783" i="1"/>
  <c r="K1786" i="1"/>
  <c r="K1789" i="1"/>
  <c r="K1792" i="1"/>
  <c r="K1795" i="1"/>
  <c r="K1798" i="1"/>
  <c r="K1801" i="1"/>
  <c r="K1804" i="1"/>
  <c r="K1807" i="1"/>
  <c r="K1810" i="1"/>
  <c r="K1813" i="1"/>
  <c r="K1816" i="1"/>
  <c r="K1819" i="1"/>
  <c r="K1822" i="1"/>
  <c r="K1825" i="1"/>
  <c r="K1828" i="1"/>
  <c r="K1831" i="1"/>
  <c r="K1834" i="1"/>
  <c r="K1837" i="1"/>
  <c r="K1840" i="1"/>
  <c r="K1843" i="1"/>
  <c r="K1846" i="1"/>
  <c r="K1849" i="1"/>
  <c r="K1852" i="1"/>
  <c r="K1855" i="1"/>
  <c r="K1858" i="1"/>
  <c r="K1861" i="1"/>
  <c r="K1864" i="1"/>
  <c r="K1867" i="1"/>
  <c r="K1870" i="1"/>
  <c r="K1873" i="1"/>
  <c r="K1876" i="1"/>
  <c r="K1879" i="1"/>
  <c r="K1882" i="1"/>
  <c r="K1885" i="1"/>
  <c r="K1888" i="1"/>
  <c r="K1891" i="1"/>
  <c r="K1894" i="1"/>
  <c r="K1897" i="1"/>
  <c r="K1900" i="1"/>
  <c r="K1903" i="1"/>
  <c r="K1906" i="1"/>
  <c r="K1909" i="1"/>
  <c r="K1912" i="1"/>
  <c r="K1915" i="1"/>
  <c r="K1918" i="1"/>
  <c r="K1744" i="1"/>
  <c r="K1747" i="1"/>
  <c r="K1750" i="1"/>
  <c r="K1753" i="1"/>
  <c r="K1756" i="1"/>
  <c r="K1759" i="1"/>
  <c r="K1760" i="1"/>
  <c r="K1763" i="1"/>
  <c r="K1766" i="1"/>
  <c r="K1769" i="1"/>
  <c r="K1772" i="1"/>
  <c r="K1775" i="1"/>
  <c r="K1778" i="1"/>
  <c r="K1781" i="1"/>
  <c r="K1784" i="1"/>
  <c r="K1787" i="1"/>
  <c r="K1790" i="1"/>
  <c r="K1793" i="1"/>
  <c r="K1796" i="1"/>
  <c r="K1799" i="1"/>
  <c r="K1802" i="1"/>
  <c r="K1805" i="1"/>
  <c r="K1808" i="1"/>
  <c r="K1811" i="1"/>
  <c r="K1814" i="1"/>
  <c r="K1817" i="1"/>
  <c r="K1820" i="1"/>
  <c r="K1823" i="1"/>
  <c r="K1826" i="1"/>
  <c r="K1829" i="1"/>
  <c r="K1832" i="1"/>
  <c r="K1835" i="1"/>
  <c r="K1838" i="1"/>
  <c r="K1841" i="1"/>
  <c r="K1844" i="1"/>
  <c r="K1847" i="1"/>
  <c r="K1850" i="1"/>
  <c r="K1853" i="1"/>
  <c r="K1856" i="1"/>
  <c r="K1859" i="1"/>
  <c r="K1862" i="1"/>
  <c r="K1865" i="1"/>
  <c r="K1868" i="1"/>
  <c r="K1871" i="1"/>
  <c r="K1874" i="1"/>
  <c r="K1877" i="1"/>
  <c r="K1880" i="1"/>
  <c r="K1883" i="1"/>
  <c r="K1886" i="1"/>
  <c r="K1889" i="1"/>
  <c r="K1892" i="1"/>
  <c r="K1895" i="1"/>
  <c r="K1898" i="1"/>
  <c r="K1901" i="1"/>
  <c r="K1904" i="1"/>
  <c r="K1907" i="1"/>
  <c r="H1012" i="1"/>
  <c r="H1015" i="1"/>
  <c r="H1018" i="1"/>
  <c r="H1010" i="1"/>
  <c r="H1013" i="1"/>
  <c r="H1016" i="1"/>
  <c r="H1011" i="1"/>
  <c r="H1014" i="1"/>
  <c r="H1017" i="1"/>
  <c r="H1020" i="1"/>
  <c r="H1019" i="1"/>
  <c r="H1021" i="1"/>
  <c r="H1024" i="1"/>
  <c r="H1027" i="1"/>
  <c r="H1022" i="1"/>
  <c r="H1025" i="1"/>
  <c r="H1028" i="1"/>
  <c r="H1023" i="1"/>
  <c r="H1026" i="1"/>
  <c r="H1031" i="1"/>
  <c r="H1034" i="1"/>
  <c r="H1037" i="1"/>
  <c r="H1032" i="1"/>
  <c r="H1035" i="1"/>
  <c r="H1038" i="1"/>
  <c r="H1039" i="1"/>
  <c r="H1040" i="1"/>
  <c r="H1043" i="1"/>
  <c r="H1046" i="1"/>
  <c r="H1049" i="1"/>
  <c r="H1052" i="1"/>
  <c r="H1055" i="1"/>
  <c r="H1041" i="1"/>
  <c r="H1044" i="1"/>
  <c r="H1047" i="1"/>
  <c r="H1042" i="1"/>
  <c r="H1045" i="1"/>
  <c r="H1048" i="1"/>
  <c r="H1051" i="1"/>
  <c r="H1054" i="1"/>
  <c r="H1057" i="1"/>
  <c r="H1060" i="1"/>
  <c r="H1063" i="1"/>
  <c r="H1029" i="1"/>
  <c r="H1030" i="1"/>
  <c r="H1033" i="1"/>
  <c r="H1036" i="1"/>
  <c r="H1050" i="1"/>
  <c r="H1053" i="1"/>
  <c r="H1058" i="1"/>
  <c r="H1061" i="1"/>
  <c r="H1064" i="1"/>
  <c r="H1067" i="1"/>
  <c r="H1065" i="1"/>
  <c r="H1070" i="1"/>
  <c r="H1073" i="1"/>
  <c r="H1076" i="1"/>
  <c r="H1079" i="1"/>
  <c r="H1082" i="1"/>
  <c r="H1085" i="1"/>
  <c r="H1088" i="1"/>
  <c r="H1091" i="1"/>
  <c r="H1094" i="1"/>
  <c r="H1068" i="1"/>
  <c r="H1071" i="1"/>
  <c r="H1074" i="1"/>
  <c r="H1077" i="1"/>
  <c r="H1080" i="1"/>
  <c r="H1083" i="1"/>
  <c r="H1086" i="1"/>
  <c r="H1089" i="1"/>
  <c r="H1092" i="1"/>
  <c r="H1095" i="1"/>
  <c r="H1098" i="1"/>
  <c r="H1101" i="1"/>
  <c r="H1102" i="1"/>
  <c r="H1105" i="1"/>
  <c r="H1108" i="1"/>
  <c r="H1111" i="1"/>
  <c r="H1114" i="1"/>
  <c r="H1117" i="1"/>
  <c r="H1120" i="1"/>
  <c r="H1123" i="1"/>
  <c r="H1126" i="1"/>
  <c r="H1097" i="1"/>
  <c r="H1100" i="1"/>
  <c r="H1103" i="1"/>
  <c r="H1106" i="1"/>
  <c r="H1109" i="1"/>
  <c r="H1112" i="1"/>
  <c r="H1115" i="1"/>
  <c r="H1118" i="1"/>
  <c r="H1121" i="1"/>
  <c r="H1124" i="1"/>
  <c r="H1127" i="1"/>
  <c r="H1130" i="1"/>
  <c r="H1133" i="1"/>
  <c r="H1136" i="1"/>
  <c r="H1128" i="1"/>
  <c r="H1131" i="1"/>
  <c r="H1134" i="1"/>
  <c r="H1137" i="1"/>
  <c r="H1139" i="1"/>
  <c r="H1142" i="1"/>
  <c r="H1145" i="1"/>
  <c r="H1148" i="1"/>
  <c r="H1151" i="1"/>
  <c r="H1154" i="1"/>
  <c r="H1157" i="1"/>
  <c r="H1160" i="1"/>
  <c r="H1163" i="1"/>
  <c r="H1166" i="1"/>
  <c r="H1169" i="1"/>
  <c r="H1172" i="1"/>
  <c r="H1056" i="1"/>
  <c r="H1059" i="1"/>
  <c r="H1062" i="1"/>
  <c r="H1066" i="1"/>
  <c r="H1069" i="1"/>
  <c r="H1072" i="1"/>
  <c r="H1075" i="1"/>
  <c r="H1078" i="1"/>
  <c r="H1081" i="1"/>
  <c r="H1084" i="1"/>
  <c r="H1087" i="1"/>
  <c r="H1090" i="1"/>
  <c r="H1093" i="1"/>
  <c r="H1096" i="1"/>
  <c r="H1104" i="1"/>
  <c r="H1107" i="1"/>
  <c r="H1110" i="1"/>
  <c r="H1113" i="1"/>
  <c r="H1116" i="1"/>
  <c r="H1119" i="1"/>
  <c r="H1122" i="1"/>
  <c r="H1125" i="1"/>
  <c r="H1140" i="1"/>
  <c r="H1143" i="1"/>
  <c r="H1146" i="1"/>
  <c r="H1149" i="1"/>
  <c r="H1152" i="1"/>
  <c r="H1155" i="1"/>
  <c r="H1158" i="1"/>
  <c r="H1161" i="1"/>
  <c r="H1164" i="1"/>
  <c r="H1167" i="1"/>
  <c r="H1099" i="1"/>
  <c r="H1129" i="1"/>
  <c r="H1132" i="1"/>
  <c r="H1135" i="1"/>
  <c r="H1171" i="1"/>
  <c r="H1176" i="1"/>
  <c r="H1179" i="1"/>
  <c r="H1182" i="1"/>
  <c r="H1185" i="1"/>
  <c r="H1188" i="1"/>
  <c r="H1191" i="1"/>
  <c r="H1138" i="1"/>
  <c r="H1141" i="1"/>
  <c r="H1144" i="1"/>
  <c r="H1147" i="1"/>
  <c r="H1150" i="1"/>
  <c r="H1153" i="1"/>
  <c r="H1156" i="1"/>
  <c r="H1159" i="1"/>
  <c r="H1162" i="1"/>
  <c r="H1165" i="1"/>
  <c r="H1168" i="1"/>
  <c r="H1170" i="1"/>
  <c r="H1173" i="1"/>
  <c r="H1174" i="1"/>
  <c r="H1177" i="1"/>
  <c r="H1180" i="1"/>
  <c r="H1183" i="1"/>
  <c r="H1186" i="1"/>
  <c r="H1189" i="1"/>
  <c r="H1192" i="1"/>
  <c r="H1195" i="1"/>
  <c r="H1175" i="1"/>
  <c r="H1178" i="1"/>
  <c r="H1181" i="1"/>
  <c r="H1184" i="1"/>
  <c r="H1187" i="1"/>
  <c r="H1190" i="1"/>
  <c r="H1193" i="1"/>
  <c r="H1196" i="1"/>
  <c r="H1199" i="1"/>
  <c r="H1201" i="1"/>
  <c r="H1204" i="1"/>
  <c r="H1207" i="1"/>
  <c r="H1210" i="1"/>
  <c r="H1213" i="1"/>
  <c r="H1216" i="1"/>
  <c r="H1219" i="1"/>
  <c r="H1222" i="1"/>
  <c r="H1225" i="1"/>
  <c r="H1228" i="1"/>
  <c r="H1231" i="1"/>
  <c r="H1234" i="1"/>
  <c r="H1237" i="1"/>
  <c r="H1240" i="1"/>
  <c r="H1243" i="1"/>
  <c r="H1246" i="1"/>
  <c r="H1249" i="1"/>
  <c r="H1252" i="1"/>
  <c r="H1255" i="1"/>
  <c r="H1258" i="1"/>
  <c r="H1261" i="1"/>
  <c r="H1264" i="1"/>
  <c r="H1267" i="1"/>
  <c r="H1270" i="1"/>
  <c r="H1273" i="1"/>
  <c r="H1276" i="1"/>
  <c r="H1279" i="1"/>
  <c r="H1198" i="1"/>
  <c r="H1202" i="1"/>
  <c r="H1205" i="1"/>
  <c r="H1208" i="1"/>
  <c r="H1211" i="1"/>
  <c r="H1214" i="1"/>
  <c r="H1217" i="1"/>
  <c r="H1220" i="1"/>
  <c r="H1223" i="1"/>
  <c r="H1226" i="1"/>
  <c r="H1229" i="1"/>
  <c r="H1232" i="1"/>
  <c r="H1235" i="1"/>
  <c r="H1238" i="1"/>
  <c r="H1241" i="1"/>
  <c r="H1244" i="1"/>
  <c r="H1247" i="1"/>
  <c r="H1250" i="1"/>
  <c r="H1253" i="1"/>
  <c r="H1256" i="1"/>
  <c r="H1259" i="1"/>
  <c r="H1262" i="1"/>
  <c r="H1265" i="1"/>
  <c r="H1268" i="1"/>
  <c r="H1271" i="1"/>
  <c r="H1274" i="1"/>
  <c r="H1194" i="1"/>
  <c r="H1197" i="1"/>
  <c r="H1200" i="1"/>
  <c r="H1203" i="1"/>
  <c r="H1206" i="1"/>
  <c r="H1209" i="1"/>
  <c r="H1212" i="1"/>
  <c r="H1215" i="1"/>
  <c r="H1218" i="1"/>
  <c r="H1221" i="1"/>
  <c r="H1224" i="1"/>
  <c r="H1227" i="1"/>
  <c r="H1230" i="1"/>
  <c r="H1233" i="1"/>
  <c r="H1236" i="1"/>
  <c r="H1239" i="1"/>
  <c r="H1242" i="1"/>
  <c r="H1245" i="1"/>
  <c r="H1248" i="1"/>
  <c r="H1251" i="1"/>
  <c r="H1254" i="1"/>
  <c r="H1257" i="1"/>
  <c r="H1260" i="1"/>
  <c r="H1263" i="1"/>
  <c r="H1266" i="1"/>
  <c r="H1282" i="1"/>
  <c r="H1285" i="1"/>
  <c r="H1288" i="1"/>
  <c r="H1291" i="1"/>
  <c r="H1294" i="1"/>
  <c r="H1297" i="1"/>
  <c r="H1300" i="1"/>
  <c r="H1303" i="1"/>
  <c r="H1306" i="1"/>
  <c r="H1309" i="1"/>
  <c r="H1312" i="1"/>
  <c r="H1315" i="1"/>
  <c r="H1318" i="1"/>
  <c r="H1321" i="1"/>
  <c r="H1324" i="1"/>
  <c r="H1327" i="1"/>
  <c r="H1330" i="1"/>
  <c r="H1333" i="1"/>
  <c r="H1336" i="1"/>
  <c r="H1339" i="1"/>
  <c r="H1342" i="1"/>
  <c r="H1345" i="1"/>
  <c r="H1348" i="1"/>
  <c r="H1351" i="1"/>
  <c r="H1354" i="1"/>
  <c r="H1357" i="1"/>
  <c r="H1269" i="1"/>
  <c r="H1272" i="1"/>
  <c r="H1275" i="1"/>
  <c r="H1278" i="1"/>
  <c r="H1281" i="1"/>
  <c r="H1283" i="1"/>
  <c r="H1286" i="1"/>
  <c r="H1289" i="1"/>
  <c r="H1292" i="1"/>
  <c r="H1295" i="1"/>
  <c r="H1298" i="1"/>
  <c r="H1301" i="1"/>
  <c r="H1304" i="1"/>
  <c r="H1307" i="1"/>
  <c r="H1310" i="1"/>
  <c r="H1313" i="1"/>
  <c r="H1316" i="1"/>
  <c r="H1319" i="1"/>
  <c r="H1322" i="1"/>
  <c r="H1325" i="1"/>
  <c r="H1328" i="1"/>
  <c r="H1331" i="1"/>
  <c r="H1334" i="1"/>
  <c r="H1337" i="1"/>
  <c r="H1340" i="1"/>
  <c r="H1343" i="1"/>
  <c r="H1346" i="1"/>
  <c r="H1349" i="1"/>
  <c r="H1352" i="1"/>
  <c r="H1355" i="1"/>
  <c r="H1277" i="1"/>
  <c r="H1280" i="1"/>
  <c r="H1284" i="1"/>
  <c r="H1287" i="1"/>
  <c r="H1290" i="1"/>
  <c r="H1293" i="1"/>
  <c r="H1296" i="1"/>
  <c r="H1299" i="1"/>
  <c r="H1302" i="1"/>
  <c r="H1305" i="1"/>
  <c r="H1308" i="1"/>
  <c r="H1311" i="1"/>
  <c r="H1314" i="1"/>
  <c r="H1317" i="1"/>
  <c r="H1320" i="1"/>
  <c r="H1323" i="1"/>
  <c r="H1326" i="1"/>
  <c r="H1329" i="1"/>
  <c r="H1332" i="1"/>
  <c r="H1335" i="1"/>
  <c r="H1338" i="1"/>
  <c r="H1341" i="1"/>
  <c r="H1344" i="1"/>
  <c r="H1347" i="1"/>
  <c r="H1350" i="1"/>
  <c r="H1353" i="1"/>
  <c r="H1356" i="1"/>
  <c r="H1359" i="1"/>
  <c r="H1361" i="1"/>
  <c r="H1364" i="1"/>
  <c r="H1367" i="1"/>
  <c r="H1370" i="1"/>
  <c r="H1373" i="1"/>
  <c r="H1376" i="1"/>
  <c r="H1379" i="1"/>
  <c r="H1382" i="1"/>
  <c r="H1385" i="1"/>
  <c r="H1388" i="1"/>
  <c r="H1391" i="1"/>
  <c r="H1394" i="1"/>
  <c r="H1397" i="1"/>
  <c r="H1400" i="1"/>
  <c r="H1403" i="1"/>
  <c r="H1406" i="1"/>
  <c r="H1409" i="1"/>
  <c r="H1412" i="1"/>
  <c r="H1415" i="1"/>
  <c r="H1418" i="1"/>
  <c r="H1421" i="1"/>
  <c r="H1424" i="1"/>
  <c r="H1427" i="1"/>
  <c r="H1430" i="1"/>
  <c r="H1433" i="1"/>
  <c r="H1436" i="1"/>
  <c r="H1439" i="1"/>
  <c r="H1442" i="1"/>
  <c r="H1358" i="1"/>
  <c r="H1362" i="1"/>
  <c r="H1365" i="1"/>
  <c r="H1368" i="1"/>
  <c r="H1371" i="1"/>
  <c r="H1374" i="1"/>
  <c r="H1377" i="1"/>
  <c r="H1380" i="1"/>
  <c r="H1383" i="1"/>
  <c r="H1386" i="1"/>
  <c r="H1389" i="1"/>
  <c r="H1392" i="1"/>
  <c r="H1395" i="1"/>
  <c r="H1398" i="1"/>
  <c r="H1401" i="1"/>
  <c r="H1404" i="1"/>
  <c r="H1407" i="1"/>
  <c r="H1410" i="1"/>
  <c r="H1413" i="1"/>
  <c r="H1416" i="1"/>
  <c r="H1419" i="1"/>
  <c r="H1422" i="1"/>
  <c r="H1425" i="1"/>
  <c r="H1428" i="1"/>
  <c r="H1431" i="1"/>
  <c r="H1434" i="1"/>
  <c r="H1437" i="1"/>
  <c r="H1440" i="1"/>
  <c r="H1443" i="1"/>
  <c r="H1360" i="1"/>
  <c r="H1363" i="1"/>
  <c r="H1366" i="1"/>
  <c r="H1369" i="1"/>
  <c r="H1372" i="1"/>
  <c r="H1375" i="1"/>
  <c r="H1378" i="1"/>
  <c r="H1381" i="1"/>
  <c r="H1384" i="1"/>
  <c r="H1387" i="1"/>
  <c r="H1390" i="1"/>
  <c r="H1393" i="1"/>
  <c r="H1396" i="1"/>
  <c r="H1399" i="1"/>
  <c r="H1402" i="1"/>
  <c r="H1405" i="1"/>
  <c r="H1408" i="1"/>
  <c r="H1411" i="1"/>
  <c r="H1414" i="1"/>
  <c r="H1417" i="1"/>
  <c r="H1420" i="1"/>
  <c r="H1423" i="1"/>
  <c r="H1426" i="1"/>
  <c r="H1429" i="1"/>
  <c r="H1432" i="1"/>
  <c r="H1435" i="1"/>
  <c r="H1438" i="1"/>
  <c r="H1441" i="1"/>
  <c r="H1444" i="1"/>
  <c r="H1447" i="1"/>
  <c r="H1450" i="1"/>
  <c r="H1445" i="1"/>
  <c r="H1448" i="1"/>
  <c r="H1452" i="1"/>
  <c r="H1455" i="1"/>
  <c r="H1458" i="1"/>
  <c r="H1461" i="1"/>
  <c r="H1464" i="1"/>
  <c r="H1467" i="1"/>
  <c r="H1470" i="1"/>
  <c r="H1473" i="1"/>
  <c r="H1476" i="1"/>
  <c r="H1479" i="1"/>
  <c r="H1482" i="1"/>
  <c r="H1485" i="1"/>
  <c r="H1488" i="1"/>
  <c r="H1491" i="1"/>
  <c r="H1494" i="1"/>
  <c r="H1497" i="1"/>
  <c r="H1500" i="1"/>
  <c r="H1503" i="1"/>
  <c r="H1506" i="1"/>
  <c r="H1509" i="1"/>
  <c r="H1512" i="1"/>
  <c r="H1515" i="1"/>
  <c r="H1518" i="1"/>
  <c r="H1521" i="1"/>
  <c r="H1524" i="1"/>
  <c r="H1527" i="1"/>
  <c r="H1530" i="1"/>
  <c r="H1533" i="1"/>
  <c r="H1536" i="1"/>
  <c r="H1539" i="1"/>
  <c r="H1542" i="1"/>
  <c r="H1545" i="1"/>
  <c r="H1548" i="1"/>
  <c r="H1551" i="1"/>
  <c r="H1554" i="1"/>
  <c r="H1557" i="1"/>
  <c r="H1560" i="1"/>
  <c r="H1563" i="1"/>
  <c r="H1566" i="1"/>
  <c r="H1569" i="1"/>
  <c r="H1572" i="1"/>
  <c r="H1575" i="1"/>
  <c r="H1578" i="1"/>
  <c r="H1581" i="1"/>
  <c r="H1584" i="1"/>
  <c r="H1587" i="1"/>
  <c r="H1590" i="1"/>
  <c r="H1593" i="1"/>
  <c r="H1596" i="1"/>
  <c r="H1599" i="1"/>
  <c r="H1602" i="1"/>
  <c r="H1605" i="1"/>
  <c r="H1608" i="1"/>
  <c r="H1611" i="1"/>
  <c r="H1614" i="1"/>
  <c r="H1453" i="1"/>
  <c r="H1456" i="1"/>
  <c r="H1459" i="1"/>
  <c r="H1462" i="1"/>
  <c r="H1465" i="1"/>
  <c r="H1468" i="1"/>
  <c r="H1471" i="1"/>
  <c r="H1474" i="1"/>
  <c r="H1477" i="1"/>
  <c r="H1480" i="1"/>
  <c r="H1483" i="1"/>
  <c r="H1486" i="1"/>
  <c r="H1489" i="1"/>
  <c r="H1492" i="1"/>
  <c r="H1495" i="1"/>
  <c r="H1498" i="1"/>
  <c r="H1501" i="1"/>
  <c r="H1504" i="1"/>
  <c r="H1507" i="1"/>
  <c r="H1510" i="1"/>
  <c r="H1513" i="1"/>
  <c r="H1516" i="1"/>
  <c r="H1519" i="1"/>
  <c r="H1522" i="1"/>
  <c r="H1525" i="1"/>
  <c r="H1528" i="1"/>
  <c r="H1531" i="1"/>
  <c r="H1534" i="1"/>
  <c r="H1537" i="1"/>
  <c r="H1540" i="1"/>
  <c r="H1543" i="1"/>
  <c r="H1546" i="1"/>
  <c r="H1549" i="1"/>
  <c r="H1552" i="1"/>
  <c r="H1555" i="1"/>
  <c r="H1558" i="1"/>
  <c r="H1561" i="1"/>
  <c r="H1564" i="1"/>
  <c r="H1567" i="1"/>
  <c r="H1570" i="1"/>
  <c r="H1573" i="1"/>
  <c r="H1576" i="1"/>
  <c r="H1579" i="1"/>
  <c r="H1582" i="1"/>
  <c r="H1585" i="1"/>
  <c r="H1588" i="1"/>
  <c r="H1591" i="1"/>
  <c r="H1594" i="1"/>
  <c r="H1597" i="1"/>
  <c r="H1600" i="1"/>
  <c r="H1446" i="1"/>
  <c r="H1449" i="1"/>
  <c r="H1451" i="1"/>
  <c r="H1454" i="1"/>
  <c r="H1457" i="1"/>
  <c r="H1460" i="1"/>
  <c r="H1463" i="1"/>
  <c r="H1466" i="1"/>
  <c r="H1469" i="1"/>
  <c r="H1472" i="1"/>
  <c r="H1475" i="1"/>
  <c r="H1478" i="1"/>
  <c r="H1481" i="1"/>
  <c r="H1484" i="1"/>
  <c r="H1487" i="1"/>
  <c r="H1490" i="1"/>
  <c r="H1493" i="1"/>
  <c r="H1496" i="1"/>
  <c r="H1499" i="1"/>
  <c r="H1502" i="1"/>
  <c r="H1505" i="1"/>
  <c r="H1508" i="1"/>
  <c r="H1511" i="1"/>
  <c r="H1514" i="1"/>
  <c r="H1517" i="1"/>
  <c r="H1520" i="1"/>
  <c r="H1523" i="1"/>
  <c r="H1526" i="1"/>
  <c r="H1529" i="1"/>
  <c r="H1532" i="1"/>
  <c r="H1535" i="1"/>
  <c r="H1538" i="1"/>
  <c r="H1541" i="1"/>
  <c r="H1544" i="1"/>
  <c r="H1547" i="1"/>
  <c r="H1550" i="1"/>
  <c r="H1553" i="1"/>
  <c r="H1556" i="1"/>
  <c r="H1559" i="1"/>
  <c r="H1562" i="1"/>
  <c r="H1565" i="1"/>
  <c r="H1568" i="1"/>
  <c r="H1571" i="1"/>
  <c r="H1574" i="1"/>
  <c r="H1577" i="1"/>
  <c r="H1580" i="1"/>
  <c r="H1583" i="1"/>
  <c r="H1586" i="1"/>
  <c r="H1589" i="1"/>
  <c r="H1592" i="1"/>
  <c r="H1595" i="1"/>
  <c r="H1598" i="1"/>
  <c r="H1601" i="1"/>
  <c r="H1603" i="1"/>
  <c r="H1606" i="1"/>
  <c r="H1609" i="1"/>
  <c r="H1612" i="1"/>
  <c r="H1615" i="1"/>
  <c r="H1618" i="1"/>
  <c r="H1621" i="1"/>
  <c r="H1624" i="1"/>
  <c r="H1627" i="1"/>
  <c r="H1630" i="1"/>
  <c r="H1633" i="1"/>
  <c r="H1636" i="1"/>
  <c r="H1639" i="1"/>
  <c r="H1642" i="1"/>
  <c r="H1645" i="1"/>
  <c r="H1648" i="1"/>
  <c r="H1651" i="1"/>
  <c r="H1654" i="1"/>
  <c r="H1657" i="1"/>
  <c r="H1660" i="1"/>
  <c r="H1663" i="1"/>
  <c r="H1666" i="1"/>
  <c r="H1669" i="1"/>
  <c r="H1672" i="1"/>
  <c r="H1675" i="1"/>
  <c r="H1678" i="1"/>
  <c r="H1681" i="1"/>
  <c r="H1684" i="1"/>
  <c r="H1687" i="1"/>
  <c r="H1690" i="1"/>
  <c r="H1693" i="1"/>
  <c r="H1696" i="1"/>
  <c r="H1699" i="1"/>
  <c r="H1702" i="1"/>
  <c r="H1705" i="1"/>
  <c r="H1708" i="1"/>
  <c r="H1711" i="1"/>
  <c r="H1714" i="1"/>
  <c r="H1717" i="1"/>
  <c r="H1720" i="1"/>
  <c r="H1723" i="1"/>
  <c r="H1726" i="1"/>
  <c r="H1729" i="1"/>
  <c r="H1732" i="1"/>
  <c r="H1735" i="1"/>
  <c r="H1738" i="1"/>
  <c r="H1741" i="1"/>
  <c r="H1619" i="1"/>
  <c r="H1622" i="1"/>
  <c r="H1625" i="1"/>
  <c r="H1628" i="1"/>
  <c r="H1631" i="1"/>
  <c r="H1634" i="1"/>
  <c r="H1637" i="1"/>
  <c r="H1640" i="1"/>
  <c r="H1643" i="1"/>
  <c r="H1646" i="1"/>
  <c r="H1649" i="1"/>
  <c r="H1652" i="1"/>
  <c r="H1655" i="1"/>
  <c r="H1658" i="1"/>
  <c r="H1661" i="1"/>
  <c r="H1664" i="1"/>
  <c r="H1667" i="1"/>
  <c r="H1670" i="1"/>
  <c r="H1673" i="1"/>
  <c r="H1676" i="1"/>
  <c r="H1679" i="1"/>
  <c r="H1682" i="1"/>
  <c r="H1685" i="1"/>
  <c r="H1688" i="1"/>
  <c r="H1691" i="1"/>
  <c r="H1694" i="1"/>
  <c r="H1697" i="1"/>
  <c r="H1700" i="1"/>
  <c r="H1703" i="1"/>
  <c r="H1706" i="1"/>
  <c r="H1709" i="1"/>
  <c r="H1712" i="1"/>
  <c r="H1715" i="1"/>
  <c r="H1718" i="1"/>
  <c r="H1721" i="1"/>
  <c r="H1724" i="1"/>
  <c r="H1727" i="1"/>
  <c r="H1730" i="1"/>
  <c r="H1733" i="1"/>
  <c r="H1736" i="1"/>
  <c r="H1739" i="1"/>
  <c r="H1742" i="1"/>
  <c r="H1604" i="1"/>
  <c r="H1607" i="1"/>
  <c r="H1610" i="1"/>
  <c r="H1613" i="1"/>
  <c r="H1616" i="1"/>
  <c r="H1617" i="1"/>
  <c r="H1620" i="1"/>
  <c r="H1623" i="1"/>
  <c r="H1626" i="1"/>
  <c r="H1629" i="1"/>
  <c r="H1632" i="1"/>
  <c r="H1635" i="1"/>
  <c r="H1638" i="1"/>
  <c r="H1641" i="1"/>
  <c r="H1644" i="1"/>
  <c r="H1647" i="1"/>
  <c r="H1650" i="1"/>
  <c r="H1653" i="1"/>
  <c r="H1656" i="1"/>
  <c r="H1659" i="1"/>
  <c r="H1662" i="1"/>
  <c r="H1665" i="1"/>
  <c r="H1668" i="1"/>
  <c r="H1671" i="1"/>
  <c r="H1674" i="1"/>
  <c r="H1677" i="1"/>
  <c r="H1680" i="1"/>
  <c r="H1683" i="1"/>
  <c r="H1686" i="1"/>
  <c r="H1689" i="1"/>
  <c r="H1692" i="1"/>
  <c r="H1695" i="1"/>
  <c r="H1698" i="1"/>
  <c r="H1701" i="1"/>
  <c r="H1704" i="1"/>
  <c r="H1707" i="1"/>
  <c r="H1710" i="1"/>
  <c r="H1713" i="1"/>
  <c r="H1716" i="1"/>
  <c r="H1719" i="1"/>
  <c r="H1722" i="1"/>
  <c r="H1725" i="1"/>
  <c r="H1728" i="1"/>
  <c r="H1731" i="1"/>
  <c r="H1734" i="1"/>
  <c r="H1737" i="1"/>
  <c r="H1740" i="1"/>
  <c r="H1743" i="1"/>
  <c r="H1746" i="1"/>
  <c r="H1749" i="1"/>
  <c r="H1752" i="1"/>
  <c r="H1755" i="1"/>
  <c r="H1758" i="1"/>
  <c r="H1747" i="1"/>
  <c r="H1750" i="1"/>
  <c r="H1753" i="1"/>
  <c r="H1756" i="1"/>
  <c r="H1759" i="1"/>
  <c r="H1761" i="1"/>
  <c r="H1764" i="1"/>
  <c r="H1767" i="1"/>
  <c r="H1770" i="1"/>
  <c r="H1773" i="1"/>
  <c r="H1776" i="1"/>
  <c r="H1779" i="1"/>
  <c r="H1782" i="1"/>
  <c r="H1785" i="1"/>
  <c r="H1788" i="1"/>
  <c r="H1791" i="1"/>
  <c r="H1794" i="1"/>
  <c r="H1797" i="1"/>
  <c r="H1800" i="1"/>
  <c r="H1803" i="1"/>
  <c r="H1806" i="1"/>
  <c r="H1809" i="1"/>
  <c r="H1812" i="1"/>
  <c r="H1815" i="1"/>
  <c r="H1818" i="1"/>
  <c r="H1821" i="1"/>
  <c r="H1824" i="1"/>
  <c r="H1827" i="1"/>
  <c r="H1830" i="1"/>
  <c r="H1833" i="1"/>
  <c r="H1836" i="1"/>
  <c r="H1839" i="1"/>
  <c r="H1842" i="1"/>
  <c r="H1845" i="1"/>
  <c r="H1848" i="1"/>
  <c r="H1851" i="1"/>
  <c r="H1854" i="1"/>
  <c r="H1857" i="1"/>
  <c r="H1860" i="1"/>
  <c r="H1863" i="1"/>
  <c r="H1866" i="1"/>
  <c r="H1869" i="1"/>
  <c r="H1872" i="1"/>
  <c r="H1875" i="1"/>
  <c r="H1878" i="1"/>
  <c r="H1881" i="1"/>
  <c r="H1884" i="1"/>
  <c r="H1887" i="1"/>
  <c r="H1890" i="1"/>
  <c r="H1893" i="1"/>
  <c r="H1896" i="1"/>
  <c r="H1899" i="1"/>
  <c r="H1902" i="1"/>
  <c r="H1905" i="1"/>
  <c r="H1908" i="1"/>
  <c r="H1911" i="1"/>
  <c r="H1914" i="1"/>
  <c r="H1744" i="1"/>
  <c r="H1762" i="1"/>
  <c r="H1765" i="1"/>
  <c r="H1768" i="1"/>
  <c r="H1771" i="1"/>
  <c r="H1774" i="1"/>
  <c r="H1777" i="1"/>
  <c r="H1780" i="1"/>
  <c r="H1783" i="1"/>
  <c r="H1786" i="1"/>
  <c r="H1789" i="1"/>
  <c r="H1792" i="1"/>
  <c r="H1795" i="1"/>
  <c r="H1798" i="1"/>
  <c r="H1801" i="1"/>
  <c r="H1804" i="1"/>
  <c r="H1807" i="1"/>
  <c r="H1810" i="1"/>
  <c r="H1813" i="1"/>
  <c r="H1816" i="1"/>
  <c r="H1819" i="1"/>
  <c r="H1822" i="1"/>
  <c r="H1825" i="1"/>
  <c r="H1828" i="1"/>
  <c r="H1831" i="1"/>
  <c r="H1834" i="1"/>
  <c r="H1837" i="1"/>
  <c r="H1840" i="1"/>
  <c r="H1843" i="1"/>
  <c r="H1846" i="1"/>
  <c r="H1849" i="1"/>
  <c r="H1852" i="1"/>
  <c r="H1855" i="1"/>
  <c r="H1858" i="1"/>
  <c r="H1861" i="1"/>
  <c r="H1864" i="1"/>
  <c r="H1867" i="1"/>
  <c r="H1870" i="1"/>
  <c r="H1873" i="1"/>
  <c r="H1876" i="1"/>
  <c r="H1879" i="1"/>
  <c r="H1882" i="1"/>
  <c r="H1885" i="1"/>
  <c r="H1888" i="1"/>
  <c r="H1891" i="1"/>
  <c r="H1894" i="1"/>
  <c r="H1897" i="1"/>
  <c r="H1900" i="1"/>
  <c r="H1903" i="1"/>
  <c r="H1906" i="1"/>
  <c r="H1909" i="1"/>
  <c r="H1912" i="1"/>
  <c r="H1915" i="1"/>
  <c r="H1918" i="1"/>
  <c r="H1745" i="1"/>
  <c r="H1748" i="1"/>
  <c r="H1751" i="1"/>
  <c r="H1754" i="1"/>
  <c r="H1757" i="1"/>
  <c r="H1760" i="1"/>
  <c r="H1763" i="1"/>
  <c r="H1766" i="1"/>
  <c r="H1769" i="1"/>
  <c r="H1772" i="1"/>
  <c r="H1775" i="1"/>
  <c r="H1778" i="1"/>
  <c r="H1781" i="1"/>
  <c r="H1784" i="1"/>
  <c r="H1787" i="1"/>
  <c r="H1790" i="1"/>
  <c r="H1793" i="1"/>
  <c r="H1796" i="1"/>
  <c r="H1799" i="1"/>
  <c r="H1802" i="1"/>
  <c r="H1805" i="1"/>
  <c r="H1808" i="1"/>
  <c r="H1811" i="1"/>
  <c r="H1814" i="1"/>
  <c r="H1817" i="1"/>
  <c r="H1820" i="1"/>
  <c r="H1823" i="1"/>
  <c r="H1826" i="1"/>
  <c r="H1829" i="1"/>
  <c r="H1832" i="1"/>
  <c r="H1835" i="1"/>
  <c r="H1838" i="1"/>
  <c r="H1841" i="1"/>
  <c r="H1844" i="1"/>
  <c r="H1847" i="1"/>
  <c r="H1850" i="1"/>
  <c r="H1853" i="1"/>
  <c r="H1856" i="1"/>
  <c r="H1859" i="1"/>
  <c r="H1862" i="1"/>
  <c r="H1865" i="1"/>
  <c r="H1868" i="1"/>
  <c r="H1871" i="1"/>
  <c r="H1874" i="1"/>
  <c r="H1877" i="1"/>
  <c r="H1880" i="1"/>
  <c r="H1883" i="1"/>
  <c r="H1886" i="1"/>
  <c r="H1889" i="1"/>
  <c r="H1892" i="1"/>
  <c r="H1895" i="1"/>
  <c r="H1898" i="1"/>
  <c r="H1901" i="1"/>
  <c r="H1904" i="1"/>
  <c r="H1907" i="1"/>
  <c r="W2008" i="1"/>
  <c r="T2008" i="1"/>
  <c r="Q2008" i="1"/>
  <c r="N2008" i="1"/>
  <c r="K2008" i="1"/>
  <c r="E2008" i="1"/>
  <c r="B2008" i="1"/>
  <c r="U2007" i="1"/>
  <c r="O2007" i="1"/>
  <c r="F2007" i="1"/>
  <c r="C2007" i="1"/>
  <c r="W2005" i="1"/>
  <c r="Q2005" i="1"/>
  <c r="K2005" i="1"/>
  <c r="E2005" i="1"/>
  <c r="B2005" i="1"/>
  <c r="U2004" i="1"/>
  <c r="O2004" i="1"/>
  <c r="I2004" i="1"/>
  <c r="W2002" i="1"/>
  <c r="Q2002" i="1"/>
  <c r="K2002" i="1"/>
  <c r="E2002" i="1"/>
  <c r="B2002" i="1"/>
  <c r="U2001" i="1"/>
  <c r="O2001" i="1"/>
  <c r="I2001" i="1"/>
  <c r="W1999" i="1"/>
  <c r="T1999" i="1"/>
  <c r="Q1999" i="1"/>
  <c r="K1999" i="1"/>
  <c r="E1999" i="1"/>
  <c r="X1998" i="1"/>
  <c r="R1998" i="1"/>
  <c r="O1998" i="1"/>
  <c r="I1998" i="1"/>
  <c r="C1998" i="1"/>
  <c r="W1996" i="1"/>
  <c r="Q1996" i="1"/>
  <c r="K1996" i="1"/>
  <c r="H1996" i="1"/>
  <c r="B1996" i="1"/>
  <c r="U1995" i="1"/>
  <c r="O1995" i="1"/>
  <c r="F1995" i="1"/>
  <c r="C1995" i="1"/>
  <c r="W1993" i="1"/>
  <c r="Q1993" i="1"/>
  <c r="K1993" i="1"/>
  <c r="E1993" i="1"/>
  <c r="B1993" i="1"/>
  <c r="U1992" i="1"/>
  <c r="O1992" i="1"/>
  <c r="F1992" i="1"/>
  <c r="W1990" i="1"/>
  <c r="T1990" i="1"/>
  <c r="N1990" i="1"/>
  <c r="H1990" i="1"/>
  <c r="B1990" i="1"/>
  <c r="U1989" i="1"/>
  <c r="R1989" i="1"/>
  <c r="I1989" i="1"/>
  <c r="C1989" i="1"/>
  <c r="T1987" i="1"/>
  <c r="N1987" i="1"/>
  <c r="H1987" i="1"/>
  <c r="E1987" i="1"/>
  <c r="X1986" i="1"/>
  <c r="R1986" i="1"/>
  <c r="O1986" i="1"/>
  <c r="I1986" i="1"/>
  <c r="C1986" i="1"/>
  <c r="T1984" i="1"/>
  <c r="N1984" i="1"/>
  <c r="H1984" i="1"/>
  <c r="E1984" i="1"/>
  <c r="X1983" i="1"/>
  <c r="R1983" i="1"/>
  <c r="I1983" i="1"/>
  <c r="C1983" i="1"/>
  <c r="W1981" i="1"/>
  <c r="Q1981" i="1"/>
  <c r="K1981" i="1"/>
  <c r="H1981" i="1"/>
  <c r="B1981" i="1"/>
  <c r="U1980" i="1"/>
  <c r="O1980" i="1"/>
  <c r="I1980" i="1"/>
  <c r="F1980" i="1"/>
  <c r="W1978" i="1"/>
  <c r="Q1978" i="1"/>
  <c r="K1978" i="1"/>
  <c r="E1978" i="1"/>
  <c r="X1977" i="1"/>
  <c r="R1977" i="1"/>
  <c r="I1977" i="1"/>
  <c r="Y1010" i="1"/>
  <c r="Y1013" i="1"/>
  <c r="Y1016" i="1"/>
  <c r="Y1011" i="1"/>
  <c r="Y1014" i="1"/>
  <c r="Y1012" i="1"/>
  <c r="Y1015" i="1"/>
  <c r="Y1018" i="1"/>
  <c r="Y1022" i="1"/>
  <c r="Y1025" i="1"/>
  <c r="Y1020" i="1"/>
  <c r="Y1023" i="1"/>
  <c r="Y1026" i="1"/>
  <c r="Y1017" i="1"/>
  <c r="Y1019" i="1"/>
  <c r="Y1021" i="1"/>
  <c r="Y1024" i="1"/>
  <c r="Y1027" i="1"/>
  <c r="Y1029" i="1"/>
  <c r="Y1032" i="1"/>
  <c r="Y1035" i="1"/>
  <c r="Y1030" i="1"/>
  <c r="Y1033" i="1"/>
  <c r="Y1036" i="1"/>
  <c r="Y1038" i="1"/>
  <c r="Y1041" i="1"/>
  <c r="Y1044" i="1"/>
  <c r="Y1047" i="1"/>
  <c r="Y1050" i="1"/>
  <c r="Y1053" i="1"/>
  <c r="Y1031" i="1"/>
  <c r="Y1034" i="1"/>
  <c r="Y1037" i="1"/>
  <c r="Y1039" i="1"/>
  <c r="Y1042" i="1"/>
  <c r="Y1045" i="1"/>
  <c r="Y1048" i="1"/>
  <c r="Y1058" i="1"/>
  <c r="Y1061" i="1"/>
  <c r="Y1049" i="1"/>
  <c r="Y1052" i="1"/>
  <c r="Y1055" i="1"/>
  <c r="Y1056" i="1"/>
  <c r="Y1059" i="1"/>
  <c r="Y1062" i="1"/>
  <c r="Y1065" i="1"/>
  <c r="Y1064" i="1"/>
  <c r="Y1068" i="1"/>
  <c r="Y1071" i="1"/>
  <c r="Y1074" i="1"/>
  <c r="Y1077" i="1"/>
  <c r="Y1080" i="1"/>
  <c r="Y1083" i="1"/>
  <c r="Y1086" i="1"/>
  <c r="Y1089" i="1"/>
  <c r="Y1092" i="1"/>
  <c r="Y1051" i="1"/>
  <c r="Y1057" i="1"/>
  <c r="Y1060" i="1"/>
  <c r="Y1063" i="1"/>
  <c r="Y1066" i="1"/>
  <c r="Y1069" i="1"/>
  <c r="Y1072" i="1"/>
  <c r="Y1075" i="1"/>
  <c r="Y1078" i="1"/>
  <c r="Y1081" i="1"/>
  <c r="Y1084" i="1"/>
  <c r="Y1087" i="1"/>
  <c r="Y1090" i="1"/>
  <c r="Y1093" i="1"/>
  <c r="Y1096" i="1"/>
  <c r="Y1099" i="1"/>
  <c r="Y1054" i="1"/>
  <c r="Y1097" i="1"/>
  <c r="Y1100" i="1"/>
  <c r="Y1103" i="1"/>
  <c r="Y1106" i="1"/>
  <c r="Y1109" i="1"/>
  <c r="Y1112" i="1"/>
  <c r="Y1115" i="1"/>
  <c r="Y1118" i="1"/>
  <c r="Y1121" i="1"/>
  <c r="Y1124" i="1"/>
  <c r="Y1028" i="1"/>
  <c r="Y1067" i="1"/>
  <c r="Y1070" i="1"/>
  <c r="Y1073" i="1"/>
  <c r="Y1076" i="1"/>
  <c r="Y1079" i="1"/>
  <c r="Y1082" i="1"/>
  <c r="Y1085" i="1"/>
  <c r="Y1088" i="1"/>
  <c r="Y1091" i="1"/>
  <c r="Y1094" i="1"/>
  <c r="Y1101" i="1"/>
  <c r="Y1104" i="1"/>
  <c r="Y1107" i="1"/>
  <c r="Y1110" i="1"/>
  <c r="Y1113" i="1"/>
  <c r="Y1116" i="1"/>
  <c r="Y1119" i="1"/>
  <c r="Y1122" i="1"/>
  <c r="Y1125" i="1"/>
  <c r="Y1128" i="1"/>
  <c r="Y1131" i="1"/>
  <c r="Y1134" i="1"/>
  <c r="Y1046" i="1"/>
  <c r="Y1102" i="1"/>
  <c r="Y1105" i="1"/>
  <c r="Y1108" i="1"/>
  <c r="Y1111" i="1"/>
  <c r="Y1114" i="1"/>
  <c r="Y1117" i="1"/>
  <c r="Y1120" i="1"/>
  <c r="Y1123" i="1"/>
  <c r="Y1126" i="1"/>
  <c r="Y1127" i="1"/>
  <c r="Y1130" i="1"/>
  <c r="Y1133" i="1"/>
  <c r="Y1136" i="1"/>
  <c r="Y1137" i="1"/>
  <c r="Y1140" i="1"/>
  <c r="Y1143" i="1"/>
  <c r="Y1146" i="1"/>
  <c r="Y1149" i="1"/>
  <c r="Y1152" i="1"/>
  <c r="Y1155" i="1"/>
  <c r="Y1158" i="1"/>
  <c r="Y1161" i="1"/>
  <c r="Y1164" i="1"/>
  <c r="Y1167" i="1"/>
  <c r="Y1170" i="1"/>
  <c r="Y1173" i="1"/>
  <c r="Y1040" i="1"/>
  <c r="Y1095" i="1"/>
  <c r="Y1129" i="1"/>
  <c r="Y1132" i="1"/>
  <c r="Y1135" i="1"/>
  <c r="Y1138" i="1"/>
  <c r="Y1141" i="1"/>
  <c r="Y1144" i="1"/>
  <c r="Y1147" i="1"/>
  <c r="Y1150" i="1"/>
  <c r="Y1153" i="1"/>
  <c r="Y1156" i="1"/>
  <c r="Y1159" i="1"/>
  <c r="Y1162" i="1"/>
  <c r="Y1165" i="1"/>
  <c r="Y1043" i="1"/>
  <c r="Y1098" i="1"/>
  <c r="Y1139" i="1"/>
  <c r="Y1142" i="1"/>
  <c r="Y1145" i="1"/>
  <c r="Y1148" i="1"/>
  <c r="Y1151" i="1"/>
  <c r="Y1154" i="1"/>
  <c r="Y1157" i="1"/>
  <c r="Y1160" i="1"/>
  <c r="Y1163" i="1"/>
  <c r="Y1166" i="1"/>
  <c r="Y1174" i="1"/>
  <c r="Y1177" i="1"/>
  <c r="Y1180" i="1"/>
  <c r="Y1183" i="1"/>
  <c r="Y1186" i="1"/>
  <c r="Y1189" i="1"/>
  <c r="Y1169" i="1"/>
  <c r="Y1172" i="1"/>
  <c r="Y1175" i="1"/>
  <c r="Y1178" i="1"/>
  <c r="Y1181" i="1"/>
  <c r="Y1184" i="1"/>
  <c r="Y1187" i="1"/>
  <c r="Y1190" i="1"/>
  <c r="Y1193" i="1"/>
  <c r="Y1168" i="1"/>
  <c r="Y1171" i="1"/>
  <c r="Y1176" i="1"/>
  <c r="Y1179" i="1"/>
  <c r="Y1182" i="1"/>
  <c r="Y1185" i="1"/>
  <c r="Y1188" i="1"/>
  <c r="Y1191" i="1"/>
  <c r="Y1194" i="1"/>
  <c r="Y1197" i="1"/>
  <c r="Y1200" i="1"/>
  <c r="Y1195" i="1"/>
  <c r="Y1198" i="1"/>
  <c r="Y1202" i="1"/>
  <c r="Y1205" i="1"/>
  <c r="Y1208" i="1"/>
  <c r="Y1211" i="1"/>
  <c r="Y1214" i="1"/>
  <c r="Y1217" i="1"/>
  <c r="Y1220" i="1"/>
  <c r="Y1223" i="1"/>
  <c r="Y1226" i="1"/>
  <c r="Y1229" i="1"/>
  <c r="Y1232" i="1"/>
  <c r="Y1235" i="1"/>
  <c r="Y1238" i="1"/>
  <c r="Y1241" i="1"/>
  <c r="Y1244" i="1"/>
  <c r="Y1247" i="1"/>
  <c r="Y1250" i="1"/>
  <c r="Y1253" i="1"/>
  <c r="Y1256" i="1"/>
  <c r="Y1259" i="1"/>
  <c r="Y1262" i="1"/>
  <c r="Y1265" i="1"/>
  <c r="Y1268" i="1"/>
  <c r="Y1271" i="1"/>
  <c r="Y1274" i="1"/>
  <c r="Y1277" i="1"/>
  <c r="Y1280" i="1"/>
  <c r="Y1192" i="1"/>
  <c r="Y1203" i="1"/>
  <c r="Y1206" i="1"/>
  <c r="Y1209" i="1"/>
  <c r="Y1212" i="1"/>
  <c r="Y1215" i="1"/>
  <c r="Y1218" i="1"/>
  <c r="Y1221" i="1"/>
  <c r="Y1224" i="1"/>
  <c r="Y1227" i="1"/>
  <c r="Y1230" i="1"/>
  <c r="Y1233" i="1"/>
  <c r="Y1236" i="1"/>
  <c r="Y1239" i="1"/>
  <c r="Y1242" i="1"/>
  <c r="Y1245" i="1"/>
  <c r="Y1248" i="1"/>
  <c r="Y1251" i="1"/>
  <c r="Y1254" i="1"/>
  <c r="Y1257" i="1"/>
  <c r="Y1260" i="1"/>
  <c r="Y1263" i="1"/>
  <c r="Y1266" i="1"/>
  <c r="Y1269" i="1"/>
  <c r="Y1272" i="1"/>
  <c r="Y1196" i="1"/>
  <c r="Y1199" i="1"/>
  <c r="Y1201" i="1"/>
  <c r="Y1204" i="1"/>
  <c r="Y1207" i="1"/>
  <c r="Y1210" i="1"/>
  <c r="Y1213" i="1"/>
  <c r="Y1216" i="1"/>
  <c r="Y1219" i="1"/>
  <c r="Y1222" i="1"/>
  <c r="Y1225" i="1"/>
  <c r="Y1228" i="1"/>
  <c r="Y1231" i="1"/>
  <c r="Y1234" i="1"/>
  <c r="Y1237" i="1"/>
  <c r="Y1240" i="1"/>
  <c r="Y1243" i="1"/>
  <c r="Y1246" i="1"/>
  <c r="Y1249" i="1"/>
  <c r="Y1252" i="1"/>
  <c r="Y1255" i="1"/>
  <c r="Y1258" i="1"/>
  <c r="Y1261" i="1"/>
  <c r="Y1264" i="1"/>
  <c r="Y1267" i="1"/>
  <c r="Y1270" i="1"/>
  <c r="Y1273" i="1"/>
  <c r="Y1275" i="1"/>
  <c r="Y1278" i="1"/>
  <c r="Y1283" i="1"/>
  <c r="Y1286" i="1"/>
  <c r="Y1289" i="1"/>
  <c r="Y1292" i="1"/>
  <c r="Y1295" i="1"/>
  <c r="Y1298" i="1"/>
  <c r="Y1301" i="1"/>
  <c r="Y1304" i="1"/>
  <c r="Y1307" i="1"/>
  <c r="Y1310" i="1"/>
  <c r="Y1313" i="1"/>
  <c r="Y1316" i="1"/>
  <c r="Y1319" i="1"/>
  <c r="Y1322" i="1"/>
  <c r="Y1325" i="1"/>
  <c r="Y1328" i="1"/>
  <c r="Y1331" i="1"/>
  <c r="Y1334" i="1"/>
  <c r="Y1337" i="1"/>
  <c r="Y1340" i="1"/>
  <c r="Y1343" i="1"/>
  <c r="Y1346" i="1"/>
  <c r="Y1349" i="1"/>
  <c r="Y1352" i="1"/>
  <c r="Y1355" i="1"/>
  <c r="Y1281" i="1"/>
  <c r="Y1284" i="1"/>
  <c r="Y1287" i="1"/>
  <c r="Y1290" i="1"/>
  <c r="Y1293" i="1"/>
  <c r="Y1296" i="1"/>
  <c r="Y1299" i="1"/>
  <c r="Y1302" i="1"/>
  <c r="Y1305" i="1"/>
  <c r="Y1308" i="1"/>
  <c r="Y1311" i="1"/>
  <c r="Y1314" i="1"/>
  <c r="Y1317" i="1"/>
  <c r="Y1320" i="1"/>
  <c r="Y1323" i="1"/>
  <c r="Y1326" i="1"/>
  <c r="Y1329" i="1"/>
  <c r="Y1332" i="1"/>
  <c r="Y1335" i="1"/>
  <c r="Y1338" i="1"/>
  <c r="Y1341" i="1"/>
  <c r="Y1344" i="1"/>
  <c r="Y1347" i="1"/>
  <c r="Y1350" i="1"/>
  <c r="Y1353" i="1"/>
  <c r="Y1356" i="1"/>
  <c r="Y1276" i="1"/>
  <c r="Y1279" i="1"/>
  <c r="Y1282" i="1"/>
  <c r="Y1285" i="1"/>
  <c r="Y1288" i="1"/>
  <c r="Y1291" i="1"/>
  <c r="Y1294" i="1"/>
  <c r="Y1297" i="1"/>
  <c r="Y1300" i="1"/>
  <c r="Y1303" i="1"/>
  <c r="Y1306" i="1"/>
  <c r="Y1309" i="1"/>
  <c r="Y1312" i="1"/>
  <c r="Y1315" i="1"/>
  <c r="Y1318" i="1"/>
  <c r="Y1321" i="1"/>
  <c r="Y1324" i="1"/>
  <c r="Y1327" i="1"/>
  <c r="Y1330" i="1"/>
  <c r="Y1333" i="1"/>
  <c r="Y1336" i="1"/>
  <c r="Y1339" i="1"/>
  <c r="Y1342" i="1"/>
  <c r="Y1345" i="1"/>
  <c r="Y1348" i="1"/>
  <c r="Y1351" i="1"/>
  <c r="Y1354" i="1"/>
  <c r="Y1357" i="1"/>
  <c r="Y1358" i="1"/>
  <c r="Y1362" i="1"/>
  <c r="Y1365" i="1"/>
  <c r="Y1368" i="1"/>
  <c r="Y1371" i="1"/>
  <c r="Y1374" i="1"/>
  <c r="Y1377" i="1"/>
  <c r="Y1380" i="1"/>
  <c r="Y1383" i="1"/>
  <c r="Y1386" i="1"/>
  <c r="Y1389" i="1"/>
  <c r="Y1392" i="1"/>
  <c r="Y1395" i="1"/>
  <c r="Y1398" i="1"/>
  <c r="Y1401" i="1"/>
  <c r="Y1404" i="1"/>
  <c r="Y1407" i="1"/>
  <c r="Y1410" i="1"/>
  <c r="Y1413" i="1"/>
  <c r="Y1416" i="1"/>
  <c r="Y1419" i="1"/>
  <c r="Y1422" i="1"/>
  <c r="Y1425" i="1"/>
  <c r="Y1428" i="1"/>
  <c r="Y1431" i="1"/>
  <c r="Y1434" i="1"/>
  <c r="Y1437" i="1"/>
  <c r="Y1440" i="1"/>
  <c r="Y1443" i="1"/>
  <c r="Y1360" i="1"/>
  <c r="Y1363" i="1"/>
  <c r="Y1366" i="1"/>
  <c r="Y1369" i="1"/>
  <c r="Y1372" i="1"/>
  <c r="Y1375" i="1"/>
  <c r="Y1378" i="1"/>
  <c r="Y1381" i="1"/>
  <c r="Y1384" i="1"/>
  <c r="Y1387" i="1"/>
  <c r="Y1390" i="1"/>
  <c r="Y1393" i="1"/>
  <c r="Y1396" i="1"/>
  <c r="Y1399" i="1"/>
  <c r="Y1402" i="1"/>
  <c r="Y1405" i="1"/>
  <c r="Y1408" i="1"/>
  <c r="Y1411" i="1"/>
  <c r="Y1414" i="1"/>
  <c r="Y1417" i="1"/>
  <c r="Y1420" i="1"/>
  <c r="Y1423" i="1"/>
  <c r="Y1426" i="1"/>
  <c r="Y1429" i="1"/>
  <c r="Y1432" i="1"/>
  <c r="Y1435" i="1"/>
  <c r="Y1438" i="1"/>
  <c r="Y1441" i="1"/>
  <c r="Y1359" i="1"/>
  <c r="Y1361" i="1"/>
  <c r="Y1364" i="1"/>
  <c r="Y1367" i="1"/>
  <c r="Y1370" i="1"/>
  <c r="Y1373" i="1"/>
  <c r="Y1376" i="1"/>
  <c r="Y1379" i="1"/>
  <c r="Y1382" i="1"/>
  <c r="Y1385" i="1"/>
  <c r="Y1388" i="1"/>
  <c r="Y1391" i="1"/>
  <c r="Y1394" i="1"/>
  <c r="Y1397" i="1"/>
  <c r="Y1400" i="1"/>
  <c r="Y1403" i="1"/>
  <c r="Y1406" i="1"/>
  <c r="Y1409" i="1"/>
  <c r="Y1412" i="1"/>
  <c r="Y1415" i="1"/>
  <c r="Y1418" i="1"/>
  <c r="Y1421" i="1"/>
  <c r="Y1424" i="1"/>
  <c r="Y1427" i="1"/>
  <c r="Y1430" i="1"/>
  <c r="Y1433" i="1"/>
  <c r="Y1436" i="1"/>
  <c r="Y1439" i="1"/>
  <c r="Y1442" i="1"/>
  <c r="Y1445" i="1"/>
  <c r="Y1448" i="1"/>
  <c r="Y1444" i="1"/>
  <c r="Y1447" i="1"/>
  <c r="Y1450" i="1"/>
  <c r="Y1453" i="1"/>
  <c r="Y1456" i="1"/>
  <c r="Y1459" i="1"/>
  <c r="Y1462" i="1"/>
  <c r="Y1465" i="1"/>
  <c r="Y1468" i="1"/>
  <c r="Y1471" i="1"/>
  <c r="Y1474" i="1"/>
  <c r="Y1477" i="1"/>
  <c r="Y1480" i="1"/>
  <c r="Y1483" i="1"/>
  <c r="Y1486" i="1"/>
  <c r="Y1489" i="1"/>
  <c r="Y1492" i="1"/>
  <c r="Y1495" i="1"/>
  <c r="Y1498" i="1"/>
  <c r="Y1501" i="1"/>
  <c r="Y1504" i="1"/>
  <c r="Y1507" i="1"/>
  <c r="Y1510" i="1"/>
  <c r="Y1513" i="1"/>
  <c r="Y1516" i="1"/>
  <c r="Y1519" i="1"/>
  <c r="Y1522" i="1"/>
  <c r="Y1525" i="1"/>
  <c r="Y1528" i="1"/>
  <c r="Y1531" i="1"/>
  <c r="Y1534" i="1"/>
  <c r="Y1537" i="1"/>
  <c r="Y1540" i="1"/>
  <c r="Y1543" i="1"/>
  <c r="Y1546" i="1"/>
  <c r="Y1549" i="1"/>
  <c r="Y1552" i="1"/>
  <c r="Y1555" i="1"/>
  <c r="Y1558" i="1"/>
  <c r="Y1561" i="1"/>
  <c r="Y1564" i="1"/>
  <c r="Y1567" i="1"/>
  <c r="Y1570" i="1"/>
  <c r="Y1573" i="1"/>
  <c r="Y1576" i="1"/>
  <c r="Y1579" i="1"/>
  <c r="Y1582" i="1"/>
  <c r="Y1585" i="1"/>
  <c r="Y1588" i="1"/>
  <c r="Y1591" i="1"/>
  <c r="Y1594" i="1"/>
  <c r="Y1597" i="1"/>
  <c r="Y1600" i="1"/>
  <c r="Y1603" i="1"/>
  <c r="Y1606" i="1"/>
  <c r="Y1609" i="1"/>
  <c r="Y1612" i="1"/>
  <c r="Y1615" i="1"/>
  <c r="Y1446" i="1"/>
  <c r="Y1449" i="1"/>
  <c r="Y1451" i="1"/>
  <c r="Y1454" i="1"/>
  <c r="Y1457" i="1"/>
  <c r="Y1460" i="1"/>
  <c r="Y1463" i="1"/>
  <c r="Y1466" i="1"/>
  <c r="Y1469" i="1"/>
  <c r="Y1472" i="1"/>
  <c r="Y1475" i="1"/>
  <c r="Y1478" i="1"/>
  <c r="Y1481" i="1"/>
  <c r="Y1484" i="1"/>
  <c r="Y1487" i="1"/>
  <c r="Y1490" i="1"/>
  <c r="Y1493" i="1"/>
  <c r="Y1496" i="1"/>
  <c r="Y1499" i="1"/>
  <c r="Y1502" i="1"/>
  <c r="Y1505" i="1"/>
  <c r="Y1508" i="1"/>
  <c r="Y1511" i="1"/>
  <c r="Y1514" i="1"/>
  <c r="Y1517" i="1"/>
  <c r="Y1520" i="1"/>
  <c r="Y1523" i="1"/>
  <c r="Y1526" i="1"/>
  <c r="Y1529" i="1"/>
  <c r="Y1532" i="1"/>
  <c r="Y1535" i="1"/>
  <c r="Y1538" i="1"/>
  <c r="Y1541" i="1"/>
  <c r="Y1544" i="1"/>
  <c r="Y1547" i="1"/>
  <c r="Y1550" i="1"/>
  <c r="Y1553" i="1"/>
  <c r="Y1556" i="1"/>
  <c r="Y1559" i="1"/>
  <c r="Y1562" i="1"/>
  <c r="Y1565" i="1"/>
  <c r="Y1568" i="1"/>
  <c r="Y1571" i="1"/>
  <c r="Y1574" i="1"/>
  <c r="Y1577" i="1"/>
  <c r="Y1580" i="1"/>
  <c r="Y1583" i="1"/>
  <c r="Y1586" i="1"/>
  <c r="Y1589" i="1"/>
  <c r="Y1592" i="1"/>
  <c r="Y1595" i="1"/>
  <c r="Y1598" i="1"/>
  <c r="Y1452" i="1"/>
  <c r="Y1455" i="1"/>
  <c r="Y1458" i="1"/>
  <c r="Y1461" i="1"/>
  <c r="Y1464" i="1"/>
  <c r="Y1467" i="1"/>
  <c r="Y1470" i="1"/>
  <c r="Y1473" i="1"/>
  <c r="Y1476" i="1"/>
  <c r="Y1479" i="1"/>
  <c r="Y1482" i="1"/>
  <c r="Y1485" i="1"/>
  <c r="Y1488" i="1"/>
  <c r="Y1491" i="1"/>
  <c r="Y1494" i="1"/>
  <c r="Y1497" i="1"/>
  <c r="Y1500" i="1"/>
  <c r="Y1503" i="1"/>
  <c r="Y1506" i="1"/>
  <c r="Y1509" i="1"/>
  <c r="Y1512" i="1"/>
  <c r="Y1515" i="1"/>
  <c r="Y1518" i="1"/>
  <c r="Y1521" i="1"/>
  <c r="Y1524" i="1"/>
  <c r="Y1527" i="1"/>
  <c r="Y1530" i="1"/>
  <c r="Y1533" i="1"/>
  <c r="Y1536" i="1"/>
  <c r="Y1539" i="1"/>
  <c r="Y1542" i="1"/>
  <c r="Y1545" i="1"/>
  <c r="Y1548" i="1"/>
  <c r="Y1551" i="1"/>
  <c r="Y1554" i="1"/>
  <c r="Y1602" i="1"/>
  <c r="Y1605" i="1"/>
  <c r="Y1608" i="1"/>
  <c r="Y1611" i="1"/>
  <c r="Y1614" i="1"/>
  <c r="Y1616" i="1"/>
  <c r="Y1619" i="1"/>
  <c r="Y1622" i="1"/>
  <c r="Y1625" i="1"/>
  <c r="Y1628" i="1"/>
  <c r="Y1631" i="1"/>
  <c r="Y1634" i="1"/>
  <c r="Y1637" i="1"/>
  <c r="Y1640" i="1"/>
  <c r="Y1643" i="1"/>
  <c r="Y1646" i="1"/>
  <c r="Y1649" i="1"/>
  <c r="Y1652" i="1"/>
  <c r="Y1655" i="1"/>
  <c r="Y1658" i="1"/>
  <c r="Y1661" i="1"/>
  <c r="Y1664" i="1"/>
  <c r="Y1667" i="1"/>
  <c r="Y1670" i="1"/>
  <c r="Y1673" i="1"/>
  <c r="Y1676" i="1"/>
  <c r="Y1679" i="1"/>
  <c r="Y1682" i="1"/>
  <c r="Y1685" i="1"/>
  <c r="Y1688" i="1"/>
  <c r="Y1691" i="1"/>
  <c r="Y1694" i="1"/>
  <c r="Y1697" i="1"/>
  <c r="Y1700" i="1"/>
  <c r="Y1703" i="1"/>
  <c r="Y1706" i="1"/>
  <c r="Y1709" i="1"/>
  <c r="Y1712" i="1"/>
  <c r="Y1715" i="1"/>
  <c r="Y1718" i="1"/>
  <c r="Y1721" i="1"/>
  <c r="Y1724" i="1"/>
  <c r="Y1727" i="1"/>
  <c r="Y1730" i="1"/>
  <c r="Y1733" i="1"/>
  <c r="Y1736" i="1"/>
  <c r="Y1739" i="1"/>
  <c r="Y1601" i="1"/>
  <c r="Y1604" i="1"/>
  <c r="Y1607" i="1"/>
  <c r="Y1610" i="1"/>
  <c r="Y1613" i="1"/>
  <c r="Y1617" i="1"/>
  <c r="Y1620" i="1"/>
  <c r="Y1623" i="1"/>
  <c r="Y1626" i="1"/>
  <c r="Y1629" i="1"/>
  <c r="Y1632" i="1"/>
  <c r="Y1635" i="1"/>
  <c r="Y1638" i="1"/>
  <c r="Y1641" i="1"/>
  <c r="Y1644" i="1"/>
  <c r="Y1647" i="1"/>
  <c r="Y1650" i="1"/>
  <c r="Y1653" i="1"/>
  <c r="Y1656" i="1"/>
  <c r="Y1659" i="1"/>
  <c r="Y1662" i="1"/>
  <c r="Y1665" i="1"/>
  <c r="Y1668" i="1"/>
  <c r="Y1671" i="1"/>
  <c r="Y1674" i="1"/>
  <c r="Y1677" i="1"/>
  <c r="Y1680" i="1"/>
  <c r="Y1683" i="1"/>
  <c r="Y1686" i="1"/>
  <c r="Y1689" i="1"/>
  <c r="Y1692" i="1"/>
  <c r="Y1695" i="1"/>
  <c r="Y1698" i="1"/>
  <c r="Y1701" i="1"/>
  <c r="Y1704" i="1"/>
  <c r="Y1707" i="1"/>
  <c r="Y1710" i="1"/>
  <c r="Y1713" i="1"/>
  <c r="Y1716" i="1"/>
  <c r="Y1719" i="1"/>
  <c r="Y1722" i="1"/>
  <c r="Y1725" i="1"/>
  <c r="Y1728" i="1"/>
  <c r="Y1731" i="1"/>
  <c r="Y1734" i="1"/>
  <c r="Y1737" i="1"/>
  <c r="Y1740" i="1"/>
  <c r="Y1743" i="1"/>
  <c r="Y1557" i="1"/>
  <c r="Y1560" i="1"/>
  <c r="Y1563" i="1"/>
  <c r="Y1566" i="1"/>
  <c r="Y1569" i="1"/>
  <c r="Y1572" i="1"/>
  <c r="Y1575" i="1"/>
  <c r="Y1578" i="1"/>
  <c r="Y1581" i="1"/>
  <c r="Y1584" i="1"/>
  <c r="Y1587" i="1"/>
  <c r="Y1590" i="1"/>
  <c r="Y1593" i="1"/>
  <c r="Y1596" i="1"/>
  <c r="Y1599" i="1"/>
  <c r="Y1618" i="1"/>
  <c r="Y1621" i="1"/>
  <c r="Y1624" i="1"/>
  <c r="Y1627" i="1"/>
  <c r="Y1630" i="1"/>
  <c r="Y1633" i="1"/>
  <c r="Y1636" i="1"/>
  <c r="Y1639" i="1"/>
  <c r="Y1642" i="1"/>
  <c r="Y1645" i="1"/>
  <c r="Y1648" i="1"/>
  <c r="Y1651" i="1"/>
  <c r="Y1654" i="1"/>
  <c r="Y1657" i="1"/>
  <c r="Y1660" i="1"/>
  <c r="Y1663" i="1"/>
  <c r="Y1666" i="1"/>
  <c r="Y1669" i="1"/>
  <c r="Y1672" i="1"/>
  <c r="Y1675" i="1"/>
  <c r="Y1678" i="1"/>
  <c r="Y1681" i="1"/>
  <c r="Y1684" i="1"/>
  <c r="Y1687" i="1"/>
  <c r="Y1690" i="1"/>
  <c r="Y1693" i="1"/>
  <c r="Y1696" i="1"/>
  <c r="Y1699" i="1"/>
  <c r="Y1702" i="1"/>
  <c r="Y1705" i="1"/>
  <c r="Y1708" i="1"/>
  <c r="Y1711" i="1"/>
  <c r="Y1714" i="1"/>
  <c r="Y1717" i="1"/>
  <c r="Y1720" i="1"/>
  <c r="Y1723" i="1"/>
  <c r="Y1726" i="1"/>
  <c r="Y1729" i="1"/>
  <c r="Y1732" i="1"/>
  <c r="Y1735" i="1"/>
  <c r="Y1738" i="1"/>
  <c r="Y1741" i="1"/>
  <c r="Y1744" i="1"/>
  <c r="Y1747" i="1"/>
  <c r="Y1750" i="1"/>
  <c r="Y1753" i="1"/>
  <c r="Y1756" i="1"/>
  <c r="Y1759" i="1"/>
  <c r="Y1742" i="1"/>
  <c r="Y1746" i="1"/>
  <c r="Y1749" i="1"/>
  <c r="Y1752" i="1"/>
  <c r="Y1755" i="1"/>
  <c r="Y1758" i="1"/>
  <c r="Y1762" i="1"/>
  <c r="Y1765" i="1"/>
  <c r="Y1768" i="1"/>
  <c r="Y1771" i="1"/>
  <c r="Y1774" i="1"/>
  <c r="Y1777" i="1"/>
  <c r="Y1780" i="1"/>
  <c r="Y1783" i="1"/>
  <c r="Y1786" i="1"/>
  <c r="Y1789" i="1"/>
  <c r="Y1792" i="1"/>
  <c r="Y1795" i="1"/>
  <c r="Y1798" i="1"/>
  <c r="Y1801" i="1"/>
  <c r="Y1804" i="1"/>
  <c r="Y1807" i="1"/>
  <c r="Y1810" i="1"/>
  <c r="Y1813" i="1"/>
  <c r="Y1816" i="1"/>
  <c r="Y1819" i="1"/>
  <c r="Y1822" i="1"/>
  <c r="Y1825" i="1"/>
  <c r="Y1828" i="1"/>
  <c r="Y1831" i="1"/>
  <c r="Y1834" i="1"/>
  <c r="Y1837" i="1"/>
  <c r="Y1840" i="1"/>
  <c r="Y1843" i="1"/>
  <c r="Y1846" i="1"/>
  <c r="Y1849" i="1"/>
  <c r="Y1852" i="1"/>
  <c r="Y1855" i="1"/>
  <c r="Y1858" i="1"/>
  <c r="Y1861" i="1"/>
  <c r="Y1864" i="1"/>
  <c r="Y1867" i="1"/>
  <c r="Y1870" i="1"/>
  <c r="Y1873" i="1"/>
  <c r="Y1876" i="1"/>
  <c r="Y1879" i="1"/>
  <c r="Y1882" i="1"/>
  <c r="Y1885" i="1"/>
  <c r="Y1888" i="1"/>
  <c r="Y1891" i="1"/>
  <c r="Y1894" i="1"/>
  <c r="Y1897" i="1"/>
  <c r="Y1900" i="1"/>
  <c r="Y1903" i="1"/>
  <c r="Y1906" i="1"/>
  <c r="Y1909" i="1"/>
  <c r="Y1912" i="1"/>
  <c r="Y1745" i="1"/>
  <c r="Y1748" i="1"/>
  <c r="Y1751" i="1"/>
  <c r="Y1754" i="1"/>
  <c r="Y1757" i="1"/>
  <c r="Y1760" i="1"/>
  <c r="Y1763" i="1"/>
  <c r="Y1766" i="1"/>
  <c r="Y1769" i="1"/>
  <c r="Y1772" i="1"/>
  <c r="Y1775" i="1"/>
  <c r="Y1778" i="1"/>
  <c r="Y1781" i="1"/>
  <c r="Y1784" i="1"/>
  <c r="Y1787" i="1"/>
  <c r="Y1790" i="1"/>
  <c r="Y1793" i="1"/>
  <c r="Y1796" i="1"/>
  <c r="Y1799" i="1"/>
  <c r="Y1802" i="1"/>
  <c r="Y1805" i="1"/>
  <c r="Y1808" i="1"/>
  <c r="Y1811" i="1"/>
  <c r="Y1814" i="1"/>
  <c r="Y1817" i="1"/>
  <c r="Y1820" i="1"/>
  <c r="Y1823" i="1"/>
  <c r="Y1826" i="1"/>
  <c r="Y1829" i="1"/>
  <c r="Y1832" i="1"/>
  <c r="Y1835" i="1"/>
  <c r="Y1838" i="1"/>
  <c r="Y1841" i="1"/>
  <c r="Y1844" i="1"/>
  <c r="Y1847" i="1"/>
  <c r="Y1850" i="1"/>
  <c r="Y1853" i="1"/>
  <c r="Y1856" i="1"/>
  <c r="Y1859" i="1"/>
  <c r="Y1862" i="1"/>
  <c r="Y1865" i="1"/>
  <c r="Y1868" i="1"/>
  <c r="Y1871" i="1"/>
  <c r="Y1874" i="1"/>
  <c r="Y1877" i="1"/>
  <c r="Y1880" i="1"/>
  <c r="Y1883" i="1"/>
  <c r="Y1886" i="1"/>
  <c r="Y1889" i="1"/>
  <c r="Y1892" i="1"/>
  <c r="Y1895" i="1"/>
  <c r="Y1898" i="1"/>
  <c r="Y1901" i="1"/>
  <c r="Y1904" i="1"/>
  <c r="Y1907" i="1"/>
  <c r="Y1910" i="1"/>
  <c r="Y1913" i="1"/>
  <c r="Y1916" i="1"/>
  <c r="Y1761" i="1"/>
  <c r="Y1764" i="1"/>
  <c r="Y1767" i="1"/>
  <c r="Y1770" i="1"/>
  <c r="Y1773" i="1"/>
  <c r="Y1776" i="1"/>
  <c r="Y1779" i="1"/>
  <c r="Y1782" i="1"/>
  <c r="Y1785" i="1"/>
  <c r="Y1788" i="1"/>
  <c r="Y1791" i="1"/>
  <c r="Y1794" i="1"/>
  <c r="Y1797" i="1"/>
  <c r="Y1800" i="1"/>
  <c r="Y1803" i="1"/>
  <c r="Y1806" i="1"/>
  <c r="Y1809" i="1"/>
  <c r="Y1812" i="1"/>
  <c r="Y1815" i="1"/>
  <c r="Y1818" i="1"/>
  <c r="Y1821" i="1"/>
  <c r="Y1824" i="1"/>
  <c r="Y1827" i="1"/>
  <c r="Y1830" i="1"/>
  <c r="Y1833" i="1"/>
  <c r="Y1836" i="1"/>
  <c r="Y1839" i="1"/>
  <c r="Y1842" i="1"/>
  <c r="Y1845" i="1"/>
  <c r="Y1848" i="1"/>
  <c r="Y1851" i="1"/>
  <c r="Y1854" i="1"/>
  <c r="Y1857" i="1"/>
  <c r="Y1860" i="1"/>
  <c r="Y1863" i="1"/>
  <c r="Y1866" i="1"/>
  <c r="Y1869" i="1"/>
  <c r="Y1872" i="1"/>
  <c r="Y1875" i="1"/>
  <c r="Y1878" i="1"/>
  <c r="Y1881" i="1"/>
  <c r="Y1884" i="1"/>
  <c r="Y1887" i="1"/>
  <c r="Y1890" i="1"/>
  <c r="Y1893" i="1"/>
  <c r="Y1896" i="1"/>
  <c r="Y1899" i="1"/>
  <c r="Y1902" i="1"/>
  <c r="Y1905" i="1"/>
  <c r="V1010" i="1"/>
  <c r="V1013" i="1"/>
  <c r="V1016" i="1"/>
  <c r="V1011" i="1"/>
  <c r="V1014" i="1"/>
  <c r="V1012" i="1"/>
  <c r="V1015" i="1"/>
  <c r="V1018" i="1"/>
  <c r="V1019" i="1"/>
  <c r="V1022" i="1"/>
  <c r="V1025" i="1"/>
  <c r="V1017" i="1"/>
  <c r="V1020" i="1"/>
  <c r="V1023" i="1"/>
  <c r="V1026" i="1"/>
  <c r="V1021" i="1"/>
  <c r="V1024" i="1"/>
  <c r="V1028" i="1"/>
  <c r="V1029" i="1"/>
  <c r="V1032" i="1"/>
  <c r="V1035" i="1"/>
  <c r="V1027" i="1"/>
  <c r="V1030" i="1"/>
  <c r="V1033" i="1"/>
  <c r="V1036" i="1"/>
  <c r="V1031" i="1"/>
  <c r="V1034" i="1"/>
  <c r="V1037" i="1"/>
  <c r="V1041" i="1"/>
  <c r="V1044" i="1"/>
  <c r="V1047" i="1"/>
  <c r="V1050" i="1"/>
  <c r="V1053" i="1"/>
  <c r="V1038" i="1"/>
  <c r="V1039" i="1"/>
  <c r="V1042" i="1"/>
  <c r="V1045" i="1"/>
  <c r="V1048" i="1"/>
  <c r="V1051" i="1"/>
  <c r="V1054" i="1"/>
  <c r="V1058" i="1"/>
  <c r="V1061" i="1"/>
  <c r="V1040" i="1"/>
  <c r="V1043" i="1"/>
  <c r="V1046" i="1"/>
  <c r="V1056" i="1"/>
  <c r="V1059" i="1"/>
  <c r="V1062" i="1"/>
  <c r="V1065" i="1"/>
  <c r="V1049" i="1"/>
  <c r="V1057" i="1"/>
  <c r="V1060" i="1"/>
  <c r="V1063" i="1"/>
  <c r="V1068" i="1"/>
  <c r="V1071" i="1"/>
  <c r="V1074" i="1"/>
  <c r="V1077" i="1"/>
  <c r="V1080" i="1"/>
  <c r="V1083" i="1"/>
  <c r="V1086" i="1"/>
  <c r="V1089" i="1"/>
  <c r="V1092" i="1"/>
  <c r="V1052" i="1"/>
  <c r="V1064" i="1"/>
  <c r="V1069" i="1"/>
  <c r="V1072" i="1"/>
  <c r="V1075" i="1"/>
  <c r="V1078" i="1"/>
  <c r="V1081" i="1"/>
  <c r="V1084" i="1"/>
  <c r="V1087" i="1"/>
  <c r="V1090" i="1"/>
  <c r="V1093" i="1"/>
  <c r="V1096" i="1"/>
  <c r="V1099" i="1"/>
  <c r="V1055" i="1"/>
  <c r="V1067" i="1"/>
  <c r="V1070" i="1"/>
  <c r="V1073" i="1"/>
  <c r="V1076" i="1"/>
  <c r="V1079" i="1"/>
  <c r="V1082" i="1"/>
  <c r="V1085" i="1"/>
  <c r="V1088" i="1"/>
  <c r="V1091" i="1"/>
  <c r="V1094" i="1"/>
  <c r="V1095" i="1"/>
  <c r="V1098" i="1"/>
  <c r="V1103" i="1"/>
  <c r="V1106" i="1"/>
  <c r="V1109" i="1"/>
  <c r="V1112" i="1"/>
  <c r="V1115" i="1"/>
  <c r="V1118" i="1"/>
  <c r="V1121" i="1"/>
  <c r="V1124" i="1"/>
  <c r="V1097" i="1"/>
  <c r="V1100" i="1"/>
  <c r="V1101" i="1"/>
  <c r="V1104" i="1"/>
  <c r="V1107" i="1"/>
  <c r="V1110" i="1"/>
  <c r="V1113" i="1"/>
  <c r="V1116" i="1"/>
  <c r="V1119" i="1"/>
  <c r="V1122" i="1"/>
  <c r="V1125" i="1"/>
  <c r="V1128" i="1"/>
  <c r="V1131" i="1"/>
  <c r="V1134" i="1"/>
  <c r="V1137" i="1"/>
  <c r="V1140" i="1"/>
  <c r="V1143" i="1"/>
  <c r="V1146" i="1"/>
  <c r="V1149" i="1"/>
  <c r="V1152" i="1"/>
  <c r="V1155" i="1"/>
  <c r="V1158" i="1"/>
  <c r="V1161" i="1"/>
  <c r="V1164" i="1"/>
  <c r="V1167" i="1"/>
  <c r="V1170" i="1"/>
  <c r="V1173" i="1"/>
  <c r="V1127" i="1"/>
  <c r="V1130" i="1"/>
  <c r="V1133" i="1"/>
  <c r="V1136" i="1"/>
  <c r="V1138" i="1"/>
  <c r="V1141" i="1"/>
  <c r="V1144" i="1"/>
  <c r="V1147" i="1"/>
  <c r="V1150" i="1"/>
  <c r="V1153" i="1"/>
  <c r="V1156" i="1"/>
  <c r="V1159" i="1"/>
  <c r="V1162" i="1"/>
  <c r="V1165" i="1"/>
  <c r="V1066" i="1"/>
  <c r="V1102" i="1"/>
  <c r="V1105" i="1"/>
  <c r="V1108" i="1"/>
  <c r="V1111" i="1"/>
  <c r="V1114" i="1"/>
  <c r="V1117" i="1"/>
  <c r="V1120" i="1"/>
  <c r="V1123" i="1"/>
  <c r="V1126" i="1"/>
  <c r="V1129" i="1"/>
  <c r="V1132" i="1"/>
  <c r="V1135" i="1"/>
  <c r="V1168" i="1"/>
  <c r="V1171" i="1"/>
  <c r="V1174" i="1"/>
  <c r="V1177" i="1"/>
  <c r="V1180" i="1"/>
  <c r="V1183" i="1"/>
  <c r="V1186" i="1"/>
  <c r="V1189" i="1"/>
  <c r="V1175" i="1"/>
  <c r="V1178" i="1"/>
  <c r="V1181" i="1"/>
  <c r="V1184" i="1"/>
  <c r="V1187" i="1"/>
  <c r="V1190" i="1"/>
  <c r="V1193" i="1"/>
  <c r="V1139" i="1"/>
  <c r="V1142" i="1"/>
  <c r="V1145" i="1"/>
  <c r="V1148" i="1"/>
  <c r="V1151" i="1"/>
  <c r="V1154" i="1"/>
  <c r="V1157" i="1"/>
  <c r="V1160" i="1"/>
  <c r="V1163" i="1"/>
  <c r="V1166" i="1"/>
  <c r="V1169" i="1"/>
  <c r="V1172" i="1"/>
  <c r="V1176" i="1"/>
  <c r="V1179" i="1"/>
  <c r="V1182" i="1"/>
  <c r="V1185" i="1"/>
  <c r="V1188" i="1"/>
  <c r="V1191" i="1"/>
  <c r="V1194" i="1"/>
  <c r="V1197" i="1"/>
  <c r="V1200" i="1"/>
  <c r="V1192" i="1"/>
  <c r="V1196" i="1"/>
  <c r="V1199" i="1"/>
  <c r="V1202" i="1"/>
  <c r="V1205" i="1"/>
  <c r="V1208" i="1"/>
  <c r="V1211" i="1"/>
  <c r="V1214" i="1"/>
  <c r="V1217" i="1"/>
  <c r="V1220" i="1"/>
  <c r="V1223" i="1"/>
  <c r="V1226" i="1"/>
  <c r="V1229" i="1"/>
  <c r="V1232" i="1"/>
  <c r="V1235" i="1"/>
  <c r="V1238" i="1"/>
  <c r="V1241" i="1"/>
  <c r="V1244" i="1"/>
  <c r="V1247" i="1"/>
  <c r="V1250" i="1"/>
  <c r="V1253" i="1"/>
  <c r="V1256" i="1"/>
  <c r="V1259" i="1"/>
  <c r="V1262" i="1"/>
  <c r="V1265" i="1"/>
  <c r="V1268" i="1"/>
  <c r="V1271" i="1"/>
  <c r="V1274" i="1"/>
  <c r="V1277" i="1"/>
  <c r="V1280" i="1"/>
  <c r="V1195" i="1"/>
  <c r="V1198" i="1"/>
  <c r="V1203" i="1"/>
  <c r="V1206" i="1"/>
  <c r="V1209" i="1"/>
  <c r="V1212" i="1"/>
  <c r="V1215" i="1"/>
  <c r="V1218" i="1"/>
  <c r="V1221" i="1"/>
  <c r="V1224" i="1"/>
  <c r="V1227" i="1"/>
  <c r="V1230" i="1"/>
  <c r="V1233" i="1"/>
  <c r="V1236" i="1"/>
  <c r="V1239" i="1"/>
  <c r="V1242" i="1"/>
  <c r="V1245" i="1"/>
  <c r="V1248" i="1"/>
  <c r="V1251" i="1"/>
  <c r="V1254" i="1"/>
  <c r="V1257" i="1"/>
  <c r="V1260" i="1"/>
  <c r="V1263" i="1"/>
  <c r="V1266" i="1"/>
  <c r="V1269" i="1"/>
  <c r="V1272" i="1"/>
  <c r="V1201" i="1"/>
  <c r="V1204" i="1"/>
  <c r="V1207" i="1"/>
  <c r="V1210" i="1"/>
  <c r="V1213" i="1"/>
  <c r="V1216" i="1"/>
  <c r="V1219" i="1"/>
  <c r="V1222" i="1"/>
  <c r="V1225" i="1"/>
  <c r="V1228" i="1"/>
  <c r="V1231" i="1"/>
  <c r="V1234" i="1"/>
  <c r="V1237" i="1"/>
  <c r="V1240" i="1"/>
  <c r="V1243" i="1"/>
  <c r="V1246" i="1"/>
  <c r="V1249" i="1"/>
  <c r="V1252" i="1"/>
  <c r="V1255" i="1"/>
  <c r="V1258" i="1"/>
  <c r="V1261" i="1"/>
  <c r="V1264" i="1"/>
  <c r="V1267" i="1"/>
  <c r="V1276" i="1"/>
  <c r="V1279" i="1"/>
  <c r="V1283" i="1"/>
  <c r="V1286" i="1"/>
  <c r="V1289" i="1"/>
  <c r="V1292" i="1"/>
  <c r="V1295" i="1"/>
  <c r="V1298" i="1"/>
  <c r="V1301" i="1"/>
  <c r="V1304" i="1"/>
  <c r="V1307" i="1"/>
  <c r="V1310" i="1"/>
  <c r="V1313" i="1"/>
  <c r="V1316" i="1"/>
  <c r="V1319" i="1"/>
  <c r="V1322" i="1"/>
  <c r="V1325" i="1"/>
  <c r="V1328" i="1"/>
  <c r="V1331" i="1"/>
  <c r="V1334" i="1"/>
  <c r="V1337" i="1"/>
  <c r="V1340" i="1"/>
  <c r="V1343" i="1"/>
  <c r="V1346" i="1"/>
  <c r="V1349" i="1"/>
  <c r="V1352" i="1"/>
  <c r="V1355" i="1"/>
  <c r="V1275" i="1"/>
  <c r="V1278" i="1"/>
  <c r="V1281" i="1"/>
  <c r="V1284" i="1"/>
  <c r="V1287" i="1"/>
  <c r="V1290" i="1"/>
  <c r="V1293" i="1"/>
  <c r="V1296" i="1"/>
  <c r="V1299" i="1"/>
  <c r="V1302" i="1"/>
  <c r="V1305" i="1"/>
  <c r="V1308" i="1"/>
  <c r="V1311" i="1"/>
  <c r="V1314" i="1"/>
  <c r="V1317" i="1"/>
  <c r="V1320" i="1"/>
  <c r="V1323" i="1"/>
  <c r="V1326" i="1"/>
  <c r="V1329" i="1"/>
  <c r="V1332" i="1"/>
  <c r="V1335" i="1"/>
  <c r="V1338" i="1"/>
  <c r="V1341" i="1"/>
  <c r="V1344" i="1"/>
  <c r="V1347" i="1"/>
  <c r="V1350" i="1"/>
  <c r="V1353" i="1"/>
  <c r="V1356" i="1"/>
  <c r="V1270" i="1"/>
  <c r="V1273" i="1"/>
  <c r="V1282" i="1"/>
  <c r="V1285" i="1"/>
  <c r="V1288" i="1"/>
  <c r="V1291" i="1"/>
  <c r="V1294" i="1"/>
  <c r="V1297" i="1"/>
  <c r="V1300" i="1"/>
  <c r="V1303" i="1"/>
  <c r="V1306" i="1"/>
  <c r="V1309" i="1"/>
  <c r="V1312" i="1"/>
  <c r="V1315" i="1"/>
  <c r="V1318" i="1"/>
  <c r="V1321" i="1"/>
  <c r="V1324" i="1"/>
  <c r="V1327" i="1"/>
  <c r="V1330" i="1"/>
  <c r="V1333" i="1"/>
  <c r="V1336" i="1"/>
  <c r="V1339" i="1"/>
  <c r="V1342" i="1"/>
  <c r="V1345" i="1"/>
  <c r="V1348" i="1"/>
  <c r="V1351" i="1"/>
  <c r="V1354" i="1"/>
  <c r="V1357" i="1"/>
  <c r="V1359" i="1"/>
  <c r="V1362" i="1"/>
  <c r="V1365" i="1"/>
  <c r="V1368" i="1"/>
  <c r="V1371" i="1"/>
  <c r="V1374" i="1"/>
  <c r="V1377" i="1"/>
  <c r="V1380" i="1"/>
  <c r="V1383" i="1"/>
  <c r="V1386" i="1"/>
  <c r="V1389" i="1"/>
  <c r="V1392" i="1"/>
  <c r="V1395" i="1"/>
  <c r="V1398" i="1"/>
  <c r="V1401" i="1"/>
  <c r="V1404" i="1"/>
  <c r="V1407" i="1"/>
  <c r="V1410" i="1"/>
  <c r="V1413" i="1"/>
  <c r="V1416" i="1"/>
  <c r="V1419" i="1"/>
  <c r="V1422" i="1"/>
  <c r="V1425" i="1"/>
  <c r="V1428" i="1"/>
  <c r="V1431" i="1"/>
  <c r="V1434" i="1"/>
  <c r="V1437" i="1"/>
  <c r="V1440" i="1"/>
  <c r="V1443" i="1"/>
  <c r="V1358" i="1"/>
  <c r="V1360" i="1"/>
  <c r="V1363" i="1"/>
  <c r="V1366" i="1"/>
  <c r="V1369" i="1"/>
  <c r="V1372" i="1"/>
  <c r="V1375" i="1"/>
  <c r="V1378" i="1"/>
  <c r="V1381" i="1"/>
  <c r="V1384" i="1"/>
  <c r="V1387" i="1"/>
  <c r="V1390" i="1"/>
  <c r="V1393" i="1"/>
  <c r="V1396" i="1"/>
  <c r="V1399" i="1"/>
  <c r="V1402" i="1"/>
  <c r="V1405" i="1"/>
  <c r="V1408" i="1"/>
  <c r="V1411" i="1"/>
  <c r="V1414" i="1"/>
  <c r="V1417" i="1"/>
  <c r="V1420" i="1"/>
  <c r="V1423" i="1"/>
  <c r="V1426" i="1"/>
  <c r="V1429" i="1"/>
  <c r="V1432" i="1"/>
  <c r="V1435" i="1"/>
  <c r="V1438" i="1"/>
  <c r="V1441" i="1"/>
  <c r="V1361" i="1"/>
  <c r="V1364" i="1"/>
  <c r="V1367" i="1"/>
  <c r="V1370" i="1"/>
  <c r="V1373" i="1"/>
  <c r="V1376" i="1"/>
  <c r="V1379" i="1"/>
  <c r="V1382" i="1"/>
  <c r="V1385" i="1"/>
  <c r="V1388" i="1"/>
  <c r="V1391" i="1"/>
  <c r="V1394" i="1"/>
  <c r="V1397" i="1"/>
  <c r="V1400" i="1"/>
  <c r="V1403" i="1"/>
  <c r="V1406" i="1"/>
  <c r="V1409" i="1"/>
  <c r="V1412" i="1"/>
  <c r="V1415" i="1"/>
  <c r="V1418" i="1"/>
  <c r="V1421" i="1"/>
  <c r="V1424" i="1"/>
  <c r="V1427" i="1"/>
  <c r="V1430" i="1"/>
  <c r="V1433" i="1"/>
  <c r="V1436" i="1"/>
  <c r="V1439" i="1"/>
  <c r="V1442" i="1"/>
  <c r="V1445" i="1"/>
  <c r="V1448" i="1"/>
  <c r="V1453" i="1"/>
  <c r="V1456" i="1"/>
  <c r="V1459" i="1"/>
  <c r="V1462" i="1"/>
  <c r="V1465" i="1"/>
  <c r="V1468" i="1"/>
  <c r="V1471" i="1"/>
  <c r="V1474" i="1"/>
  <c r="V1477" i="1"/>
  <c r="V1480" i="1"/>
  <c r="V1483" i="1"/>
  <c r="V1486" i="1"/>
  <c r="V1489" i="1"/>
  <c r="V1492" i="1"/>
  <c r="V1495" i="1"/>
  <c r="V1498" i="1"/>
  <c r="V1501" i="1"/>
  <c r="V1504" i="1"/>
  <c r="V1507" i="1"/>
  <c r="V1510" i="1"/>
  <c r="V1513" i="1"/>
  <c r="V1516" i="1"/>
  <c r="V1519" i="1"/>
  <c r="V1522" i="1"/>
  <c r="V1525" i="1"/>
  <c r="V1528" i="1"/>
  <c r="V1531" i="1"/>
  <c r="V1534" i="1"/>
  <c r="V1537" i="1"/>
  <c r="V1540" i="1"/>
  <c r="V1543" i="1"/>
  <c r="V1546" i="1"/>
  <c r="V1549" i="1"/>
  <c r="V1552" i="1"/>
  <c r="V1555" i="1"/>
  <c r="V1558" i="1"/>
  <c r="V1561" i="1"/>
  <c r="V1564" i="1"/>
  <c r="V1567" i="1"/>
  <c r="V1570" i="1"/>
  <c r="V1573" i="1"/>
  <c r="V1576" i="1"/>
  <c r="V1579" i="1"/>
  <c r="V1582" i="1"/>
  <c r="V1585" i="1"/>
  <c r="V1588" i="1"/>
  <c r="V1591" i="1"/>
  <c r="V1594" i="1"/>
  <c r="V1597" i="1"/>
  <c r="V1600" i="1"/>
  <c r="V1603" i="1"/>
  <c r="V1606" i="1"/>
  <c r="V1609" i="1"/>
  <c r="V1612" i="1"/>
  <c r="V1615" i="1"/>
  <c r="V1444" i="1"/>
  <c r="V1447" i="1"/>
  <c r="V1450" i="1"/>
  <c r="V1451" i="1"/>
  <c r="V1454" i="1"/>
  <c r="V1457" i="1"/>
  <c r="V1460" i="1"/>
  <c r="V1463" i="1"/>
  <c r="V1466" i="1"/>
  <c r="V1469" i="1"/>
  <c r="V1472" i="1"/>
  <c r="V1475" i="1"/>
  <c r="V1478" i="1"/>
  <c r="V1481" i="1"/>
  <c r="V1484" i="1"/>
  <c r="V1487" i="1"/>
  <c r="V1490" i="1"/>
  <c r="V1493" i="1"/>
  <c r="V1496" i="1"/>
  <c r="V1499" i="1"/>
  <c r="V1502" i="1"/>
  <c r="V1505" i="1"/>
  <c r="V1508" i="1"/>
  <c r="V1511" i="1"/>
  <c r="V1514" i="1"/>
  <c r="V1517" i="1"/>
  <c r="V1520" i="1"/>
  <c r="V1523" i="1"/>
  <c r="V1526" i="1"/>
  <c r="V1529" i="1"/>
  <c r="V1532" i="1"/>
  <c r="V1535" i="1"/>
  <c r="V1538" i="1"/>
  <c r="V1541" i="1"/>
  <c r="V1544" i="1"/>
  <c r="V1547" i="1"/>
  <c r="V1550" i="1"/>
  <c r="V1553" i="1"/>
  <c r="V1556" i="1"/>
  <c r="V1559" i="1"/>
  <c r="V1562" i="1"/>
  <c r="V1565" i="1"/>
  <c r="V1568" i="1"/>
  <c r="V1571" i="1"/>
  <c r="V1574" i="1"/>
  <c r="V1577" i="1"/>
  <c r="V1580" i="1"/>
  <c r="V1583" i="1"/>
  <c r="V1586" i="1"/>
  <c r="V1589" i="1"/>
  <c r="V1592" i="1"/>
  <c r="V1595" i="1"/>
  <c r="V1598" i="1"/>
  <c r="V1446" i="1"/>
  <c r="V1449" i="1"/>
  <c r="V1452" i="1"/>
  <c r="V1455" i="1"/>
  <c r="V1458" i="1"/>
  <c r="V1461" i="1"/>
  <c r="V1464" i="1"/>
  <c r="V1467" i="1"/>
  <c r="V1470" i="1"/>
  <c r="V1473" i="1"/>
  <c r="V1476" i="1"/>
  <c r="V1479" i="1"/>
  <c r="V1482" i="1"/>
  <c r="V1485" i="1"/>
  <c r="V1488" i="1"/>
  <c r="V1491" i="1"/>
  <c r="V1494" i="1"/>
  <c r="V1497" i="1"/>
  <c r="V1500" i="1"/>
  <c r="V1503" i="1"/>
  <c r="V1506" i="1"/>
  <c r="V1509" i="1"/>
  <c r="V1512" i="1"/>
  <c r="V1515" i="1"/>
  <c r="V1518" i="1"/>
  <c r="V1521" i="1"/>
  <c r="V1524" i="1"/>
  <c r="V1527" i="1"/>
  <c r="V1530" i="1"/>
  <c r="V1533" i="1"/>
  <c r="V1536" i="1"/>
  <c r="V1539" i="1"/>
  <c r="V1542" i="1"/>
  <c r="V1545" i="1"/>
  <c r="V1548" i="1"/>
  <c r="V1551" i="1"/>
  <c r="V1554" i="1"/>
  <c r="V1616" i="1"/>
  <c r="V1619" i="1"/>
  <c r="V1622" i="1"/>
  <c r="V1625" i="1"/>
  <c r="V1628" i="1"/>
  <c r="V1631" i="1"/>
  <c r="V1634" i="1"/>
  <c r="V1637" i="1"/>
  <c r="V1640" i="1"/>
  <c r="V1643" i="1"/>
  <c r="V1646" i="1"/>
  <c r="V1649" i="1"/>
  <c r="V1652" i="1"/>
  <c r="V1655" i="1"/>
  <c r="V1658" i="1"/>
  <c r="V1661" i="1"/>
  <c r="V1664" i="1"/>
  <c r="V1667" i="1"/>
  <c r="V1670" i="1"/>
  <c r="V1673" i="1"/>
  <c r="V1676" i="1"/>
  <c r="V1679" i="1"/>
  <c r="V1682" i="1"/>
  <c r="V1685" i="1"/>
  <c r="V1688" i="1"/>
  <c r="V1691" i="1"/>
  <c r="V1694" i="1"/>
  <c r="V1697" i="1"/>
  <c r="V1700" i="1"/>
  <c r="V1703" i="1"/>
  <c r="V1706" i="1"/>
  <c r="V1709" i="1"/>
  <c r="V1712" i="1"/>
  <c r="V1715" i="1"/>
  <c r="V1718" i="1"/>
  <c r="V1721" i="1"/>
  <c r="V1724" i="1"/>
  <c r="V1727" i="1"/>
  <c r="V1730" i="1"/>
  <c r="V1733" i="1"/>
  <c r="V1736" i="1"/>
  <c r="V1739" i="1"/>
  <c r="V1557" i="1"/>
  <c r="V1560" i="1"/>
  <c r="V1563" i="1"/>
  <c r="V1566" i="1"/>
  <c r="V1569" i="1"/>
  <c r="V1572" i="1"/>
  <c r="V1575" i="1"/>
  <c r="V1578" i="1"/>
  <c r="V1581" i="1"/>
  <c r="V1584" i="1"/>
  <c r="V1587" i="1"/>
  <c r="V1590" i="1"/>
  <c r="V1593" i="1"/>
  <c r="V1596" i="1"/>
  <c r="V1599" i="1"/>
  <c r="V1602" i="1"/>
  <c r="V1605" i="1"/>
  <c r="V1608" i="1"/>
  <c r="V1611" i="1"/>
  <c r="V1614" i="1"/>
  <c r="V1617" i="1"/>
  <c r="V1620" i="1"/>
  <c r="V1623" i="1"/>
  <c r="V1626" i="1"/>
  <c r="V1629" i="1"/>
  <c r="V1632" i="1"/>
  <c r="V1635" i="1"/>
  <c r="V1638" i="1"/>
  <c r="V1641" i="1"/>
  <c r="V1644" i="1"/>
  <c r="V1647" i="1"/>
  <c r="V1650" i="1"/>
  <c r="V1653" i="1"/>
  <c r="V1656" i="1"/>
  <c r="V1659" i="1"/>
  <c r="V1662" i="1"/>
  <c r="V1665" i="1"/>
  <c r="V1668" i="1"/>
  <c r="V1671" i="1"/>
  <c r="V1674" i="1"/>
  <c r="V1677" i="1"/>
  <c r="V1680" i="1"/>
  <c r="V1683" i="1"/>
  <c r="V1686" i="1"/>
  <c r="V1689" i="1"/>
  <c r="V1692" i="1"/>
  <c r="V1695" i="1"/>
  <c r="V1698" i="1"/>
  <c r="V1701" i="1"/>
  <c r="V1704" i="1"/>
  <c r="V1707" i="1"/>
  <c r="V1710" i="1"/>
  <c r="V1713" i="1"/>
  <c r="V1716" i="1"/>
  <c r="V1719" i="1"/>
  <c r="V1722" i="1"/>
  <c r="V1725" i="1"/>
  <c r="V1728" i="1"/>
  <c r="V1731" i="1"/>
  <c r="V1734" i="1"/>
  <c r="V1737" i="1"/>
  <c r="V1740" i="1"/>
  <c r="V1743" i="1"/>
  <c r="V1601" i="1"/>
  <c r="V1604" i="1"/>
  <c r="V1607" i="1"/>
  <c r="V1610" i="1"/>
  <c r="V1613" i="1"/>
  <c r="V1618" i="1"/>
  <c r="V1621" i="1"/>
  <c r="V1624" i="1"/>
  <c r="V1627" i="1"/>
  <c r="V1630" i="1"/>
  <c r="V1633" i="1"/>
  <c r="V1636" i="1"/>
  <c r="V1639" i="1"/>
  <c r="V1642" i="1"/>
  <c r="V1645" i="1"/>
  <c r="V1648" i="1"/>
  <c r="V1651" i="1"/>
  <c r="V1654" i="1"/>
  <c r="V1657" i="1"/>
  <c r="V1660" i="1"/>
  <c r="V1663" i="1"/>
  <c r="V1666" i="1"/>
  <c r="V1669" i="1"/>
  <c r="V1672" i="1"/>
  <c r="V1675" i="1"/>
  <c r="V1678" i="1"/>
  <c r="V1681" i="1"/>
  <c r="V1684" i="1"/>
  <c r="V1687" i="1"/>
  <c r="V1690" i="1"/>
  <c r="V1693" i="1"/>
  <c r="V1696" i="1"/>
  <c r="V1699" i="1"/>
  <c r="V1702" i="1"/>
  <c r="V1705" i="1"/>
  <c r="V1708" i="1"/>
  <c r="V1711" i="1"/>
  <c r="V1714" i="1"/>
  <c r="V1717" i="1"/>
  <c r="V1720" i="1"/>
  <c r="V1723" i="1"/>
  <c r="V1726" i="1"/>
  <c r="V1729" i="1"/>
  <c r="V1732" i="1"/>
  <c r="V1735" i="1"/>
  <c r="V1738" i="1"/>
  <c r="V1741" i="1"/>
  <c r="V1744" i="1"/>
  <c r="V1747" i="1"/>
  <c r="V1750" i="1"/>
  <c r="V1753" i="1"/>
  <c r="V1756" i="1"/>
  <c r="V1759" i="1"/>
  <c r="V1762" i="1"/>
  <c r="V1765" i="1"/>
  <c r="V1768" i="1"/>
  <c r="V1771" i="1"/>
  <c r="V1774" i="1"/>
  <c r="V1777" i="1"/>
  <c r="V1780" i="1"/>
  <c r="V1783" i="1"/>
  <c r="V1786" i="1"/>
  <c r="V1789" i="1"/>
  <c r="V1792" i="1"/>
  <c r="V1795" i="1"/>
  <c r="V1798" i="1"/>
  <c r="V1801" i="1"/>
  <c r="V1804" i="1"/>
  <c r="V1807" i="1"/>
  <c r="V1810" i="1"/>
  <c r="V1813" i="1"/>
  <c r="V1816" i="1"/>
  <c r="V1819" i="1"/>
  <c r="V1822" i="1"/>
  <c r="V1825" i="1"/>
  <c r="V1828" i="1"/>
  <c r="V1831" i="1"/>
  <c r="V1834" i="1"/>
  <c r="V1837" i="1"/>
  <c r="V1840" i="1"/>
  <c r="V1843" i="1"/>
  <c r="V1846" i="1"/>
  <c r="V1849" i="1"/>
  <c r="V1852" i="1"/>
  <c r="V1855" i="1"/>
  <c r="V1858" i="1"/>
  <c r="V1861" i="1"/>
  <c r="V1864" i="1"/>
  <c r="V1867" i="1"/>
  <c r="V1870" i="1"/>
  <c r="V1873" i="1"/>
  <c r="V1876" i="1"/>
  <c r="V1879" i="1"/>
  <c r="V1882" i="1"/>
  <c r="V1885" i="1"/>
  <c r="V1888" i="1"/>
  <c r="V1891" i="1"/>
  <c r="V1894" i="1"/>
  <c r="V1897" i="1"/>
  <c r="V1900" i="1"/>
  <c r="V1903" i="1"/>
  <c r="V1906" i="1"/>
  <c r="V1909" i="1"/>
  <c r="V1912" i="1"/>
  <c r="V1746" i="1"/>
  <c r="V1749" i="1"/>
  <c r="V1752" i="1"/>
  <c r="V1755" i="1"/>
  <c r="V1758" i="1"/>
  <c r="V1760" i="1"/>
  <c r="V1763" i="1"/>
  <c r="V1766" i="1"/>
  <c r="V1769" i="1"/>
  <c r="V1772" i="1"/>
  <c r="V1775" i="1"/>
  <c r="V1778" i="1"/>
  <c r="V1781" i="1"/>
  <c r="V1784" i="1"/>
  <c r="V1787" i="1"/>
  <c r="V1790" i="1"/>
  <c r="V1793" i="1"/>
  <c r="V1796" i="1"/>
  <c r="V1799" i="1"/>
  <c r="V1802" i="1"/>
  <c r="V1805" i="1"/>
  <c r="V1808" i="1"/>
  <c r="V1811" i="1"/>
  <c r="V1814" i="1"/>
  <c r="V1817" i="1"/>
  <c r="V1820" i="1"/>
  <c r="V1823" i="1"/>
  <c r="V1826" i="1"/>
  <c r="V1829" i="1"/>
  <c r="V1832" i="1"/>
  <c r="V1835" i="1"/>
  <c r="V1838" i="1"/>
  <c r="V1841" i="1"/>
  <c r="V1844" i="1"/>
  <c r="V1847" i="1"/>
  <c r="V1850" i="1"/>
  <c r="V1853" i="1"/>
  <c r="V1856" i="1"/>
  <c r="V1859" i="1"/>
  <c r="V1862" i="1"/>
  <c r="V1865" i="1"/>
  <c r="V1868" i="1"/>
  <c r="V1871" i="1"/>
  <c r="V1874" i="1"/>
  <c r="V1877" i="1"/>
  <c r="V1880" i="1"/>
  <c r="V1883" i="1"/>
  <c r="V1886" i="1"/>
  <c r="V1889" i="1"/>
  <c r="V1892" i="1"/>
  <c r="V1895" i="1"/>
  <c r="V1898" i="1"/>
  <c r="V1901" i="1"/>
  <c r="V1904" i="1"/>
  <c r="V1907" i="1"/>
  <c r="V1910" i="1"/>
  <c r="V1913" i="1"/>
  <c r="V1916" i="1"/>
  <c r="V1742" i="1"/>
  <c r="V1745" i="1"/>
  <c r="V1748" i="1"/>
  <c r="V1751" i="1"/>
  <c r="V1754" i="1"/>
  <c r="V1757" i="1"/>
  <c r="V1761" i="1"/>
  <c r="V1764" i="1"/>
  <c r="V1767" i="1"/>
  <c r="V1770" i="1"/>
  <c r="V1773" i="1"/>
  <c r="V1776" i="1"/>
  <c r="V1779" i="1"/>
  <c r="V1782" i="1"/>
  <c r="V1785" i="1"/>
  <c r="V1788" i="1"/>
  <c r="V1791" i="1"/>
  <c r="V1794" i="1"/>
  <c r="V1797" i="1"/>
  <c r="V1800" i="1"/>
  <c r="V1803" i="1"/>
  <c r="V1806" i="1"/>
  <c r="V1809" i="1"/>
  <c r="V1812" i="1"/>
  <c r="V1815" i="1"/>
  <c r="V1818" i="1"/>
  <c r="V1821" i="1"/>
  <c r="V1824" i="1"/>
  <c r="V1827" i="1"/>
  <c r="V1830" i="1"/>
  <c r="V1833" i="1"/>
  <c r="V1836" i="1"/>
  <c r="V1839" i="1"/>
  <c r="V1842" i="1"/>
  <c r="V1845" i="1"/>
  <c r="V1848" i="1"/>
  <c r="V1851" i="1"/>
  <c r="V1854" i="1"/>
  <c r="V1857" i="1"/>
  <c r="V1860" i="1"/>
  <c r="V1863" i="1"/>
  <c r="V1866" i="1"/>
  <c r="V1869" i="1"/>
  <c r="V1872" i="1"/>
  <c r="V1875" i="1"/>
  <c r="V1878" i="1"/>
  <c r="V1881" i="1"/>
  <c r="V1884" i="1"/>
  <c r="V1887" i="1"/>
  <c r="V1890" i="1"/>
  <c r="V1893" i="1"/>
  <c r="V1896" i="1"/>
  <c r="V1899" i="1"/>
  <c r="V1902" i="1"/>
  <c r="V1905" i="1"/>
  <c r="S1010" i="1"/>
  <c r="S1013" i="1"/>
  <c r="S1016" i="1"/>
  <c r="S1011" i="1"/>
  <c r="S1014" i="1"/>
  <c r="S1012" i="1"/>
  <c r="S1015" i="1"/>
  <c r="S1018" i="1"/>
  <c r="S1017" i="1"/>
  <c r="S1022" i="1"/>
  <c r="S1025" i="1"/>
  <c r="S1019" i="1"/>
  <c r="S1020" i="1"/>
  <c r="S1023" i="1"/>
  <c r="S1026" i="1"/>
  <c r="S1021" i="1"/>
  <c r="S1024" i="1"/>
  <c r="S1027" i="1"/>
  <c r="S1029" i="1"/>
  <c r="S1032" i="1"/>
  <c r="S1035" i="1"/>
  <c r="S1028" i="1"/>
  <c r="S1030" i="1"/>
  <c r="S1033" i="1"/>
  <c r="S1036" i="1"/>
  <c r="S1039" i="1"/>
  <c r="S1041" i="1"/>
  <c r="S1044" i="1"/>
  <c r="S1047" i="1"/>
  <c r="S1050" i="1"/>
  <c r="S1053" i="1"/>
  <c r="S1042" i="1"/>
  <c r="S1045" i="1"/>
  <c r="S1048" i="1"/>
  <c r="S1038" i="1"/>
  <c r="S1040" i="1"/>
  <c r="S1043" i="1"/>
  <c r="S1046" i="1"/>
  <c r="S1049" i="1"/>
  <c r="S1052" i="1"/>
  <c r="S1055" i="1"/>
  <c r="S1058" i="1"/>
  <c r="S1061" i="1"/>
  <c r="S1064" i="1"/>
  <c r="S1051" i="1"/>
  <c r="S1054" i="1"/>
  <c r="S1056" i="1"/>
  <c r="S1059" i="1"/>
  <c r="S1062" i="1"/>
  <c r="S1065" i="1"/>
  <c r="S1066" i="1"/>
  <c r="S1068" i="1"/>
  <c r="S1071" i="1"/>
  <c r="S1074" i="1"/>
  <c r="S1077" i="1"/>
  <c r="S1080" i="1"/>
  <c r="S1083" i="1"/>
  <c r="S1086" i="1"/>
  <c r="S1089" i="1"/>
  <c r="S1092" i="1"/>
  <c r="S1069" i="1"/>
  <c r="S1072" i="1"/>
  <c r="S1075" i="1"/>
  <c r="S1078" i="1"/>
  <c r="S1081" i="1"/>
  <c r="S1084" i="1"/>
  <c r="S1087" i="1"/>
  <c r="S1090" i="1"/>
  <c r="S1093" i="1"/>
  <c r="S1096" i="1"/>
  <c r="S1099" i="1"/>
  <c r="S1034" i="1"/>
  <c r="S1057" i="1"/>
  <c r="S1060" i="1"/>
  <c r="S1063" i="1"/>
  <c r="S1103" i="1"/>
  <c r="S1106" i="1"/>
  <c r="S1109" i="1"/>
  <c r="S1112" i="1"/>
  <c r="S1115" i="1"/>
  <c r="S1118" i="1"/>
  <c r="S1121" i="1"/>
  <c r="S1124" i="1"/>
  <c r="S1037" i="1"/>
  <c r="S1095" i="1"/>
  <c r="S1098" i="1"/>
  <c r="S1101" i="1"/>
  <c r="S1104" i="1"/>
  <c r="S1107" i="1"/>
  <c r="S1110" i="1"/>
  <c r="S1113" i="1"/>
  <c r="S1116" i="1"/>
  <c r="S1119" i="1"/>
  <c r="S1122" i="1"/>
  <c r="S1125" i="1"/>
  <c r="S1128" i="1"/>
  <c r="S1131" i="1"/>
  <c r="S1134" i="1"/>
  <c r="S1137" i="1"/>
  <c r="S1031" i="1"/>
  <c r="S1097" i="1"/>
  <c r="S1129" i="1"/>
  <c r="S1132" i="1"/>
  <c r="S1135" i="1"/>
  <c r="S1140" i="1"/>
  <c r="S1143" i="1"/>
  <c r="S1146" i="1"/>
  <c r="S1149" i="1"/>
  <c r="S1152" i="1"/>
  <c r="S1155" i="1"/>
  <c r="S1158" i="1"/>
  <c r="S1161" i="1"/>
  <c r="S1164" i="1"/>
  <c r="S1167" i="1"/>
  <c r="S1170" i="1"/>
  <c r="S1173" i="1"/>
  <c r="S1100" i="1"/>
  <c r="S1102" i="1"/>
  <c r="S1105" i="1"/>
  <c r="S1108" i="1"/>
  <c r="S1111" i="1"/>
  <c r="S1114" i="1"/>
  <c r="S1117" i="1"/>
  <c r="S1120" i="1"/>
  <c r="S1123" i="1"/>
  <c r="S1126" i="1"/>
  <c r="S1138" i="1"/>
  <c r="S1141" i="1"/>
  <c r="S1144" i="1"/>
  <c r="S1147" i="1"/>
  <c r="S1150" i="1"/>
  <c r="S1153" i="1"/>
  <c r="S1156" i="1"/>
  <c r="S1159" i="1"/>
  <c r="S1162" i="1"/>
  <c r="S1165" i="1"/>
  <c r="S1067" i="1"/>
  <c r="S1070" i="1"/>
  <c r="S1073" i="1"/>
  <c r="S1076" i="1"/>
  <c r="S1079" i="1"/>
  <c r="S1082" i="1"/>
  <c r="S1085" i="1"/>
  <c r="S1088" i="1"/>
  <c r="S1091" i="1"/>
  <c r="S1094" i="1"/>
  <c r="S1127" i="1"/>
  <c r="S1130" i="1"/>
  <c r="S1133" i="1"/>
  <c r="S1169" i="1"/>
  <c r="S1172" i="1"/>
  <c r="S1174" i="1"/>
  <c r="S1177" i="1"/>
  <c r="S1180" i="1"/>
  <c r="S1183" i="1"/>
  <c r="S1186" i="1"/>
  <c r="S1189" i="1"/>
  <c r="S1136" i="1"/>
  <c r="S1139" i="1"/>
  <c r="S1142" i="1"/>
  <c r="S1145" i="1"/>
  <c r="S1148" i="1"/>
  <c r="S1151" i="1"/>
  <c r="S1154" i="1"/>
  <c r="S1157" i="1"/>
  <c r="S1160" i="1"/>
  <c r="S1163" i="1"/>
  <c r="S1166" i="1"/>
  <c r="S1168" i="1"/>
  <c r="S1171" i="1"/>
  <c r="S1175" i="1"/>
  <c r="S1178" i="1"/>
  <c r="S1181" i="1"/>
  <c r="S1184" i="1"/>
  <c r="S1187" i="1"/>
  <c r="S1190" i="1"/>
  <c r="S1193" i="1"/>
  <c r="S1176" i="1"/>
  <c r="S1179" i="1"/>
  <c r="S1182" i="1"/>
  <c r="S1185" i="1"/>
  <c r="S1188" i="1"/>
  <c r="S1191" i="1"/>
  <c r="S1194" i="1"/>
  <c r="S1197" i="1"/>
  <c r="S1200" i="1"/>
  <c r="S1202" i="1"/>
  <c r="S1205" i="1"/>
  <c r="S1208" i="1"/>
  <c r="S1211" i="1"/>
  <c r="S1214" i="1"/>
  <c r="S1217" i="1"/>
  <c r="S1220" i="1"/>
  <c r="S1223" i="1"/>
  <c r="S1226" i="1"/>
  <c r="S1229" i="1"/>
  <c r="S1232" i="1"/>
  <c r="S1235" i="1"/>
  <c r="S1238" i="1"/>
  <c r="S1241" i="1"/>
  <c r="S1244" i="1"/>
  <c r="S1247" i="1"/>
  <c r="S1250" i="1"/>
  <c r="S1253" i="1"/>
  <c r="S1256" i="1"/>
  <c r="S1259" i="1"/>
  <c r="S1262" i="1"/>
  <c r="S1265" i="1"/>
  <c r="S1268" i="1"/>
  <c r="S1271" i="1"/>
  <c r="S1274" i="1"/>
  <c r="S1277" i="1"/>
  <c r="S1280" i="1"/>
  <c r="S1196" i="1"/>
  <c r="S1199" i="1"/>
  <c r="S1203" i="1"/>
  <c r="S1206" i="1"/>
  <c r="S1209" i="1"/>
  <c r="S1212" i="1"/>
  <c r="S1215" i="1"/>
  <c r="S1218" i="1"/>
  <c r="S1221" i="1"/>
  <c r="S1224" i="1"/>
  <c r="S1227" i="1"/>
  <c r="S1230" i="1"/>
  <c r="S1233" i="1"/>
  <c r="S1236" i="1"/>
  <c r="S1239" i="1"/>
  <c r="S1242" i="1"/>
  <c r="S1245" i="1"/>
  <c r="S1248" i="1"/>
  <c r="S1251" i="1"/>
  <c r="S1254" i="1"/>
  <c r="S1257" i="1"/>
  <c r="S1260" i="1"/>
  <c r="S1263" i="1"/>
  <c r="S1266" i="1"/>
  <c r="S1269" i="1"/>
  <c r="S1272" i="1"/>
  <c r="S1192" i="1"/>
  <c r="S1195" i="1"/>
  <c r="S1198" i="1"/>
  <c r="S1201" i="1"/>
  <c r="S1204" i="1"/>
  <c r="S1207" i="1"/>
  <c r="S1210" i="1"/>
  <c r="S1213" i="1"/>
  <c r="S1216" i="1"/>
  <c r="S1219" i="1"/>
  <c r="S1222" i="1"/>
  <c r="S1225" i="1"/>
  <c r="S1228" i="1"/>
  <c r="S1231" i="1"/>
  <c r="S1234" i="1"/>
  <c r="S1237" i="1"/>
  <c r="S1240" i="1"/>
  <c r="S1243" i="1"/>
  <c r="S1246" i="1"/>
  <c r="S1249" i="1"/>
  <c r="S1252" i="1"/>
  <c r="S1255" i="1"/>
  <c r="S1258" i="1"/>
  <c r="S1261" i="1"/>
  <c r="S1264" i="1"/>
  <c r="S1267" i="1"/>
  <c r="S1283" i="1"/>
  <c r="S1286" i="1"/>
  <c r="S1289" i="1"/>
  <c r="S1292" i="1"/>
  <c r="S1295" i="1"/>
  <c r="S1298" i="1"/>
  <c r="S1301" i="1"/>
  <c r="S1304" i="1"/>
  <c r="S1307" i="1"/>
  <c r="S1310" i="1"/>
  <c r="S1313" i="1"/>
  <c r="S1316" i="1"/>
  <c r="S1319" i="1"/>
  <c r="S1322" i="1"/>
  <c r="S1325" i="1"/>
  <c r="S1328" i="1"/>
  <c r="S1331" i="1"/>
  <c r="S1334" i="1"/>
  <c r="S1337" i="1"/>
  <c r="S1340" i="1"/>
  <c r="S1343" i="1"/>
  <c r="S1346" i="1"/>
  <c r="S1349" i="1"/>
  <c r="S1352" i="1"/>
  <c r="S1355" i="1"/>
  <c r="S1270" i="1"/>
  <c r="S1273" i="1"/>
  <c r="S1276" i="1"/>
  <c r="S1279" i="1"/>
  <c r="S1281" i="1"/>
  <c r="S1284" i="1"/>
  <c r="S1287" i="1"/>
  <c r="S1290" i="1"/>
  <c r="S1293" i="1"/>
  <c r="S1296" i="1"/>
  <c r="S1299" i="1"/>
  <c r="S1302" i="1"/>
  <c r="S1305" i="1"/>
  <c r="S1308" i="1"/>
  <c r="S1311" i="1"/>
  <c r="S1314" i="1"/>
  <c r="S1317" i="1"/>
  <c r="S1320" i="1"/>
  <c r="S1323" i="1"/>
  <c r="S1326" i="1"/>
  <c r="S1329" i="1"/>
  <c r="S1332" i="1"/>
  <c r="S1335" i="1"/>
  <c r="S1338" i="1"/>
  <c r="S1341" i="1"/>
  <c r="S1344" i="1"/>
  <c r="S1347" i="1"/>
  <c r="S1350" i="1"/>
  <c r="S1353" i="1"/>
  <c r="S1356" i="1"/>
  <c r="S1275" i="1"/>
  <c r="S1278" i="1"/>
  <c r="S1282" i="1"/>
  <c r="S1285" i="1"/>
  <c r="S1288" i="1"/>
  <c r="S1291" i="1"/>
  <c r="S1294" i="1"/>
  <c r="S1297" i="1"/>
  <c r="S1300" i="1"/>
  <c r="S1303" i="1"/>
  <c r="S1306" i="1"/>
  <c r="S1309" i="1"/>
  <c r="S1312" i="1"/>
  <c r="S1315" i="1"/>
  <c r="S1318" i="1"/>
  <c r="S1321" i="1"/>
  <c r="S1324" i="1"/>
  <c r="S1327" i="1"/>
  <c r="S1330" i="1"/>
  <c r="S1333" i="1"/>
  <c r="S1336" i="1"/>
  <c r="S1339" i="1"/>
  <c r="S1342" i="1"/>
  <c r="S1345" i="1"/>
  <c r="S1348" i="1"/>
  <c r="S1351" i="1"/>
  <c r="S1354" i="1"/>
  <c r="S1357" i="1"/>
  <c r="S1362" i="1"/>
  <c r="S1365" i="1"/>
  <c r="S1368" i="1"/>
  <c r="S1371" i="1"/>
  <c r="S1374" i="1"/>
  <c r="S1377" i="1"/>
  <c r="S1380" i="1"/>
  <c r="S1383" i="1"/>
  <c r="S1386" i="1"/>
  <c r="S1389" i="1"/>
  <c r="S1392" i="1"/>
  <c r="S1395" i="1"/>
  <c r="S1398" i="1"/>
  <c r="S1401" i="1"/>
  <c r="S1404" i="1"/>
  <c r="S1407" i="1"/>
  <c r="S1410" i="1"/>
  <c r="S1413" i="1"/>
  <c r="S1416" i="1"/>
  <c r="S1419" i="1"/>
  <c r="S1422" i="1"/>
  <c r="S1425" i="1"/>
  <c r="S1428" i="1"/>
  <c r="S1431" i="1"/>
  <c r="S1434" i="1"/>
  <c r="S1437" i="1"/>
  <c r="S1440" i="1"/>
  <c r="S1443" i="1"/>
  <c r="S1359" i="1"/>
  <c r="S1360" i="1"/>
  <c r="S1363" i="1"/>
  <c r="S1366" i="1"/>
  <c r="S1369" i="1"/>
  <c r="S1372" i="1"/>
  <c r="S1375" i="1"/>
  <c r="S1378" i="1"/>
  <c r="S1381" i="1"/>
  <c r="S1384" i="1"/>
  <c r="S1387" i="1"/>
  <c r="S1390" i="1"/>
  <c r="S1393" i="1"/>
  <c r="S1396" i="1"/>
  <c r="S1399" i="1"/>
  <c r="S1402" i="1"/>
  <c r="S1405" i="1"/>
  <c r="S1408" i="1"/>
  <c r="S1411" i="1"/>
  <c r="S1414" i="1"/>
  <c r="S1417" i="1"/>
  <c r="S1420" i="1"/>
  <c r="S1423" i="1"/>
  <c r="S1426" i="1"/>
  <c r="S1429" i="1"/>
  <c r="S1432" i="1"/>
  <c r="S1435" i="1"/>
  <c r="S1438" i="1"/>
  <c r="S1441" i="1"/>
  <c r="S1358" i="1"/>
  <c r="S1361" i="1"/>
  <c r="S1364" i="1"/>
  <c r="S1367" i="1"/>
  <c r="S1370" i="1"/>
  <c r="S1373" i="1"/>
  <c r="S1376" i="1"/>
  <c r="S1379" i="1"/>
  <c r="S1382" i="1"/>
  <c r="S1385" i="1"/>
  <c r="S1388" i="1"/>
  <c r="S1391" i="1"/>
  <c r="S1394" i="1"/>
  <c r="S1397" i="1"/>
  <c r="S1400" i="1"/>
  <c r="S1403" i="1"/>
  <c r="S1406" i="1"/>
  <c r="S1409" i="1"/>
  <c r="S1412" i="1"/>
  <c r="S1415" i="1"/>
  <c r="S1418" i="1"/>
  <c r="S1421" i="1"/>
  <c r="S1424" i="1"/>
  <c r="S1427" i="1"/>
  <c r="S1430" i="1"/>
  <c r="S1433" i="1"/>
  <c r="S1436" i="1"/>
  <c r="S1439" i="1"/>
  <c r="S1442" i="1"/>
  <c r="S1445" i="1"/>
  <c r="S1448" i="1"/>
  <c r="S1446" i="1"/>
  <c r="S1449" i="1"/>
  <c r="S1453" i="1"/>
  <c r="S1456" i="1"/>
  <c r="S1459" i="1"/>
  <c r="S1462" i="1"/>
  <c r="S1465" i="1"/>
  <c r="S1468" i="1"/>
  <c r="S1471" i="1"/>
  <c r="S1474" i="1"/>
  <c r="S1477" i="1"/>
  <c r="S1480" i="1"/>
  <c r="S1483" i="1"/>
  <c r="S1486" i="1"/>
  <c r="S1489" i="1"/>
  <c r="S1492" i="1"/>
  <c r="S1495" i="1"/>
  <c r="S1498" i="1"/>
  <c r="S1501" i="1"/>
  <c r="S1504" i="1"/>
  <c r="S1507" i="1"/>
  <c r="S1510" i="1"/>
  <c r="S1513" i="1"/>
  <c r="S1516" i="1"/>
  <c r="S1519" i="1"/>
  <c r="S1522" i="1"/>
  <c r="S1525" i="1"/>
  <c r="S1528" i="1"/>
  <c r="S1531" i="1"/>
  <c r="S1534" i="1"/>
  <c r="S1537" i="1"/>
  <c r="S1540" i="1"/>
  <c r="S1543" i="1"/>
  <c r="S1546" i="1"/>
  <c r="S1549" i="1"/>
  <c r="S1552" i="1"/>
  <c r="S1555" i="1"/>
  <c r="S1558" i="1"/>
  <c r="S1561" i="1"/>
  <c r="S1564" i="1"/>
  <c r="S1567" i="1"/>
  <c r="S1570" i="1"/>
  <c r="S1573" i="1"/>
  <c r="S1576" i="1"/>
  <c r="S1579" i="1"/>
  <c r="S1582" i="1"/>
  <c r="S1585" i="1"/>
  <c r="S1588" i="1"/>
  <c r="S1591" i="1"/>
  <c r="S1594" i="1"/>
  <c r="S1597" i="1"/>
  <c r="S1600" i="1"/>
  <c r="S1603" i="1"/>
  <c r="S1606" i="1"/>
  <c r="S1609" i="1"/>
  <c r="S1612" i="1"/>
  <c r="S1615" i="1"/>
  <c r="S1451" i="1"/>
  <c r="S1454" i="1"/>
  <c r="S1457" i="1"/>
  <c r="S1460" i="1"/>
  <c r="S1463" i="1"/>
  <c r="S1466" i="1"/>
  <c r="S1469" i="1"/>
  <c r="S1472" i="1"/>
  <c r="S1475" i="1"/>
  <c r="S1478" i="1"/>
  <c r="S1481" i="1"/>
  <c r="S1484" i="1"/>
  <c r="S1487" i="1"/>
  <c r="S1490" i="1"/>
  <c r="S1493" i="1"/>
  <c r="S1496" i="1"/>
  <c r="S1499" i="1"/>
  <c r="S1502" i="1"/>
  <c r="S1505" i="1"/>
  <c r="S1508" i="1"/>
  <c r="S1511" i="1"/>
  <c r="S1514" i="1"/>
  <c r="S1517" i="1"/>
  <c r="S1520" i="1"/>
  <c r="S1523" i="1"/>
  <c r="S1526" i="1"/>
  <c r="S1529" i="1"/>
  <c r="S1532" i="1"/>
  <c r="S1535" i="1"/>
  <c r="S1538" i="1"/>
  <c r="S1541" i="1"/>
  <c r="S1544" i="1"/>
  <c r="S1547" i="1"/>
  <c r="S1550" i="1"/>
  <c r="S1553" i="1"/>
  <c r="S1556" i="1"/>
  <c r="S1559" i="1"/>
  <c r="S1562" i="1"/>
  <c r="S1565" i="1"/>
  <c r="S1568" i="1"/>
  <c r="S1571" i="1"/>
  <c r="S1574" i="1"/>
  <c r="S1577" i="1"/>
  <c r="S1580" i="1"/>
  <c r="S1583" i="1"/>
  <c r="S1586" i="1"/>
  <c r="S1589" i="1"/>
  <c r="S1592" i="1"/>
  <c r="S1595" i="1"/>
  <c r="S1598" i="1"/>
  <c r="S1601" i="1"/>
  <c r="S1444" i="1"/>
  <c r="S1447" i="1"/>
  <c r="S1450" i="1"/>
  <c r="S1452" i="1"/>
  <c r="S1455" i="1"/>
  <c r="S1458" i="1"/>
  <c r="S1461" i="1"/>
  <c r="S1464" i="1"/>
  <c r="S1467" i="1"/>
  <c r="S1470" i="1"/>
  <c r="S1473" i="1"/>
  <c r="S1476" i="1"/>
  <c r="S1479" i="1"/>
  <c r="S1482" i="1"/>
  <c r="S1485" i="1"/>
  <c r="S1488" i="1"/>
  <c r="S1491" i="1"/>
  <c r="S1494" i="1"/>
  <c r="S1497" i="1"/>
  <c r="S1500" i="1"/>
  <c r="S1503" i="1"/>
  <c r="S1506" i="1"/>
  <c r="S1509" i="1"/>
  <c r="S1512" i="1"/>
  <c r="S1515" i="1"/>
  <c r="S1518" i="1"/>
  <c r="S1521" i="1"/>
  <c r="S1524" i="1"/>
  <c r="S1527" i="1"/>
  <c r="S1530" i="1"/>
  <c r="S1533" i="1"/>
  <c r="S1536" i="1"/>
  <c r="S1539" i="1"/>
  <c r="S1542" i="1"/>
  <c r="S1545" i="1"/>
  <c r="S1548" i="1"/>
  <c r="S1551" i="1"/>
  <c r="S1554" i="1"/>
  <c r="S1557" i="1"/>
  <c r="S1560" i="1"/>
  <c r="S1563" i="1"/>
  <c r="S1566" i="1"/>
  <c r="S1569" i="1"/>
  <c r="S1572" i="1"/>
  <c r="S1575" i="1"/>
  <c r="S1578" i="1"/>
  <c r="S1581" i="1"/>
  <c r="S1584" i="1"/>
  <c r="S1587" i="1"/>
  <c r="S1590" i="1"/>
  <c r="S1593" i="1"/>
  <c r="S1596" i="1"/>
  <c r="S1599" i="1"/>
  <c r="S1604" i="1"/>
  <c r="S1607" i="1"/>
  <c r="S1610" i="1"/>
  <c r="S1613" i="1"/>
  <c r="S1616" i="1"/>
  <c r="S1619" i="1"/>
  <c r="S1622" i="1"/>
  <c r="S1625" i="1"/>
  <c r="S1628" i="1"/>
  <c r="S1631" i="1"/>
  <c r="S1634" i="1"/>
  <c r="S1637" i="1"/>
  <c r="S1640" i="1"/>
  <c r="S1643" i="1"/>
  <c r="S1646" i="1"/>
  <c r="S1649" i="1"/>
  <c r="S1652" i="1"/>
  <c r="S1655" i="1"/>
  <c r="S1658" i="1"/>
  <c r="S1661" i="1"/>
  <c r="S1664" i="1"/>
  <c r="S1667" i="1"/>
  <c r="S1670" i="1"/>
  <c r="S1673" i="1"/>
  <c r="S1676" i="1"/>
  <c r="S1679" i="1"/>
  <c r="S1682" i="1"/>
  <c r="S1685" i="1"/>
  <c r="S1688" i="1"/>
  <c r="S1691" i="1"/>
  <c r="S1694" i="1"/>
  <c r="S1697" i="1"/>
  <c r="S1700" i="1"/>
  <c r="S1703" i="1"/>
  <c r="S1706" i="1"/>
  <c r="S1709" i="1"/>
  <c r="S1712" i="1"/>
  <c r="S1715" i="1"/>
  <c r="S1718" i="1"/>
  <c r="S1721" i="1"/>
  <c r="S1724" i="1"/>
  <c r="S1727" i="1"/>
  <c r="S1730" i="1"/>
  <c r="S1733" i="1"/>
  <c r="S1736" i="1"/>
  <c r="S1739" i="1"/>
  <c r="S1617" i="1"/>
  <c r="S1620" i="1"/>
  <c r="S1623" i="1"/>
  <c r="S1626" i="1"/>
  <c r="S1629" i="1"/>
  <c r="S1632" i="1"/>
  <c r="S1635" i="1"/>
  <c r="S1638" i="1"/>
  <c r="S1641" i="1"/>
  <c r="S1644" i="1"/>
  <c r="S1647" i="1"/>
  <c r="S1650" i="1"/>
  <c r="S1653" i="1"/>
  <c r="S1656" i="1"/>
  <c r="S1659" i="1"/>
  <c r="S1662" i="1"/>
  <c r="S1665" i="1"/>
  <c r="S1668" i="1"/>
  <c r="S1671" i="1"/>
  <c r="S1674" i="1"/>
  <c r="S1677" i="1"/>
  <c r="S1680" i="1"/>
  <c r="S1683" i="1"/>
  <c r="S1686" i="1"/>
  <c r="S1689" i="1"/>
  <c r="S1692" i="1"/>
  <c r="S1695" i="1"/>
  <c r="S1698" i="1"/>
  <c r="S1701" i="1"/>
  <c r="S1704" i="1"/>
  <c r="S1707" i="1"/>
  <c r="S1710" i="1"/>
  <c r="S1713" i="1"/>
  <c r="S1716" i="1"/>
  <c r="S1719" i="1"/>
  <c r="S1722" i="1"/>
  <c r="S1725" i="1"/>
  <c r="S1728" i="1"/>
  <c r="S1731" i="1"/>
  <c r="S1734" i="1"/>
  <c r="S1737" i="1"/>
  <c r="S1740" i="1"/>
  <c r="S1743" i="1"/>
  <c r="S1602" i="1"/>
  <c r="S1605" i="1"/>
  <c r="S1608" i="1"/>
  <c r="S1611" i="1"/>
  <c r="S1614" i="1"/>
  <c r="S1618" i="1"/>
  <c r="S1621" i="1"/>
  <c r="S1624" i="1"/>
  <c r="S1627" i="1"/>
  <c r="S1630" i="1"/>
  <c r="S1633" i="1"/>
  <c r="S1636" i="1"/>
  <c r="S1639" i="1"/>
  <c r="S1642" i="1"/>
  <c r="S1645" i="1"/>
  <c r="S1648" i="1"/>
  <c r="S1651" i="1"/>
  <c r="S1654" i="1"/>
  <c r="S1657" i="1"/>
  <c r="S1660" i="1"/>
  <c r="S1663" i="1"/>
  <c r="S1666" i="1"/>
  <c r="S1669" i="1"/>
  <c r="S1672" i="1"/>
  <c r="S1675" i="1"/>
  <c r="S1678" i="1"/>
  <c r="S1681" i="1"/>
  <c r="S1684" i="1"/>
  <c r="S1687" i="1"/>
  <c r="S1690" i="1"/>
  <c r="S1693" i="1"/>
  <c r="S1696" i="1"/>
  <c r="S1699" i="1"/>
  <c r="S1702" i="1"/>
  <c r="S1705" i="1"/>
  <c r="S1708" i="1"/>
  <c r="S1711" i="1"/>
  <c r="S1714" i="1"/>
  <c r="S1717" i="1"/>
  <c r="S1720" i="1"/>
  <c r="S1723" i="1"/>
  <c r="S1726" i="1"/>
  <c r="S1729" i="1"/>
  <c r="S1732" i="1"/>
  <c r="S1735" i="1"/>
  <c r="S1738" i="1"/>
  <c r="S1741" i="1"/>
  <c r="S1744" i="1"/>
  <c r="S1747" i="1"/>
  <c r="S1750" i="1"/>
  <c r="S1753" i="1"/>
  <c r="S1756" i="1"/>
  <c r="S1759" i="1"/>
  <c r="S1745" i="1"/>
  <c r="S1748" i="1"/>
  <c r="S1751" i="1"/>
  <c r="S1754" i="1"/>
  <c r="S1757" i="1"/>
  <c r="S1762" i="1"/>
  <c r="S1765" i="1"/>
  <c r="S1768" i="1"/>
  <c r="S1771" i="1"/>
  <c r="S1774" i="1"/>
  <c r="S1777" i="1"/>
  <c r="S1780" i="1"/>
  <c r="S1783" i="1"/>
  <c r="S1786" i="1"/>
  <c r="S1789" i="1"/>
  <c r="S1792" i="1"/>
  <c r="S1795" i="1"/>
  <c r="S1798" i="1"/>
  <c r="S1801" i="1"/>
  <c r="S1804" i="1"/>
  <c r="S1807" i="1"/>
  <c r="S1810" i="1"/>
  <c r="S1813" i="1"/>
  <c r="S1816" i="1"/>
  <c r="S1819" i="1"/>
  <c r="S1822" i="1"/>
  <c r="S1825" i="1"/>
  <c r="S1828" i="1"/>
  <c r="S1831" i="1"/>
  <c r="S1834" i="1"/>
  <c r="S1837" i="1"/>
  <c r="S1840" i="1"/>
  <c r="S1843" i="1"/>
  <c r="S1846" i="1"/>
  <c r="S1849" i="1"/>
  <c r="S1852" i="1"/>
  <c r="S1855" i="1"/>
  <c r="S1858" i="1"/>
  <c r="S1861" i="1"/>
  <c r="S1864" i="1"/>
  <c r="S1867" i="1"/>
  <c r="S1870" i="1"/>
  <c r="S1873" i="1"/>
  <c r="S1876" i="1"/>
  <c r="S1879" i="1"/>
  <c r="S1882" i="1"/>
  <c r="S1885" i="1"/>
  <c r="S1888" i="1"/>
  <c r="S1891" i="1"/>
  <c r="S1894" i="1"/>
  <c r="S1897" i="1"/>
  <c r="S1900" i="1"/>
  <c r="S1903" i="1"/>
  <c r="S1906" i="1"/>
  <c r="S1909" i="1"/>
  <c r="S1912" i="1"/>
  <c r="S1742" i="1"/>
  <c r="S1760" i="1"/>
  <c r="S1763" i="1"/>
  <c r="S1766" i="1"/>
  <c r="S1769" i="1"/>
  <c r="S1772" i="1"/>
  <c r="S1775" i="1"/>
  <c r="S1778" i="1"/>
  <c r="S1781" i="1"/>
  <c r="S1784" i="1"/>
  <c r="S1787" i="1"/>
  <c r="S1790" i="1"/>
  <c r="S1793" i="1"/>
  <c r="S1796" i="1"/>
  <c r="S1799" i="1"/>
  <c r="S1802" i="1"/>
  <c r="S1805" i="1"/>
  <c r="S1808" i="1"/>
  <c r="S1811" i="1"/>
  <c r="S1814" i="1"/>
  <c r="S1817" i="1"/>
  <c r="S1820" i="1"/>
  <c r="S1823" i="1"/>
  <c r="S1826" i="1"/>
  <c r="S1829" i="1"/>
  <c r="S1832" i="1"/>
  <c r="S1835" i="1"/>
  <c r="S1838" i="1"/>
  <c r="S1841" i="1"/>
  <c r="S1844" i="1"/>
  <c r="S1847" i="1"/>
  <c r="S1850" i="1"/>
  <c r="S1853" i="1"/>
  <c r="S1856" i="1"/>
  <c r="S1859" i="1"/>
  <c r="S1862" i="1"/>
  <c r="S1865" i="1"/>
  <c r="S1868" i="1"/>
  <c r="S1871" i="1"/>
  <c r="S1874" i="1"/>
  <c r="S1877" i="1"/>
  <c r="S1880" i="1"/>
  <c r="S1883" i="1"/>
  <c r="S1886" i="1"/>
  <c r="S1889" i="1"/>
  <c r="S1892" i="1"/>
  <c r="S1895" i="1"/>
  <c r="S1898" i="1"/>
  <c r="S1901" i="1"/>
  <c r="S1904" i="1"/>
  <c r="S1907" i="1"/>
  <c r="S1910" i="1"/>
  <c r="S1913" i="1"/>
  <c r="S1916" i="1"/>
  <c r="S1919" i="1"/>
  <c r="S1746" i="1"/>
  <c r="S1749" i="1"/>
  <c r="S1752" i="1"/>
  <c r="S1755" i="1"/>
  <c r="S1758" i="1"/>
  <c r="S1761" i="1"/>
  <c r="S1764" i="1"/>
  <c r="S1767" i="1"/>
  <c r="S1770" i="1"/>
  <c r="S1773" i="1"/>
  <c r="S1776" i="1"/>
  <c r="S1779" i="1"/>
  <c r="S1782" i="1"/>
  <c r="S1785" i="1"/>
  <c r="S1788" i="1"/>
  <c r="S1791" i="1"/>
  <c r="S1794" i="1"/>
  <c r="S1797" i="1"/>
  <c r="S1800" i="1"/>
  <c r="S1803" i="1"/>
  <c r="S1806" i="1"/>
  <c r="S1809" i="1"/>
  <c r="S1812" i="1"/>
  <c r="S1815" i="1"/>
  <c r="S1818" i="1"/>
  <c r="S1821" i="1"/>
  <c r="S1824" i="1"/>
  <c r="S1827" i="1"/>
  <c r="S1830" i="1"/>
  <c r="S1833" i="1"/>
  <c r="S1836" i="1"/>
  <c r="S1839" i="1"/>
  <c r="S1842" i="1"/>
  <c r="S1845" i="1"/>
  <c r="S1848" i="1"/>
  <c r="S1851" i="1"/>
  <c r="S1854" i="1"/>
  <c r="S1857" i="1"/>
  <c r="S1860" i="1"/>
  <c r="S1863" i="1"/>
  <c r="S1866" i="1"/>
  <c r="S1869" i="1"/>
  <c r="S1872" i="1"/>
  <c r="S1875" i="1"/>
  <c r="S1878" i="1"/>
  <c r="S1881" i="1"/>
  <c r="S1884" i="1"/>
  <c r="S1887" i="1"/>
  <c r="S1890" i="1"/>
  <c r="S1893" i="1"/>
  <c r="S1896" i="1"/>
  <c r="S1899" i="1"/>
  <c r="S1902" i="1"/>
  <c r="S1905" i="1"/>
  <c r="P1010" i="1"/>
  <c r="P1013" i="1"/>
  <c r="P1016" i="1"/>
  <c r="P1011" i="1"/>
  <c r="P1014" i="1"/>
  <c r="P1012" i="1"/>
  <c r="P1015" i="1"/>
  <c r="P1018" i="1"/>
  <c r="P1022" i="1"/>
  <c r="P1025" i="1"/>
  <c r="P1020" i="1"/>
  <c r="P1023" i="1"/>
  <c r="P1026" i="1"/>
  <c r="P1017" i="1"/>
  <c r="P1019" i="1"/>
  <c r="P1021" i="1"/>
  <c r="P1024" i="1"/>
  <c r="P1029" i="1"/>
  <c r="P1032" i="1"/>
  <c r="P1035" i="1"/>
  <c r="P1030" i="1"/>
  <c r="P1033" i="1"/>
  <c r="P1036" i="1"/>
  <c r="P1039" i="1"/>
  <c r="P1027" i="1"/>
  <c r="P1028" i="1"/>
  <c r="P1038" i="1"/>
  <c r="P1041" i="1"/>
  <c r="P1044" i="1"/>
  <c r="P1047" i="1"/>
  <c r="P1050" i="1"/>
  <c r="P1053" i="1"/>
  <c r="P1031" i="1"/>
  <c r="P1034" i="1"/>
  <c r="P1037" i="1"/>
  <c r="P1042" i="1"/>
  <c r="P1045" i="1"/>
  <c r="P1048" i="1"/>
  <c r="P1058" i="1"/>
  <c r="P1061" i="1"/>
  <c r="P1064" i="1"/>
  <c r="P1049" i="1"/>
  <c r="P1052" i="1"/>
  <c r="P1055" i="1"/>
  <c r="P1056" i="1"/>
  <c r="P1059" i="1"/>
  <c r="P1062" i="1"/>
  <c r="P1065" i="1"/>
  <c r="P1054" i="1"/>
  <c r="P1068" i="1"/>
  <c r="P1071" i="1"/>
  <c r="P1074" i="1"/>
  <c r="P1077" i="1"/>
  <c r="P1080" i="1"/>
  <c r="P1083" i="1"/>
  <c r="P1086" i="1"/>
  <c r="P1089" i="1"/>
  <c r="P1092" i="1"/>
  <c r="P1040" i="1"/>
  <c r="P1043" i="1"/>
  <c r="P1046" i="1"/>
  <c r="P1057" i="1"/>
  <c r="P1060" i="1"/>
  <c r="P1063" i="1"/>
  <c r="P1066" i="1"/>
  <c r="P1069" i="1"/>
  <c r="P1072" i="1"/>
  <c r="P1075" i="1"/>
  <c r="P1078" i="1"/>
  <c r="P1081" i="1"/>
  <c r="P1084" i="1"/>
  <c r="P1087" i="1"/>
  <c r="P1090" i="1"/>
  <c r="P1093" i="1"/>
  <c r="P1096" i="1"/>
  <c r="P1099" i="1"/>
  <c r="P1097" i="1"/>
  <c r="P1100" i="1"/>
  <c r="P1103" i="1"/>
  <c r="P1106" i="1"/>
  <c r="P1109" i="1"/>
  <c r="P1112" i="1"/>
  <c r="P1115" i="1"/>
  <c r="P1118" i="1"/>
  <c r="P1121" i="1"/>
  <c r="P1124" i="1"/>
  <c r="P1067" i="1"/>
  <c r="P1070" i="1"/>
  <c r="P1073" i="1"/>
  <c r="P1076" i="1"/>
  <c r="P1079" i="1"/>
  <c r="P1082" i="1"/>
  <c r="P1085" i="1"/>
  <c r="P1088" i="1"/>
  <c r="P1091" i="1"/>
  <c r="P1094" i="1"/>
  <c r="P1104" i="1"/>
  <c r="P1107" i="1"/>
  <c r="P1110" i="1"/>
  <c r="P1113" i="1"/>
  <c r="P1116" i="1"/>
  <c r="P1119" i="1"/>
  <c r="P1122" i="1"/>
  <c r="P1125" i="1"/>
  <c r="P1128" i="1"/>
  <c r="P1131" i="1"/>
  <c r="P1134" i="1"/>
  <c r="P1137" i="1"/>
  <c r="P1098" i="1"/>
  <c r="P1102" i="1"/>
  <c r="P1105" i="1"/>
  <c r="P1108" i="1"/>
  <c r="P1111" i="1"/>
  <c r="P1114" i="1"/>
  <c r="P1117" i="1"/>
  <c r="P1120" i="1"/>
  <c r="P1123" i="1"/>
  <c r="P1126" i="1"/>
  <c r="P1127" i="1"/>
  <c r="P1130" i="1"/>
  <c r="P1133" i="1"/>
  <c r="P1136" i="1"/>
  <c r="P1140" i="1"/>
  <c r="P1143" i="1"/>
  <c r="P1146" i="1"/>
  <c r="P1149" i="1"/>
  <c r="P1152" i="1"/>
  <c r="P1155" i="1"/>
  <c r="P1158" i="1"/>
  <c r="P1161" i="1"/>
  <c r="P1164" i="1"/>
  <c r="P1167" i="1"/>
  <c r="P1170" i="1"/>
  <c r="P1173" i="1"/>
  <c r="P1101" i="1"/>
  <c r="P1129" i="1"/>
  <c r="P1132" i="1"/>
  <c r="P1135" i="1"/>
  <c r="P1138" i="1"/>
  <c r="P1141" i="1"/>
  <c r="P1144" i="1"/>
  <c r="P1147" i="1"/>
  <c r="P1150" i="1"/>
  <c r="P1153" i="1"/>
  <c r="P1156" i="1"/>
  <c r="P1159" i="1"/>
  <c r="P1162" i="1"/>
  <c r="P1165" i="1"/>
  <c r="P1051" i="1"/>
  <c r="P1095" i="1"/>
  <c r="P1139" i="1"/>
  <c r="P1142" i="1"/>
  <c r="P1145" i="1"/>
  <c r="P1148" i="1"/>
  <c r="P1151" i="1"/>
  <c r="P1154" i="1"/>
  <c r="P1157" i="1"/>
  <c r="P1160" i="1"/>
  <c r="P1163" i="1"/>
  <c r="P1166" i="1"/>
  <c r="P1174" i="1"/>
  <c r="P1177" i="1"/>
  <c r="P1180" i="1"/>
  <c r="P1183" i="1"/>
  <c r="P1186" i="1"/>
  <c r="P1189" i="1"/>
  <c r="P1169" i="1"/>
  <c r="P1172" i="1"/>
  <c r="P1175" i="1"/>
  <c r="P1178" i="1"/>
  <c r="P1181" i="1"/>
  <c r="P1184" i="1"/>
  <c r="P1187" i="1"/>
  <c r="P1190" i="1"/>
  <c r="P1193" i="1"/>
  <c r="P1168" i="1"/>
  <c r="P1171" i="1"/>
  <c r="P1176" i="1"/>
  <c r="P1179" i="1"/>
  <c r="P1182" i="1"/>
  <c r="P1185" i="1"/>
  <c r="P1188" i="1"/>
  <c r="P1191" i="1"/>
  <c r="P1194" i="1"/>
  <c r="P1197" i="1"/>
  <c r="P1200" i="1"/>
  <c r="P1198" i="1"/>
  <c r="P1202" i="1"/>
  <c r="P1205" i="1"/>
  <c r="P1208" i="1"/>
  <c r="P1211" i="1"/>
  <c r="P1214" i="1"/>
  <c r="P1217" i="1"/>
  <c r="P1220" i="1"/>
  <c r="P1223" i="1"/>
  <c r="P1226" i="1"/>
  <c r="P1229" i="1"/>
  <c r="P1232" i="1"/>
  <c r="P1235" i="1"/>
  <c r="P1238" i="1"/>
  <c r="P1241" i="1"/>
  <c r="P1244" i="1"/>
  <c r="P1247" i="1"/>
  <c r="P1250" i="1"/>
  <c r="P1253" i="1"/>
  <c r="P1256" i="1"/>
  <c r="P1259" i="1"/>
  <c r="P1262" i="1"/>
  <c r="P1265" i="1"/>
  <c r="P1268" i="1"/>
  <c r="P1271" i="1"/>
  <c r="P1274" i="1"/>
  <c r="P1277" i="1"/>
  <c r="P1280" i="1"/>
  <c r="P1192" i="1"/>
  <c r="P1195" i="1"/>
  <c r="P1203" i="1"/>
  <c r="P1206" i="1"/>
  <c r="P1209" i="1"/>
  <c r="P1212" i="1"/>
  <c r="P1215" i="1"/>
  <c r="P1218" i="1"/>
  <c r="P1221" i="1"/>
  <c r="P1224" i="1"/>
  <c r="P1227" i="1"/>
  <c r="P1230" i="1"/>
  <c r="P1233" i="1"/>
  <c r="P1236" i="1"/>
  <c r="P1239" i="1"/>
  <c r="P1242" i="1"/>
  <c r="P1245" i="1"/>
  <c r="P1248" i="1"/>
  <c r="P1251" i="1"/>
  <c r="P1254" i="1"/>
  <c r="P1257" i="1"/>
  <c r="P1260" i="1"/>
  <c r="P1263" i="1"/>
  <c r="P1266" i="1"/>
  <c r="P1269" i="1"/>
  <c r="P1272" i="1"/>
  <c r="P1275" i="1"/>
  <c r="P1196" i="1"/>
  <c r="P1199" i="1"/>
  <c r="P1201" i="1"/>
  <c r="P1204" i="1"/>
  <c r="P1207" i="1"/>
  <c r="P1210" i="1"/>
  <c r="P1213" i="1"/>
  <c r="P1216" i="1"/>
  <c r="P1219" i="1"/>
  <c r="P1222" i="1"/>
  <c r="P1225" i="1"/>
  <c r="P1228" i="1"/>
  <c r="P1231" i="1"/>
  <c r="P1234" i="1"/>
  <c r="P1237" i="1"/>
  <c r="P1240" i="1"/>
  <c r="P1243" i="1"/>
  <c r="P1246" i="1"/>
  <c r="P1249" i="1"/>
  <c r="P1252" i="1"/>
  <c r="P1255" i="1"/>
  <c r="P1258" i="1"/>
  <c r="P1261" i="1"/>
  <c r="P1264" i="1"/>
  <c r="P1267" i="1"/>
  <c r="P1270" i="1"/>
  <c r="P1273" i="1"/>
  <c r="P1278" i="1"/>
  <c r="P1283" i="1"/>
  <c r="P1286" i="1"/>
  <c r="P1289" i="1"/>
  <c r="P1292" i="1"/>
  <c r="P1295" i="1"/>
  <c r="P1298" i="1"/>
  <c r="P1301" i="1"/>
  <c r="P1304" i="1"/>
  <c r="P1307" i="1"/>
  <c r="P1310" i="1"/>
  <c r="P1313" i="1"/>
  <c r="P1316" i="1"/>
  <c r="P1319" i="1"/>
  <c r="P1322" i="1"/>
  <c r="P1325" i="1"/>
  <c r="P1328" i="1"/>
  <c r="P1331" i="1"/>
  <c r="P1334" i="1"/>
  <c r="P1337" i="1"/>
  <c r="P1340" i="1"/>
  <c r="P1343" i="1"/>
  <c r="P1346" i="1"/>
  <c r="P1349" i="1"/>
  <c r="P1352" i="1"/>
  <c r="P1355" i="1"/>
  <c r="P1281" i="1"/>
  <c r="P1284" i="1"/>
  <c r="P1287" i="1"/>
  <c r="P1290" i="1"/>
  <c r="P1293" i="1"/>
  <c r="P1296" i="1"/>
  <c r="P1299" i="1"/>
  <c r="P1302" i="1"/>
  <c r="P1305" i="1"/>
  <c r="P1308" i="1"/>
  <c r="P1311" i="1"/>
  <c r="P1314" i="1"/>
  <c r="P1317" i="1"/>
  <c r="P1320" i="1"/>
  <c r="P1323" i="1"/>
  <c r="P1326" i="1"/>
  <c r="P1329" i="1"/>
  <c r="P1332" i="1"/>
  <c r="P1335" i="1"/>
  <c r="P1338" i="1"/>
  <c r="P1341" i="1"/>
  <c r="P1344" i="1"/>
  <c r="P1347" i="1"/>
  <c r="P1350" i="1"/>
  <c r="P1353" i="1"/>
  <c r="P1356" i="1"/>
  <c r="P1276" i="1"/>
  <c r="P1279" i="1"/>
  <c r="P1282" i="1"/>
  <c r="P1285" i="1"/>
  <c r="P1288" i="1"/>
  <c r="P1291" i="1"/>
  <c r="P1294" i="1"/>
  <c r="P1297" i="1"/>
  <c r="P1300" i="1"/>
  <c r="P1303" i="1"/>
  <c r="P1306" i="1"/>
  <c r="P1309" i="1"/>
  <c r="P1312" i="1"/>
  <c r="P1315" i="1"/>
  <c r="P1318" i="1"/>
  <c r="P1321" i="1"/>
  <c r="P1324" i="1"/>
  <c r="P1327" i="1"/>
  <c r="P1330" i="1"/>
  <c r="P1333" i="1"/>
  <c r="P1336" i="1"/>
  <c r="P1339" i="1"/>
  <c r="P1342" i="1"/>
  <c r="P1345" i="1"/>
  <c r="P1348" i="1"/>
  <c r="P1351" i="1"/>
  <c r="P1354" i="1"/>
  <c r="P1357" i="1"/>
  <c r="P1358" i="1"/>
  <c r="P1362" i="1"/>
  <c r="P1365" i="1"/>
  <c r="P1368" i="1"/>
  <c r="P1371" i="1"/>
  <c r="P1374" i="1"/>
  <c r="P1377" i="1"/>
  <c r="P1380" i="1"/>
  <c r="P1383" i="1"/>
  <c r="P1386" i="1"/>
  <c r="P1389" i="1"/>
  <c r="P1392" i="1"/>
  <c r="P1395" i="1"/>
  <c r="P1398" i="1"/>
  <c r="P1401" i="1"/>
  <c r="P1404" i="1"/>
  <c r="P1407" i="1"/>
  <c r="P1410" i="1"/>
  <c r="P1413" i="1"/>
  <c r="P1416" i="1"/>
  <c r="P1419" i="1"/>
  <c r="P1422" i="1"/>
  <c r="P1425" i="1"/>
  <c r="P1428" i="1"/>
  <c r="P1431" i="1"/>
  <c r="P1434" i="1"/>
  <c r="P1437" i="1"/>
  <c r="P1440" i="1"/>
  <c r="P1443" i="1"/>
  <c r="P1360" i="1"/>
  <c r="P1363" i="1"/>
  <c r="P1366" i="1"/>
  <c r="P1369" i="1"/>
  <c r="P1372" i="1"/>
  <c r="P1375" i="1"/>
  <c r="P1378" i="1"/>
  <c r="P1381" i="1"/>
  <c r="P1384" i="1"/>
  <c r="P1387" i="1"/>
  <c r="P1390" i="1"/>
  <c r="P1393" i="1"/>
  <c r="P1396" i="1"/>
  <c r="P1399" i="1"/>
  <c r="P1402" i="1"/>
  <c r="P1405" i="1"/>
  <c r="P1408" i="1"/>
  <c r="P1411" i="1"/>
  <c r="P1414" i="1"/>
  <c r="P1417" i="1"/>
  <c r="P1420" i="1"/>
  <c r="P1423" i="1"/>
  <c r="P1426" i="1"/>
  <c r="P1429" i="1"/>
  <c r="P1432" i="1"/>
  <c r="P1435" i="1"/>
  <c r="P1438" i="1"/>
  <c r="P1441" i="1"/>
  <c r="P1359" i="1"/>
  <c r="P1361" i="1"/>
  <c r="P1364" i="1"/>
  <c r="P1367" i="1"/>
  <c r="P1370" i="1"/>
  <c r="P1373" i="1"/>
  <c r="P1376" i="1"/>
  <c r="P1379" i="1"/>
  <c r="P1382" i="1"/>
  <c r="P1385" i="1"/>
  <c r="P1388" i="1"/>
  <c r="P1391" i="1"/>
  <c r="P1394" i="1"/>
  <c r="P1397" i="1"/>
  <c r="P1400" i="1"/>
  <c r="P1403" i="1"/>
  <c r="P1406" i="1"/>
  <c r="P1409" i="1"/>
  <c r="P1412" i="1"/>
  <c r="P1415" i="1"/>
  <c r="P1418" i="1"/>
  <c r="P1421" i="1"/>
  <c r="P1424" i="1"/>
  <c r="P1427" i="1"/>
  <c r="P1430" i="1"/>
  <c r="P1433" i="1"/>
  <c r="P1436" i="1"/>
  <c r="P1439" i="1"/>
  <c r="P1442" i="1"/>
  <c r="P1445" i="1"/>
  <c r="P1448" i="1"/>
  <c r="P1444" i="1"/>
  <c r="P1447" i="1"/>
  <c r="P1450" i="1"/>
  <c r="P1453" i="1"/>
  <c r="P1456" i="1"/>
  <c r="P1459" i="1"/>
  <c r="P1462" i="1"/>
  <c r="P1465" i="1"/>
  <c r="P1468" i="1"/>
  <c r="P1471" i="1"/>
  <c r="P1474" i="1"/>
  <c r="P1477" i="1"/>
  <c r="P1480" i="1"/>
  <c r="P1483" i="1"/>
  <c r="P1486" i="1"/>
  <c r="P1489" i="1"/>
  <c r="P1492" i="1"/>
  <c r="P1495" i="1"/>
  <c r="P1498" i="1"/>
  <c r="P1501" i="1"/>
  <c r="P1504" i="1"/>
  <c r="P1507" i="1"/>
  <c r="P1510" i="1"/>
  <c r="P1513" i="1"/>
  <c r="P1516" i="1"/>
  <c r="P1519" i="1"/>
  <c r="P1522" i="1"/>
  <c r="P1525" i="1"/>
  <c r="P1528" i="1"/>
  <c r="P1531" i="1"/>
  <c r="P1534" i="1"/>
  <c r="P1537" i="1"/>
  <c r="P1540" i="1"/>
  <c r="P1543" i="1"/>
  <c r="P1546" i="1"/>
  <c r="P1549" i="1"/>
  <c r="P1552" i="1"/>
  <c r="P1555" i="1"/>
  <c r="P1558" i="1"/>
  <c r="P1561" i="1"/>
  <c r="P1564" i="1"/>
  <c r="P1567" i="1"/>
  <c r="P1570" i="1"/>
  <c r="P1573" i="1"/>
  <c r="P1576" i="1"/>
  <c r="P1579" i="1"/>
  <c r="P1582" i="1"/>
  <c r="P1585" i="1"/>
  <c r="P1588" i="1"/>
  <c r="P1591" i="1"/>
  <c r="P1594" i="1"/>
  <c r="P1597" i="1"/>
  <c r="P1600" i="1"/>
  <c r="P1603" i="1"/>
  <c r="P1606" i="1"/>
  <c r="P1609" i="1"/>
  <c r="P1612" i="1"/>
  <c r="P1615" i="1"/>
  <c r="P1446" i="1"/>
  <c r="P1449" i="1"/>
  <c r="P1451" i="1"/>
  <c r="P1454" i="1"/>
  <c r="P1457" i="1"/>
  <c r="P1460" i="1"/>
  <c r="P1463" i="1"/>
  <c r="P1466" i="1"/>
  <c r="P1469" i="1"/>
  <c r="P1472" i="1"/>
  <c r="P1475" i="1"/>
  <c r="P1478" i="1"/>
  <c r="P1481" i="1"/>
  <c r="P1484" i="1"/>
  <c r="P1487" i="1"/>
  <c r="P1490" i="1"/>
  <c r="P1493" i="1"/>
  <c r="P1496" i="1"/>
  <c r="P1499" i="1"/>
  <c r="P1502" i="1"/>
  <c r="P1505" i="1"/>
  <c r="P1508" i="1"/>
  <c r="P1511" i="1"/>
  <c r="P1514" i="1"/>
  <c r="P1517" i="1"/>
  <c r="P1520" i="1"/>
  <c r="P1523" i="1"/>
  <c r="P1526" i="1"/>
  <c r="P1529" i="1"/>
  <c r="P1532" i="1"/>
  <c r="P1535" i="1"/>
  <c r="P1538" i="1"/>
  <c r="P1541" i="1"/>
  <c r="P1544" i="1"/>
  <c r="P1547" i="1"/>
  <c r="P1550" i="1"/>
  <c r="P1553" i="1"/>
  <c r="P1556" i="1"/>
  <c r="P1559" i="1"/>
  <c r="P1562" i="1"/>
  <c r="P1565" i="1"/>
  <c r="P1568" i="1"/>
  <c r="P1571" i="1"/>
  <c r="P1574" i="1"/>
  <c r="P1577" i="1"/>
  <c r="P1580" i="1"/>
  <c r="P1583" i="1"/>
  <c r="P1586" i="1"/>
  <c r="P1589" i="1"/>
  <c r="P1592" i="1"/>
  <c r="P1595" i="1"/>
  <c r="P1598" i="1"/>
  <c r="P1601" i="1"/>
  <c r="P1452" i="1"/>
  <c r="P1455" i="1"/>
  <c r="P1458" i="1"/>
  <c r="P1461" i="1"/>
  <c r="P1464" i="1"/>
  <c r="P1467" i="1"/>
  <c r="P1470" i="1"/>
  <c r="P1473" i="1"/>
  <c r="P1476" i="1"/>
  <c r="P1479" i="1"/>
  <c r="P1482" i="1"/>
  <c r="P1485" i="1"/>
  <c r="P1488" i="1"/>
  <c r="P1491" i="1"/>
  <c r="P1494" i="1"/>
  <c r="P1497" i="1"/>
  <c r="P1500" i="1"/>
  <c r="P1503" i="1"/>
  <c r="P1506" i="1"/>
  <c r="P1509" i="1"/>
  <c r="P1512" i="1"/>
  <c r="P1515" i="1"/>
  <c r="P1518" i="1"/>
  <c r="P1521" i="1"/>
  <c r="P1524" i="1"/>
  <c r="P1527" i="1"/>
  <c r="P1530" i="1"/>
  <c r="P1533" i="1"/>
  <c r="P1536" i="1"/>
  <c r="P1539" i="1"/>
  <c r="P1542" i="1"/>
  <c r="P1545" i="1"/>
  <c r="P1548" i="1"/>
  <c r="P1551" i="1"/>
  <c r="P1554" i="1"/>
  <c r="P1602" i="1"/>
  <c r="P1605" i="1"/>
  <c r="P1608" i="1"/>
  <c r="P1611" i="1"/>
  <c r="P1614" i="1"/>
  <c r="P1619" i="1"/>
  <c r="P1622" i="1"/>
  <c r="P1625" i="1"/>
  <c r="P1628" i="1"/>
  <c r="P1631" i="1"/>
  <c r="P1634" i="1"/>
  <c r="P1637" i="1"/>
  <c r="P1640" i="1"/>
  <c r="P1643" i="1"/>
  <c r="P1646" i="1"/>
  <c r="P1649" i="1"/>
  <c r="P1652" i="1"/>
  <c r="P1655" i="1"/>
  <c r="P1658" i="1"/>
  <c r="P1661" i="1"/>
  <c r="P1664" i="1"/>
  <c r="P1667" i="1"/>
  <c r="P1670" i="1"/>
  <c r="P1673" i="1"/>
  <c r="P1676" i="1"/>
  <c r="P1679" i="1"/>
  <c r="P1682" i="1"/>
  <c r="P1685" i="1"/>
  <c r="P1688" i="1"/>
  <c r="P1691" i="1"/>
  <c r="P1694" i="1"/>
  <c r="P1697" i="1"/>
  <c r="P1700" i="1"/>
  <c r="P1703" i="1"/>
  <c r="P1706" i="1"/>
  <c r="P1709" i="1"/>
  <c r="P1712" i="1"/>
  <c r="P1715" i="1"/>
  <c r="P1718" i="1"/>
  <c r="P1721" i="1"/>
  <c r="P1724" i="1"/>
  <c r="P1727" i="1"/>
  <c r="P1730" i="1"/>
  <c r="P1733" i="1"/>
  <c r="P1736" i="1"/>
  <c r="P1739" i="1"/>
  <c r="P1742" i="1"/>
  <c r="P1604" i="1"/>
  <c r="P1607" i="1"/>
  <c r="P1610" i="1"/>
  <c r="P1613" i="1"/>
  <c r="P1616" i="1"/>
  <c r="P1617" i="1"/>
  <c r="P1620" i="1"/>
  <c r="P1623" i="1"/>
  <c r="P1626" i="1"/>
  <c r="P1629" i="1"/>
  <c r="P1632" i="1"/>
  <c r="P1635" i="1"/>
  <c r="P1638" i="1"/>
  <c r="P1641" i="1"/>
  <c r="P1644" i="1"/>
  <c r="P1647" i="1"/>
  <c r="P1650" i="1"/>
  <c r="P1653" i="1"/>
  <c r="P1656" i="1"/>
  <c r="P1659" i="1"/>
  <c r="P1662" i="1"/>
  <c r="P1665" i="1"/>
  <c r="P1668" i="1"/>
  <c r="P1671" i="1"/>
  <c r="P1674" i="1"/>
  <c r="P1677" i="1"/>
  <c r="P1680" i="1"/>
  <c r="P1683" i="1"/>
  <c r="P1686" i="1"/>
  <c r="P1689" i="1"/>
  <c r="P1692" i="1"/>
  <c r="P1695" i="1"/>
  <c r="P1698" i="1"/>
  <c r="P1701" i="1"/>
  <c r="P1704" i="1"/>
  <c r="P1707" i="1"/>
  <c r="P1710" i="1"/>
  <c r="P1713" i="1"/>
  <c r="P1716" i="1"/>
  <c r="P1719" i="1"/>
  <c r="P1722" i="1"/>
  <c r="P1725" i="1"/>
  <c r="P1728" i="1"/>
  <c r="P1731" i="1"/>
  <c r="P1734" i="1"/>
  <c r="P1737" i="1"/>
  <c r="P1740" i="1"/>
  <c r="P1743" i="1"/>
  <c r="P1557" i="1"/>
  <c r="P1560" i="1"/>
  <c r="P1563" i="1"/>
  <c r="P1566" i="1"/>
  <c r="P1569" i="1"/>
  <c r="P1572" i="1"/>
  <c r="P1575" i="1"/>
  <c r="P1578" i="1"/>
  <c r="P1581" i="1"/>
  <c r="P1584" i="1"/>
  <c r="P1587" i="1"/>
  <c r="P1590" i="1"/>
  <c r="P1593" i="1"/>
  <c r="P1596" i="1"/>
  <c r="P1599" i="1"/>
  <c r="P1618" i="1"/>
  <c r="P1621" i="1"/>
  <c r="P1624" i="1"/>
  <c r="P1627" i="1"/>
  <c r="P1630" i="1"/>
  <c r="P1633" i="1"/>
  <c r="P1636" i="1"/>
  <c r="P1639" i="1"/>
  <c r="P1642" i="1"/>
  <c r="P1645" i="1"/>
  <c r="P1648" i="1"/>
  <c r="P1651" i="1"/>
  <c r="P1654" i="1"/>
  <c r="P1657" i="1"/>
  <c r="P1660" i="1"/>
  <c r="P1663" i="1"/>
  <c r="P1666" i="1"/>
  <c r="P1669" i="1"/>
  <c r="P1672" i="1"/>
  <c r="P1675" i="1"/>
  <c r="P1678" i="1"/>
  <c r="P1681" i="1"/>
  <c r="P1684" i="1"/>
  <c r="P1687" i="1"/>
  <c r="P1690" i="1"/>
  <c r="P1693" i="1"/>
  <c r="P1696" i="1"/>
  <c r="P1699" i="1"/>
  <c r="P1702" i="1"/>
  <c r="P1705" i="1"/>
  <c r="P1708" i="1"/>
  <c r="P1711" i="1"/>
  <c r="P1714" i="1"/>
  <c r="P1717" i="1"/>
  <c r="P1720" i="1"/>
  <c r="P1723" i="1"/>
  <c r="P1726" i="1"/>
  <c r="P1729" i="1"/>
  <c r="P1732" i="1"/>
  <c r="P1735" i="1"/>
  <c r="P1738" i="1"/>
  <c r="P1741" i="1"/>
  <c r="P1744" i="1"/>
  <c r="P1747" i="1"/>
  <c r="P1750" i="1"/>
  <c r="P1753" i="1"/>
  <c r="P1756" i="1"/>
  <c r="P1759" i="1"/>
  <c r="P1746" i="1"/>
  <c r="P1749" i="1"/>
  <c r="P1752" i="1"/>
  <c r="P1755" i="1"/>
  <c r="P1758" i="1"/>
  <c r="P1762" i="1"/>
  <c r="P1765" i="1"/>
  <c r="P1768" i="1"/>
  <c r="P1771" i="1"/>
  <c r="P1774" i="1"/>
  <c r="P1777" i="1"/>
  <c r="P1780" i="1"/>
  <c r="P1783" i="1"/>
  <c r="P1786" i="1"/>
  <c r="P1789" i="1"/>
  <c r="P1792" i="1"/>
  <c r="P1795" i="1"/>
  <c r="P1798" i="1"/>
  <c r="P1801" i="1"/>
  <c r="P1804" i="1"/>
  <c r="P1807" i="1"/>
  <c r="P1810" i="1"/>
  <c r="P1813" i="1"/>
  <c r="P1816" i="1"/>
  <c r="P1819" i="1"/>
  <c r="P1822" i="1"/>
  <c r="P1825" i="1"/>
  <c r="P1828" i="1"/>
  <c r="P1831" i="1"/>
  <c r="P1834" i="1"/>
  <c r="P1837" i="1"/>
  <c r="P1840" i="1"/>
  <c r="P1843" i="1"/>
  <c r="P1846" i="1"/>
  <c r="P1849" i="1"/>
  <c r="P1852" i="1"/>
  <c r="P1855" i="1"/>
  <c r="P1858" i="1"/>
  <c r="P1861" i="1"/>
  <c r="P1864" i="1"/>
  <c r="P1867" i="1"/>
  <c r="P1870" i="1"/>
  <c r="P1873" i="1"/>
  <c r="P1876" i="1"/>
  <c r="P1879" i="1"/>
  <c r="P1882" i="1"/>
  <c r="P1885" i="1"/>
  <c r="P1888" i="1"/>
  <c r="P1891" i="1"/>
  <c r="P1894" i="1"/>
  <c r="P1897" i="1"/>
  <c r="P1900" i="1"/>
  <c r="P1903" i="1"/>
  <c r="P1906" i="1"/>
  <c r="P1909" i="1"/>
  <c r="P1912" i="1"/>
  <c r="P1745" i="1"/>
  <c r="P1748" i="1"/>
  <c r="P1751" i="1"/>
  <c r="P1754" i="1"/>
  <c r="P1757" i="1"/>
  <c r="P1760" i="1"/>
  <c r="P1763" i="1"/>
  <c r="P1766" i="1"/>
  <c r="P1769" i="1"/>
  <c r="P1772" i="1"/>
  <c r="P1775" i="1"/>
  <c r="P1778" i="1"/>
  <c r="P1781" i="1"/>
  <c r="P1784" i="1"/>
  <c r="P1787" i="1"/>
  <c r="P1790" i="1"/>
  <c r="P1793" i="1"/>
  <c r="P1796" i="1"/>
  <c r="P1799" i="1"/>
  <c r="P1802" i="1"/>
  <c r="P1805" i="1"/>
  <c r="P1808" i="1"/>
  <c r="P1811" i="1"/>
  <c r="P1814" i="1"/>
  <c r="P1817" i="1"/>
  <c r="P1820" i="1"/>
  <c r="P1823" i="1"/>
  <c r="P1826" i="1"/>
  <c r="P1829" i="1"/>
  <c r="P1832" i="1"/>
  <c r="P1835" i="1"/>
  <c r="P1838" i="1"/>
  <c r="P1841" i="1"/>
  <c r="P1844" i="1"/>
  <c r="P1847" i="1"/>
  <c r="P1850" i="1"/>
  <c r="P1853" i="1"/>
  <c r="P1856" i="1"/>
  <c r="P1859" i="1"/>
  <c r="P1862" i="1"/>
  <c r="P1865" i="1"/>
  <c r="P1868" i="1"/>
  <c r="P1871" i="1"/>
  <c r="P1874" i="1"/>
  <c r="P1877" i="1"/>
  <c r="P1880" i="1"/>
  <c r="P1883" i="1"/>
  <c r="P1886" i="1"/>
  <c r="P1889" i="1"/>
  <c r="P1892" i="1"/>
  <c r="P1895" i="1"/>
  <c r="P1898" i="1"/>
  <c r="P1901" i="1"/>
  <c r="P1904" i="1"/>
  <c r="P1907" i="1"/>
  <c r="P1910" i="1"/>
  <c r="P1913" i="1"/>
  <c r="P1916" i="1"/>
  <c r="P1919" i="1"/>
  <c r="P1761" i="1"/>
  <c r="P1764" i="1"/>
  <c r="P1767" i="1"/>
  <c r="P1770" i="1"/>
  <c r="P1773" i="1"/>
  <c r="P1776" i="1"/>
  <c r="P1779" i="1"/>
  <c r="P1782" i="1"/>
  <c r="P1785" i="1"/>
  <c r="P1788" i="1"/>
  <c r="P1791" i="1"/>
  <c r="P1794" i="1"/>
  <c r="P1797" i="1"/>
  <c r="P1800" i="1"/>
  <c r="P1803" i="1"/>
  <c r="P1806" i="1"/>
  <c r="P1809" i="1"/>
  <c r="P1812" i="1"/>
  <c r="P1815" i="1"/>
  <c r="P1818" i="1"/>
  <c r="P1821" i="1"/>
  <c r="P1824" i="1"/>
  <c r="P1827" i="1"/>
  <c r="P1830" i="1"/>
  <c r="P1833" i="1"/>
  <c r="P1836" i="1"/>
  <c r="P1839" i="1"/>
  <c r="P1842" i="1"/>
  <c r="P1845" i="1"/>
  <c r="P1848" i="1"/>
  <c r="P1851" i="1"/>
  <c r="P1854" i="1"/>
  <c r="P1857" i="1"/>
  <c r="P1860" i="1"/>
  <c r="P1863" i="1"/>
  <c r="P1866" i="1"/>
  <c r="P1869" i="1"/>
  <c r="P1872" i="1"/>
  <c r="P1875" i="1"/>
  <c r="P1878" i="1"/>
  <c r="P1881" i="1"/>
  <c r="P1884" i="1"/>
  <c r="P1887" i="1"/>
  <c r="P1890" i="1"/>
  <c r="P1893" i="1"/>
  <c r="P1896" i="1"/>
  <c r="P1899" i="1"/>
  <c r="P1902" i="1"/>
  <c r="P1905" i="1"/>
  <c r="J1010" i="1"/>
  <c r="J1013" i="1"/>
  <c r="J1016" i="1"/>
  <c r="J1011" i="1"/>
  <c r="J1014" i="1"/>
  <c r="J1012" i="1"/>
  <c r="J1015" i="1"/>
  <c r="J1018" i="1"/>
  <c r="J1017" i="1"/>
  <c r="J1020" i="1"/>
  <c r="J1022" i="1"/>
  <c r="J1025" i="1"/>
  <c r="J1019" i="1"/>
  <c r="J1023" i="1"/>
  <c r="J1026" i="1"/>
  <c r="J1029" i="1"/>
  <c r="J1021" i="1"/>
  <c r="J1024" i="1"/>
  <c r="J1027" i="1"/>
  <c r="J1032" i="1"/>
  <c r="J1035" i="1"/>
  <c r="J1038" i="1"/>
  <c r="J1028" i="1"/>
  <c r="J1030" i="1"/>
  <c r="J1033" i="1"/>
  <c r="J1036" i="1"/>
  <c r="J1039" i="1"/>
  <c r="J1041" i="1"/>
  <c r="J1044" i="1"/>
  <c r="J1047" i="1"/>
  <c r="J1050" i="1"/>
  <c r="J1053" i="1"/>
  <c r="J1042" i="1"/>
  <c r="J1045" i="1"/>
  <c r="J1048" i="1"/>
  <c r="J1040" i="1"/>
  <c r="J1043" i="1"/>
  <c r="J1046" i="1"/>
  <c r="J1049" i="1"/>
  <c r="J1052" i="1"/>
  <c r="J1055" i="1"/>
  <c r="J1058" i="1"/>
  <c r="J1061" i="1"/>
  <c r="J1064" i="1"/>
  <c r="J1031" i="1"/>
  <c r="J1034" i="1"/>
  <c r="J1037" i="1"/>
  <c r="J1051" i="1"/>
  <c r="J1054" i="1"/>
  <c r="J1056" i="1"/>
  <c r="J1059" i="1"/>
  <c r="J1062" i="1"/>
  <c r="J1065" i="1"/>
  <c r="J1066" i="1"/>
  <c r="J1068" i="1"/>
  <c r="J1071" i="1"/>
  <c r="J1074" i="1"/>
  <c r="J1077" i="1"/>
  <c r="J1080" i="1"/>
  <c r="J1083" i="1"/>
  <c r="J1086" i="1"/>
  <c r="J1089" i="1"/>
  <c r="J1092" i="1"/>
  <c r="J1095" i="1"/>
  <c r="J1069" i="1"/>
  <c r="J1072" i="1"/>
  <c r="J1075" i="1"/>
  <c r="J1078" i="1"/>
  <c r="J1081" i="1"/>
  <c r="J1084" i="1"/>
  <c r="J1087" i="1"/>
  <c r="J1090" i="1"/>
  <c r="J1093" i="1"/>
  <c r="J1096" i="1"/>
  <c r="J1099" i="1"/>
  <c r="J1103" i="1"/>
  <c r="J1106" i="1"/>
  <c r="J1109" i="1"/>
  <c r="J1112" i="1"/>
  <c r="J1115" i="1"/>
  <c r="J1118" i="1"/>
  <c r="J1121" i="1"/>
  <c r="J1124" i="1"/>
  <c r="J1098" i="1"/>
  <c r="J1101" i="1"/>
  <c r="J1104" i="1"/>
  <c r="J1107" i="1"/>
  <c r="J1110" i="1"/>
  <c r="J1113" i="1"/>
  <c r="J1116" i="1"/>
  <c r="J1119" i="1"/>
  <c r="J1122" i="1"/>
  <c r="J1125" i="1"/>
  <c r="J1128" i="1"/>
  <c r="J1131" i="1"/>
  <c r="J1134" i="1"/>
  <c r="J1137" i="1"/>
  <c r="J1057" i="1"/>
  <c r="J1060" i="1"/>
  <c r="J1063" i="1"/>
  <c r="J1129" i="1"/>
  <c r="J1132" i="1"/>
  <c r="J1135" i="1"/>
  <c r="J1140" i="1"/>
  <c r="J1143" i="1"/>
  <c r="J1146" i="1"/>
  <c r="J1149" i="1"/>
  <c r="J1152" i="1"/>
  <c r="J1155" i="1"/>
  <c r="J1158" i="1"/>
  <c r="J1161" i="1"/>
  <c r="J1164" i="1"/>
  <c r="J1167" i="1"/>
  <c r="J1170" i="1"/>
  <c r="J1173" i="1"/>
  <c r="J1067" i="1"/>
  <c r="J1070" i="1"/>
  <c r="J1073" i="1"/>
  <c r="J1076" i="1"/>
  <c r="J1079" i="1"/>
  <c r="J1082" i="1"/>
  <c r="J1085" i="1"/>
  <c r="J1088" i="1"/>
  <c r="J1091" i="1"/>
  <c r="J1094" i="1"/>
  <c r="J1097" i="1"/>
  <c r="J1102" i="1"/>
  <c r="J1105" i="1"/>
  <c r="J1108" i="1"/>
  <c r="J1111" i="1"/>
  <c r="J1114" i="1"/>
  <c r="J1117" i="1"/>
  <c r="J1120" i="1"/>
  <c r="J1123" i="1"/>
  <c r="J1126" i="1"/>
  <c r="J1138" i="1"/>
  <c r="J1141" i="1"/>
  <c r="J1144" i="1"/>
  <c r="J1147" i="1"/>
  <c r="J1150" i="1"/>
  <c r="J1153" i="1"/>
  <c r="J1156" i="1"/>
  <c r="J1159" i="1"/>
  <c r="J1162" i="1"/>
  <c r="J1165" i="1"/>
  <c r="J1168" i="1"/>
  <c r="J1100" i="1"/>
  <c r="J1127" i="1"/>
  <c r="J1130" i="1"/>
  <c r="J1133" i="1"/>
  <c r="J1169" i="1"/>
  <c r="J1172" i="1"/>
  <c r="J1174" i="1"/>
  <c r="J1177" i="1"/>
  <c r="J1180" i="1"/>
  <c r="J1183" i="1"/>
  <c r="J1186" i="1"/>
  <c r="J1189" i="1"/>
  <c r="J1192" i="1"/>
  <c r="J1139" i="1"/>
  <c r="J1142" i="1"/>
  <c r="J1145" i="1"/>
  <c r="J1148" i="1"/>
  <c r="J1151" i="1"/>
  <c r="J1154" i="1"/>
  <c r="J1157" i="1"/>
  <c r="J1160" i="1"/>
  <c r="J1163" i="1"/>
  <c r="J1166" i="1"/>
  <c r="J1171" i="1"/>
  <c r="J1175" i="1"/>
  <c r="J1178" i="1"/>
  <c r="J1181" i="1"/>
  <c r="J1184" i="1"/>
  <c r="J1187" i="1"/>
  <c r="J1190" i="1"/>
  <c r="J1193" i="1"/>
  <c r="J1136" i="1"/>
  <c r="J1176" i="1"/>
  <c r="J1179" i="1"/>
  <c r="J1182" i="1"/>
  <c r="J1185" i="1"/>
  <c r="J1188" i="1"/>
  <c r="J1191" i="1"/>
  <c r="J1194" i="1"/>
  <c r="J1197" i="1"/>
  <c r="J1200" i="1"/>
  <c r="J1202" i="1"/>
  <c r="J1205" i="1"/>
  <c r="J1208" i="1"/>
  <c r="J1211" i="1"/>
  <c r="J1214" i="1"/>
  <c r="J1217" i="1"/>
  <c r="J1220" i="1"/>
  <c r="J1223" i="1"/>
  <c r="J1226" i="1"/>
  <c r="J1229" i="1"/>
  <c r="J1232" i="1"/>
  <c r="J1235" i="1"/>
  <c r="J1238" i="1"/>
  <c r="J1241" i="1"/>
  <c r="J1244" i="1"/>
  <c r="J1247" i="1"/>
  <c r="J1250" i="1"/>
  <c r="J1253" i="1"/>
  <c r="J1256" i="1"/>
  <c r="J1259" i="1"/>
  <c r="J1262" i="1"/>
  <c r="J1265" i="1"/>
  <c r="J1268" i="1"/>
  <c r="J1271" i="1"/>
  <c r="J1274" i="1"/>
  <c r="J1277" i="1"/>
  <c r="J1280" i="1"/>
  <c r="J1196" i="1"/>
  <c r="J1199" i="1"/>
  <c r="J1203" i="1"/>
  <c r="J1206" i="1"/>
  <c r="J1209" i="1"/>
  <c r="J1212" i="1"/>
  <c r="J1215" i="1"/>
  <c r="J1218" i="1"/>
  <c r="J1221" i="1"/>
  <c r="J1224" i="1"/>
  <c r="J1227" i="1"/>
  <c r="J1230" i="1"/>
  <c r="J1233" i="1"/>
  <c r="J1236" i="1"/>
  <c r="J1239" i="1"/>
  <c r="J1242" i="1"/>
  <c r="J1245" i="1"/>
  <c r="J1248" i="1"/>
  <c r="J1251" i="1"/>
  <c r="J1254" i="1"/>
  <c r="J1257" i="1"/>
  <c r="J1260" i="1"/>
  <c r="J1263" i="1"/>
  <c r="J1266" i="1"/>
  <c r="J1269" i="1"/>
  <c r="J1272" i="1"/>
  <c r="J1275" i="1"/>
  <c r="J1195" i="1"/>
  <c r="J1198" i="1"/>
  <c r="J1201" i="1"/>
  <c r="J1204" i="1"/>
  <c r="J1207" i="1"/>
  <c r="J1210" i="1"/>
  <c r="J1213" i="1"/>
  <c r="J1216" i="1"/>
  <c r="J1219" i="1"/>
  <c r="J1222" i="1"/>
  <c r="J1225" i="1"/>
  <c r="J1228" i="1"/>
  <c r="J1231" i="1"/>
  <c r="J1234" i="1"/>
  <c r="J1237" i="1"/>
  <c r="J1240" i="1"/>
  <c r="J1243" i="1"/>
  <c r="J1246" i="1"/>
  <c r="J1249" i="1"/>
  <c r="J1252" i="1"/>
  <c r="J1255" i="1"/>
  <c r="J1258" i="1"/>
  <c r="J1261" i="1"/>
  <c r="J1264" i="1"/>
  <c r="J1267" i="1"/>
  <c r="J1283" i="1"/>
  <c r="J1286" i="1"/>
  <c r="J1289" i="1"/>
  <c r="J1292" i="1"/>
  <c r="J1295" i="1"/>
  <c r="J1298" i="1"/>
  <c r="J1301" i="1"/>
  <c r="J1304" i="1"/>
  <c r="J1307" i="1"/>
  <c r="J1310" i="1"/>
  <c r="J1313" i="1"/>
  <c r="J1316" i="1"/>
  <c r="J1319" i="1"/>
  <c r="J1322" i="1"/>
  <c r="J1325" i="1"/>
  <c r="J1328" i="1"/>
  <c r="J1331" i="1"/>
  <c r="J1334" i="1"/>
  <c r="J1337" i="1"/>
  <c r="J1340" i="1"/>
  <c r="J1343" i="1"/>
  <c r="J1346" i="1"/>
  <c r="J1349" i="1"/>
  <c r="J1352" i="1"/>
  <c r="J1355" i="1"/>
  <c r="J1270" i="1"/>
  <c r="J1273" i="1"/>
  <c r="J1276" i="1"/>
  <c r="J1279" i="1"/>
  <c r="J1284" i="1"/>
  <c r="J1287" i="1"/>
  <c r="J1290" i="1"/>
  <c r="J1293" i="1"/>
  <c r="J1296" i="1"/>
  <c r="J1299" i="1"/>
  <c r="J1302" i="1"/>
  <c r="J1305" i="1"/>
  <c r="J1308" i="1"/>
  <c r="J1311" i="1"/>
  <c r="J1314" i="1"/>
  <c r="J1317" i="1"/>
  <c r="J1320" i="1"/>
  <c r="J1323" i="1"/>
  <c r="J1326" i="1"/>
  <c r="J1329" i="1"/>
  <c r="J1332" i="1"/>
  <c r="J1335" i="1"/>
  <c r="J1338" i="1"/>
  <c r="J1341" i="1"/>
  <c r="J1344" i="1"/>
  <c r="J1347" i="1"/>
  <c r="J1350" i="1"/>
  <c r="J1353" i="1"/>
  <c r="J1356" i="1"/>
  <c r="J1278" i="1"/>
  <c r="J1281" i="1"/>
  <c r="J1282" i="1"/>
  <c r="J1285" i="1"/>
  <c r="J1288" i="1"/>
  <c r="J1291" i="1"/>
  <c r="J1294" i="1"/>
  <c r="J1297" i="1"/>
  <c r="J1300" i="1"/>
  <c r="J1303" i="1"/>
  <c r="J1306" i="1"/>
  <c r="J1309" i="1"/>
  <c r="J1312" i="1"/>
  <c r="J1315" i="1"/>
  <c r="J1318" i="1"/>
  <c r="J1321" i="1"/>
  <c r="J1324" i="1"/>
  <c r="J1327" i="1"/>
  <c r="J1330" i="1"/>
  <c r="J1333" i="1"/>
  <c r="J1336" i="1"/>
  <c r="J1339" i="1"/>
  <c r="J1342" i="1"/>
  <c r="J1345" i="1"/>
  <c r="J1348" i="1"/>
  <c r="J1351" i="1"/>
  <c r="J1354" i="1"/>
  <c r="J1357" i="1"/>
  <c r="J1362" i="1"/>
  <c r="J1365" i="1"/>
  <c r="J1368" i="1"/>
  <c r="J1371" i="1"/>
  <c r="J1374" i="1"/>
  <c r="J1377" i="1"/>
  <c r="J1380" i="1"/>
  <c r="J1383" i="1"/>
  <c r="J1386" i="1"/>
  <c r="J1389" i="1"/>
  <c r="J1392" i="1"/>
  <c r="J1395" i="1"/>
  <c r="J1398" i="1"/>
  <c r="J1401" i="1"/>
  <c r="J1404" i="1"/>
  <c r="J1407" i="1"/>
  <c r="J1410" i="1"/>
  <c r="J1413" i="1"/>
  <c r="J1416" i="1"/>
  <c r="J1419" i="1"/>
  <c r="J1422" i="1"/>
  <c r="J1425" i="1"/>
  <c r="J1428" i="1"/>
  <c r="J1431" i="1"/>
  <c r="J1434" i="1"/>
  <c r="J1437" i="1"/>
  <c r="J1440" i="1"/>
  <c r="J1443" i="1"/>
  <c r="J1359" i="1"/>
  <c r="J1360" i="1"/>
  <c r="J1363" i="1"/>
  <c r="J1366" i="1"/>
  <c r="J1369" i="1"/>
  <c r="J1372" i="1"/>
  <c r="J1375" i="1"/>
  <c r="J1378" i="1"/>
  <c r="J1381" i="1"/>
  <c r="J1384" i="1"/>
  <c r="J1387" i="1"/>
  <c r="J1390" i="1"/>
  <c r="J1393" i="1"/>
  <c r="J1396" i="1"/>
  <c r="J1399" i="1"/>
  <c r="J1402" i="1"/>
  <c r="J1405" i="1"/>
  <c r="J1408" i="1"/>
  <c r="J1411" i="1"/>
  <c r="J1414" i="1"/>
  <c r="J1417" i="1"/>
  <c r="J1420" i="1"/>
  <c r="J1423" i="1"/>
  <c r="J1426" i="1"/>
  <c r="J1429" i="1"/>
  <c r="J1432" i="1"/>
  <c r="J1435" i="1"/>
  <c r="J1438" i="1"/>
  <c r="J1441" i="1"/>
  <c r="J1358" i="1"/>
  <c r="J1361" i="1"/>
  <c r="J1364" i="1"/>
  <c r="J1367" i="1"/>
  <c r="J1370" i="1"/>
  <c r="J1373" i="1"/>
  <c r="J1376" i="1"/>
  <c r="J1379" i="1"/>
  <c r="J1382" i="1"/>
  <c r="J1385" i="1"/>
  <c r="J1388" i="1"/>
  <c r="J1391" i="1"/>
  <c r="J1394" i="1"/>
  <c r="J1397" i="1"/>
  <c r="J1400" i="1"/>
  <c r="J1403" i="1"/>
  <c r="J1406" i="1"/>
  <c r="J1409" i="1"/>
  <c r="J1412" i="1"/>
  <c r="J1415" i="1"/>
  <c r="J1418" i="1"/>
  <c r="J1421" i="1"/>
  <c r="J1424" i="1"/>
  <c r="J1427" i="1"/>
  <c r="J1430" i="1"/>
  <c r="J1433" i="1"/>
  <c r="J1436" i="1"/>
  <c r="J1439" i="1"/>
  <c r="J1442" i="1"/>
  <c r="J1445" i="1"/>
  <c r="J1448" i="1"/>
  <c r="J1446" i="1"/>
  <c r="J1449" i="1"/>
  <c r="J1453" i="1"/>
  <c r="J1456" i="1"/>
  <c r="J1459" i="1"/>
  <c r="J1462" i="1"/>
  <c r="J1465" i="1"/>
  <c r="J1468" i="1"/>
  <c r="J1471" i="1"/>
  <c r="J1474" i="1"/>
  <c r="J1477" i="1"/>
  <c r="J1480" i="1"/>
  <c r="J1483" i="1"/>
  <c r="J1486" i="1"/>
  <c r="J1489" i="1"/>
  <c r="J1492" i="1"/>
  <c r="J1495" i="1"/>
  <c r="J1498" i="1"/>
  <c r="J1501" i="1"/>
  <c r="J1504" i="1"/>
  <c r="J1507" i="1"/>
  <c r="J1510" i="1"/>
  <c r="J1513" i="1"/>
  <c r="J1516" i="1"/>
  <c r="J1519" i="1"/>
  <c r="J1522" i="1"/>
  <c r="J1525" i="1"/>
  <c r="J1528" i="1"/>
  <c r="J1531" i="1"/>
  <c r="J1534" i="1"/>
  <c r="J1537" i="1"/>
  <c r="J1540" i="1"/>
  <c r="J1543" i="1"/>
  <c r="J1546" i="1"/>
  <c r="J1549" i="1"/>
  <c r="J1552" i="1"/>
  <c r="J1555" i="1"/>
  <c r="J1558" i="1"/>
  <c r="J1561" i="1"/>
  <c r="J1564" i="1"/>
  <c r="J1567" i="1"/>
  <c r="J1570" i="1"/>
  <c r="J1573" i="1"/>
  <c r="J1576" i="1"/>
  <c r="J1579" i="1"/>
  <c r="J1582" i="1"/>
  <c r="J1585" i="1"/>
  <c r="J1588" i="1"/>
  <c r="J1591" i="1"/>
  <c r="J1594" i="1"/>
  <c r="J1597" i="1"/>
  <c r="J1600" i="1"/>
  <c r="J1603" i="1"/>
  <c r="J1606" i="1"/>
  <c r="J1609" i="1"/>
  <c r="J1612" i="1"/>
  <c r="J1615" i="1"/>
  <c r="J1451" i="1"/>
  <c r="J1454" i="1"/>
  <c r="J1457" i="1"/>
  <c r="J1460" i="1"/>
  <c r="J1463" i="1"/>
  <c r="J1466" i="1"/>
  <c r="J1469" i="1"/>
  <c r="J1472" i="1"/>
  <c r="J1475" i="1"/>
  <c r="J1478" i="1"/>
  <c r="J1481" i="1"/>
  <c r="J1484" i="1"/>
  <c r="J1487" i="1"/>
  <c r="J1490" i="1"/>
  <c r="J1493" i="1"/>
  <c r="J1496" i="1"/>
  <c r="J1499" i="1"/>
  <c r="J1502" i="1"/>
  <c r="J1505" i="1"/>
  <c r="J1508" i="1"/>
  <c r="J1511" i="1"/>
  <c r="J1514" i="1"/>
  <c r="J1517" i="1"/>
  <c r="J1520" i="1"/>
  <c r="J1523" i="1"/>
  <c r="J1526" i="1"/>
  <c r="J1529" i="1"/>
  <c r="J1532" i="1"/>
  <c r="J1535" i="1"/>
  <c r="J1538" i="1"/>
  <c r="J1541" i="1"/>
  <c r="J1544" i="1"/>
  <c r="J1547" i="1"/>
  <c r="J1550" i="1"/>
  <c r="J1553" i="1"/>
  <c r="J1556" i="1"/>
  <c r="J1559" i="1"/>
  <c r="J1562" i="1"/>
  <c r="J1565" i="1"/>
  <c r="J1568" i="1"/>
  <c r="J1571" i="1"/>
  <c r="J1574" i="1"/>
  <c r="J1577" i="1"/>
  <c r="J1580" i="1"/>
  <c r="J1583" i="1"/>
  <c r="J1586" i="1"/>
  <c r="J1589" i="1"/>
  <c r="J1592" i="1"/>
  <c r="J1595" i="1"/>
  <c r="J1598" i="1"/>
  <c r="J1601" i="1"/>
  <c r="J1444" i="1"/>
  <c r="J1447" i="1"/>
  <c r="J1450" i="1"/>
  <c r="J1452" i="1"/>
  <c r="J1455" i="1"/>
  <c r="J1458" i="1"/>
  <c r="J1461" i="1"/>
  <c r="J1464" i="1"/>
  <c r="J1467" i="1"/>
  <c r="J1470" i="1"/>
  <c r="J1473" i="1"/>
  <c r="J1476" i="1"/>
  <c r="J1479" i="1"/>
  <c r="J1482" i="1"/>
  <c r="J1485" i="1"/>
  <c r="J1488" i="1"/>
  <c r="J1491" i="1"/>
  <c r="J1494" i="1"/>
  <c r="J1497" i="1"/>
  <c r="J1500" i="1"/>
  <c r="J1503" i="1"/>
  <c r="J1506" i="1"/>
  <c r="J1509" i="1"/>
  <c r="J1512" i="1"/>
  <c r="J1515" i="1"/>
  <c r="J1518" i="1"/>
  <c r="J1521" i="1"/>
  <c r="J1524" i="1"/>
  <c r="J1527" i="1"/>
  <c r="J1530" i="1"/>
  <c r="J1533" i="1"/>
  <c r="J1536" i="1"/>
  <c r="J1539" i="1"/>
  <c r="J1542" i="1"/>
  <c r="J1545" i="1"/>
  <c r="J1548" i="1"/>
  <c r="J1551" i="1"/>
  <c r="J1554" i="1"/>
  <c r="J1557" i="1"/>
  <c r="J1560" i="1"/>
  <c r="J1563" i="1"/>
  <c r="J1566" i="1"/>
  <c r="J1569" i="1"/>
  <c r="J1572" i="1"/>
  <c r="J1575" i="1"/>
  <c r="J1578" i="1"/>
  <c r="J1581" i="1"/>
  <c r="J1584" i="1"/>
  <c r="J1587" i="1"/>
  <c r="J1590" i="1"/>
  <c r="J1593" i="1"/>
  <c r="J1596" i="1"/>
  <c r="J1599" i="1"/>
  <c r="J1604" i="1"/>
  <c r="J1607" i="1"/>
  <c r="J1610" i="1"/>
  <c r="J1613" i="1"/>
  <c r="J1616" i="1"/>
  <c r="J1619" i="1"/>
  <c r="J1622" i="1"/>
  <c r="J1625" i="1"/>
  <c r="J1628" i="1"/>
  <c r="J1631" i="1"/>
  <c r="J1634" i="1"/>
  <c r="J1637" i="1"/>
  <c r="J1640" i="1"/>
  <c r="J1643" i="1"/>
  <c r="J1646" i="1"/>
  <c r="J1649" i="1"/>
  <c r="J1652" i="1"/>
  <c r="J1655" i="1"/>
  <c r="J1658" i="1"/>
  <c r="J1661" i="1"/>
  <c r="J1664" i="1"/>
  <c r="J1667" i="1"/>
  <c r="J1670" i="1"/>
  <c r="J1673" i="1"/>
  <c r="J1676" i="1"/>
  <c r="J1679" i="1"/>
  <c r="J1682" i="1"/>
  <c r="J1685" i="1"/>
  <c r="J1688" i="1"/>
  <c r="J1691" i="1"/>
  <c r="J1694" i="1"/>
  <c r="J1697" i="1"/>
  <c r="J1700" i="1"/>
  <c r="J1703" i="1"/>
  <c r="J1706" i="1"/>
  <c r="J1709" i="1"/>
  <c r="J1712" i="1"/>
  <c r="J1715" i="1"/>
  <c r="J1718" i="1"/>
  <c r="J1721" i="1"/>
  <c r="J1724" i="1"/>
  <c r="J1727" i="1"/>
  <c r="J1730" i="1"/>
  <c r="J1733" i="1"/>
  <c r="J1736" i="1"/>
  <c r="J1739" i="1"/>
  <c r="J1742" i="1"/>
  <c r="J1617" i="1"/>
  <c r="J1620" i="1"/>
  <c r="J1623" i="1"/>
  <c r="J1626" i="1"/>
  <c r="J1629" i="1"/>
  <c r="J1632" i="1"/>
  <c r="J1635" i="1"/>
  <c r="J1638" i="1"/>
  <c r="J1641" i="1"/>
  <c r="J1644" i="1"/>
  <c r="J1647" i="1"/>
  <c r="J1650" i="1"/>
  <c r="J1653" i="1"/>
  <c r="J1656" i="1"/>
  <c r="J1659" i="1"/>
  <c r="J1662" i="1"/>
  <c r="J1665" i="1"/>
  <c r="J1668" i="1"/>
  <c r="J1671" i="1"/>
  <c r="J1674" i="1"/>
  <c r="J1677" i="1"/>
  <c r="J1680" i="1"/>
  <c r="J1683" i="1"/>
  <c r="J1686" i="1"/>
  <c r="J1689" i="1"/>
  <c r="J1692" i="1"/>
  <c r="J1695" i="1"/>
  <c r="J1698" i="1"/>
  <c r="J1701" i="1"/>
  <c r="J1704" i="1"/>
  <c r="J1707" i="1"/>
  <c r="J1710" i="1"/>
  <c r="J1713" i="1"/>
  <c r="J1716" i="1"/>
  <c r="J1719" i="1"/>
  <c r="J1722" i="1"/>
  <c r="J1725" i="1"/>
  <c r="J1728" i="1"/>
  <c r="J1731" i="1"/>
  <c r="J1734" i="1"/>
  <c r="J1737" i="1"/>
  <c r="J1740" i="1"/>
  <c r="J1743" i="1"/>
  <c r="J1602" i="1"/>
  <c r="J1605" i="1"/>
  <c r="J1608" i="1"/>
  <c r="J1611" i="1"/>
  <c r="J1614" i="1"/>
  <c r="J1618" i="1"/>
  <c r="J1621" i="1"/>
  <c r="J1624" i="1"/>
  <c r="J1627" i="1"/>
  <c r="J1630" i="1"/>
  <c r="J1633" i="1"/>
  <c r="J1636" i="1"/>
  <c r="J1639" i="1"/>
  <c r="J1642" i="1"/>
  <c r="J1645" i="1"/>
  <c r="J1648" i="1"/>
  <c r="J1651" i="1"/>
  <c r="J1654" i="1"/>
  <c r="J1657" i="1"/>
  <c r="J1660" i="1"/>
  <c r="J1663" i="1"/>
  <c r="J1666" i="1"/>
  <c r="J1669" i="1"/>
  <c r="J1672" i="1"/>
  <c r="J1675" i="1"/>
  <c r="J1678" i="1"/>
  <c r="J1681" i="1"/>
  <c r="J1684" i="1"/>
  <c r="J1687" i="1"/>
  <c r="J1690" i="1"/>
  <c r="J1693" i="1"/>
  <c r="J1696" i="1"/>
  <c r="J1699" i="1"/>
  <c r="J1702" i="1"/>
  <c r="J1705" i="1"/>
  <c r="J1708" i="1"/>
  <c r="J1711" i="1"/>
  <c r="J1714" i="1"/>
  <c r="J1717" i="1"/>
  <c r="J1720" i="1"/>
  <c r="J1723" i="1"/>
  <c r="J1726" i="1"/>
  <c r="J1729" i="1"/>
  <c r="J1732" i="1"/>
  <c r="J1735" i="1"/>
  <c r="J1738" i="1"/>
  <c r="J1741" i="1"/>
  <c r="J1744" i="1"/>
  <c r="J1747" i="1"/>
  <c r="J1750" i="1"/>
  <c r="J1753" i="1"/>
  <c r="J1756" i="1"/>
  <c r="J1759" i="1"/>
  <c r="J1745" i="1"/>
  <c r="J1748" i="1"/>
  <c r="J1751" i="1"/>
  <c r="J1754" i="1"/>
  <c r="J1757" i="1"/>
  <c r="J1762" i="1"/>
  <c r="J1765" i="1"/>
  <c r="J1768" i="1"/>
  <c r="J1771" i="1"/>
  <c r="J1774" i="1"/>
  <c r="J1777" i="1"/>
  <c r="J1780" i="1"/>
  <c r="J1783" i="1"/>
  <c r="J1786" i="1"/>
  <c r="J1789" i="1"/>
  <c r="J1792" i="1"/>
  <c r="J1795" i="1"/>
  <c r="J1798" i="1"/>
  <c r="J1801" i="1"/>
  <c r="J1804" i="1"/>
  <c r="J1807" i="1"/>
  <c r="J1810" i="1"/>
  <c r="J1813" i="1"/>
  <c r="J1816" i="1"/>
  <c r="J1819" i="1"/>
  <c r="J1822" i="1"/>
  <c r="J1825" i="1"/>
  <c r="J1828" i="1"/>
  <c r="J1831" i="1"/>
  <c r="J1834" i="1"/>
  <c r="J1837" i="1"/>
  <c r="J1840" i="1"/>
  <c r="J1843" i="1"/>
  <c r="J1846" i="1"/>
  <c r="J1849" i="1"/>
  <c r="J1852" i="1"/>
  <c r="J1855" i="1"/>
  <c r="J1858" i="1"/>
  <c r="J1861" i="1"/>
  <c r="J1864" i="1"/>
  <c r="J1867" i="1"/>
  <c r="J1870" i="1"/>
  <c r="J1873" i="1"/>
  <c r="J1876" i="1"/>
  <c r="J1879" i="1"/>
  <c r="J1882" i="1"/>
  <c r="J1885" i="1"/>
  <c r="J1888" i="1"/>
  <c r="J1891" i="1"/>
  <c r="J1894" i="1"/>
  <c r="J1897" i="1"/>
  <c r="J1900" i="1"/>
  <c r="J1903" i="1"/>
  <c r="J1906" i="1"/>
  <c r="J1909" i="1"/>
  <c r="J1912" i="1"/>
  <c r="J1760" i="1"/>
  <c r="J1763" i="1"/>
  <c r="J1766" i="1"/>
  <c r="J1769" i="1"/>
  <c r="J1772" i="1"/>
  <c r="J1775" i="1"/>
  <c r="J1778" i="1"/>
  <c r="J1781" i="1"/>
  <c r="J1784" i="1"/>
  <c r="J1787" i="1"/>
  <c r="J1790" i="1"/>
  <c r="J1793" i="1"/>
  <c r="J1796" i="1"/>
  <c r="J1799" i="1"/>
  <c r="J1802" i="1"/>
  <c r="J1805" i="1"/>
  <c r="J1808" i="1"/>
  <c r="J1811" i="1"/>
  <c r="J1814" i="1"/>
  <c r="J1817" i="1"/>
  <c r="J1820" i="1"/>
  <c r="J1823" i="1"/>
  <c r="J1826" i="1"/>
  <c r="J1829" i="1"/>
  <c r="J1832" i="1"/>
  <c r="J1835" i="1"/>
  <c r="J1838" i="1"/>
  <c r="J1841" i="1"/>
  <c r="J1844" i="1"/>
  <c r="J1847" i="1"/>
  <c r="J1850" i="1"/>
  <c r="J1853" i="1"/>
  <c r="J1856" i="1"/>
  <c r="J1859" i="1"/>
  <c r="J1862" i="1"/>
  <c r="J1865" i="1"/>
  <c r="J1868" i="1"/>
  <c r="J1871" i="1"/>
  <c r="J1874" i="1"/>
  <c r="J1877" i="1"/>
  <c r="J1880" i="1"/>
  <c r="J1883" i="1"/>
  <c r="J1886" i="1"/>
  <c r="J1889" i="1"/>
  <c r="J1892" i="1"/>
  <c r="J1895" i="1"/>
  <c r="J1898" i="1"/>
  <c r="J1901" i="1"/>
  <c r="J1904" i="1"/>
  <c r="J1907" i="1"/>
  <c r="J1910" i="1"/>
  <c r="J1913" i="1"/>
  <c r="J1916" i="1"/>
  <c r="J1919" i="1"/>
  <c r="J1746" i="1"/>
  <c r="J1749" i="1"/>
  <c r="J1752" i="1"/>
  <c r="J1755" i="1"/>
  <c r="J1758" i="1"/>
  <c r="J1761" i="1"/>
  <c r="J1764" i="1"/>
  <c r="J1767" i="1"/>
  <c r="J1770" i="1"/>
  <c r="J1773" i="1"/>
  <c r="J1776" i="1"/>
  <c r="J1779" i="1"/>
  <c r="J1782" i="1"/>
  <c r="J1785" i="1"/>
  <c r="J1788" i="1"/>
  <c r="J1791" i="1"/>
  <c r="J1794" i="1"/>
  <c r="J1797" i="1"/>
  <c r="J1800" i="1"/>
  <c r="J1803" i="1"/>
  <c r="J1806" i="1"/>
  <c r="J1809" i="1"/>
  <c r="J1812" i="1"/>
  <c r="J1815" i="1"/>
  <c r="J1818" i="1"/>
  <c r="J1821" i="1"/>
  <c r="J1824" i="1"/>
  <c r="J1827" i="1"/>
  <c r="J1830" i="1"/>
  <c r="J1833" i="1"/>
  <c r="J1836" i="1"/>
  <c r="J1839" i="1"/>
  <c r="J1842" i="1"/>
  <c r="J1845" i="1"/>
  <c r="J1848" i="1"/>
  <c r="J1851" i="1"/>
  <c r="J1854" i="1"/>
  <c r="J1857" i="1"/>
  <c r="J1860" i="1"/>
  <c r="J1863" i="1"/>
  <c r="J1866" i="1"/>
  <c r="J1869" i="1"/>
  <c r="J1872" i="1"/>
  <c r="J1875" i="1"/>
  <c r="J1878" i="1"/>
  <c r="J1881" i="1"/>
  <c r="J1884" i="1"/>
  <c r="J1887" i="1"/>
  <c r="J1890" i="1"/>
  <c r="J1893" i="1"/>
  <c r="J1896" i="1"/>
  <c r="J1899" i="1"/>
  <c r="J1902" i="1"/>
  <c r="J1905" i="1"/>
  <c r="G1010" i="1"/>
  <c r="G1013" i="1"/>
  <c r="G1016" i="1"/>
  <c r="G1011" i="1"/>
  <c r="G1014" i="1"/>
  <c r="G1012" i="1"/>
  <c r="G1015" i="1"/>
  <c r="G1018" i="1"/>
  <c r="G1022" i="1"/>
  <c r="G1025" i="1"/>
  <c r="G1020" i="1"/>
  <c r="G1023" i="1"/>
  <c r="G1026" i="1"/>
  <c r="G1029" i="1"/>
  <c r="G1017" i="1"/>
  <c r="G1019" i="1"/>
  <c r="G1021" i="1"/>
  <c r="G1024" i="1"/>
  <c r="G1032" i="1"/>
  <c r="G1035" i="1"/>
  <c r="G1038" i="1"/>
  <c r="G1030" i="1"/>
  <c r="G1033" i="1"/>
  <c r="G1036" i="1"/>
  <c r="G1039" i="1"/>
  <c r="G1041" i="1"/>
  <c r="G1044" i="1"/>
  <c r="G1047" i="1"/>
  <c r="G1050" i="1"/>
  <c r="G1053" i="1"/>
  <c r="G1028" i="1"/>
  <c r="G1031" i="1"/>
  <c r="G1034" i="1"/>
  <c r="G1037" i="1"/>
  <c r="G1042" i="1"/>
  <c r="G1045" i="1"/>
  <c r="G1048" i="1"/>
  <c r="G1058" i="1"/>
  <c r="G1061" i="1"/>
  <c r="G1064" i="1"/>
  <c r="G1052" i="1"/>
  <c r="G1055" i="1"/>
  <c r="G1056" i="1"/>
  <c r="G1059" i="1"/>
  <c r="G1062" i="1"/>
  <c r="G1065" i="1"/>
  <c r="G1027" i="1"/>
  <c r="G1040" i="1"/>
  <c r="G1043" i="1"/>
  <c r="G1046" i="1"/>
  <c r="G1049" i="1"/>
  <c r="G1051" i="1"/>
  <c r="G1067" i="1"/>
  <c r="G1068" i="1"/>
  <c r="G1071" i="1"/>
  <c r="G1074" i="1"/>
  <c r="G1077" i="1"/>
  <c r="G1080" i="1"/>
  <c r="G1083" i="1"/>
  <c r="G1086" i="1"/>
  <c r="G1089" i="1"/>
  <c r="G1092" i="1"/>
  <c r="G1095" i="1"/>
  <c r="G1054" i="1"/>
  <c r="G1057" i="1"/>
  <c r="G1060" i="1"/>
  <c r="G1063" i="1"/>
  <c r="G1066" i="1"/>
  <c r="G1069" i="1"/>
  <c r="G1072" i="1"/>
  <c r="G1075" i="1"/>
  <c r="G1078" i="1"/>
  <c r="G1081" i="1"/>
  <c r="G1084" i="1"/>
  <c r="G1087" i="1"/>
  <c r="G1090" i="1"/>
  <c r="G1093" i="1"/>
  <c r="G1096" i="1"/>
  <c r="G1099" i="1"/>
  <c r="G1097" i="1"/>
  <c r="G1100" i="1"/>
  <c r="G1103" i="1"/>
  <c r="G1106" i="1"/>
  <c r="G1109" i="1"/>
  <c r="G1112" i="1"/>
  <c r="G1115" i="1"/>
  <c r="G1118" i="1"/>
  <c r="G1121" i="1"/>
  <c r="G1124" i="1"/>
  <c r="G1127" i="1"/>
  <c r="G1070" i="1"/>
  <c r="G1073" i="1"/>
  <c r="G1076" i="1"/>
  <c r="G1079" i="1"/>
  <c r="G1082" i="1"/>
  <c r="G1085" i="1"/>
  <c r="G1088" i="1"/>
  <c r="G1091" i="1"/>
  <c r="G1094" i="1"/>
  <c r="G1104" i="1"/>
  <c r="G1107" i="1"/>
  <c r="G1110" i="1"/>
  <c r="G1113" i="1"/>
  <c r="G1116" i="1"/>
  <c r="G1119" i="1"/>
  <c r="G1122" i="1"/>
  <c r="G1125" i="1"/>
  <c r="G1128" i="1"/>
  <c r="G1131" i="1"/>
  <c r="G1134" i="1"/>
  <c r="G1137" i="1"/>
  <c r="G1102" i="1"/>
  <c r="G1105" i="1"/>
  <c r="G1108" i="1"/>
  <c r="G1111" i="1"/>
  <c r="G1114" i="1"/>
  <c r="G1117" i="1"/>
  <c r="G1120" i="1"/>
  <c r="G1123" i="1"/>
  <c r="G1126" i="1"/>
  <c r="G1130" i="1"/>
  <c r="G1133" i="1"/>
  <c r="G1136" i="1"/>
  <c r="G1140" i="1"/>
  <c r="G1143" i="1"/>
  <c r="G1146" i="1"/>
  <c r="G1149" i="1"/>
  <c r="G1152" i="1"/>
  <c r="G1155" i="1"/>
  <c r="G1158" i="1"/>
  <c r="G1161" i="1"/>
  <c r="G1164" i="1"/>
  <c r="G1167" i="1"/>
  <c r="G1170" i="1"/>
  <c r="G1173" i="1"/>
  <c r="G1098" i="1"/>
  <c r="G1129" i="1"/>
  <c r="G1132" i="1"/>
  <c r="G1135" i="1"/>
  <c r="G1138" i="1"/>
  <c r="G1141" i="1"/>
  <c r="G1144" i="1"/>
  <c r="G1147" i="1"/>
  <c r="G1150" i="1"/>
  <c r="G1153" i="1"/>
  <c r="G1156" i="1"/>
  <c r="G1159" i="1"/>
  <c r="G1162" i="1"/>
  <c r="G1165" i="1"/>
  <c r="G1168" i="1"/>
  <c r="G1101" i="1"/>
  <c r="G1139" i="1"/>
  <c r="G1142" i="1"/>
  <c r="G1145" i="1"/>
  <c r="G1148" i="1"/>
  <c r="G1151" i="1"/>
  <c r="G1154" i="1"/>
  <c r="G1157" i="1"/>
  <c r="G1160" i="1"/>
  <c r="G1163" i="1"/>
  <c r="G1166" i="1"/>
  <c r="G1174" i="1"/>
  <c r="G1177" i="1"/>
  <c r="G1180" i="1"/>
  <c r="G1183" i="1"/>
  <c r="G1186" i="1"/>
  <c r="G1189" i="1"/>
  <c r="G1192" i="1"/>
  <c r="G1169" i="1"/>
  <c r="G1172" i="1"/>
  <c r="G1175" i="1"/>
  <c r="G1178" i="1"/>
  <c r="G1181" i="1"/>
  <c r="G1184" i="1"/>
  <c r="G1187" i="1"/>
  <c r="G1190" i="1"/>
  <c r="G1193" i="1"/>
  <c r="G1171" i="1"/>
  <c r="G1176" i="1"/>
  <c r="G1179" i="1"/>
  <c r="G1182" i="1"/>
  <c r="G1185" i="1"/>
  <c r="G1188" i="1"/>
  <c r="G1191" i="1"/>
  <c r="G1194" i="1"/>
  <c r="G1197" i="1"/>
  <c r="G1200" i="1"/>
  <c r="G1198" i="1"/>
  <c r="G1202" i="1"/>
  <c r="G1205" i="1"/>
  <c r="G1208" i="1"/>
  <c r="G1211" i="1"/>
  <c r="G1214" i="1"/>
  <c r="G1217" i="1"/>
  <c r="G1220" i="1"/>
  <c r="G1223" i="1"/>
  <c r="G1226" i="1"/>
  <c r="G1229" i="1"/>
  <c r="G1232" i="1"/>
  <c r="G1235" i="1"/>
  <c r="G1238" i="1"/>
  <c r="G1241" i="1"/>
  <c r="G1244" i="1"/>
  <c r="G1247" i="1"/>
  <c r="G1250" i="1"/>
  <c r="G1253" i="1"/>
  <c r="G1256" i="1"/>
  <c r="G1259" i="1"/>
  <c r="G1262" i="1"/>
  <c r="G1265" i="1"/>
  <c r="G1268" i="1"/>
  <c r="G1271" i="1"/>
  <c r="G1274" i="1"/>
  <c r="G1277" i="1"/>
  <c r="G1280" i="1"/>
  <c r="G1195" i="1"/>
  <c r="G1203" i="1"/>
  <c r="G1206" i="1"/>
  <c r="G1209" i="1"/>
  <c r="G1212" i="1"/>
  <c r="G1215" i="1"/>
  <c r="G1218" i="1"/>
  <c r="G1221" i="1"/>
  <c r="G1224" i="1"/>
  <c r="G1227" i="1"/>
  <c r="G1230" i="1"/>
  <c r="G1233" i="1"/>
  <c r="G1236" i="1"/>
  <c r="G1239" i="1"/>
  <c r="G1242" i="1"/>
  <c r="G1245" i="1"/>
  <c r="G1248" i="1"/>
  <c r="G1251" i="1"/>
  <c r="G1254" i="1"/>
  <c r="G1257" i="1"/>
  <c r="G1260" i="1"/>
  <c r="G1263" i="1"/>
  <c r="G1266" i="1"/>
  <c r="G1269" i="1"/>
  <c r="G1272" i="1"/>
  <c r="G1275" i="1"/>
  <c r="G1196" i="1"/>
  <c r="G1199" i="1"/>
  <c r="G1201" i="1"/>
  <c r="G1204" i="1"/>
  <c r="G1207" i="1"/>
  <c r="G1210" i="1"/>
  <c r="G1213" i="1"/>
  <c r="G1216" i="1"/>
  <c r="G1219" i="1"/>
  <c r="G1222" i="1"/>
  <c r="G1225" i="1"/>
  <c r="G1228" i="1"/>
  <c r="G1231" i="1"/>
  <c r="G1234" i="1"/>
  <c r="G1237" i="1"/>
  <c r="G1240" i="1"/>
  <c r="G1243" i="1"/>
  <c r="G1246" i="1"/>
  <c r="G1249" i="1"/>
  <c r="G1252" i="1"/>
  <c r="G1255" i="1"/>
  <c r="G1258" i="1"/>
  <c r="G1261" i="1"/>
  <c r="G1264" i="1"/>
  <c r="G1267" i="1"/>
  <c r="G1270" i="1"/>
  <c r="G1273" i="1"/>
  <c r="G1278" i="1"/>
  <c r="G1281" i="1"/>
  <c r="G1283" i="1"/>
  <c r="G1286" i="1"/>
  <c r="G1289" i="1"/>
  <c r="G1292" i="1"/>
  <c r="G1295" i="1"/>
  <c r="G1298" i="1"/>
  <c r="G1301" i="1"/>
  <c r="G1304" i="1"/>
  <c r="G1307" i="1"/>
  <c r="G1310" i="1"/>
  <c r="G1313" i="1"/>
  <c r="G1316" i="1"/>
  <c r="G1319" i="1"/>
  <c r="G1322" i="1"/>
  <c r="G1325" i="1"/>
  <c r="G1328" i="1"/>
  <c r="G1331" i="1"/>
  <c r="G1334" i="1"/>
  <c r="G1337" i="1"/>
  <c r="G1340" i="1"/>
  <c r="G1343" i="1"/>
  <c r="G1346" i="1"/>
  <c r="G1349" i="1"/>
  <c r="G1352" i="1"/>
  <c r="G1355" i="1"/>
  <c r="G1284" i="1"/>
  <c r="G1287" i="1"/>
  <c r="G1290" i="1"/>
  <c r="G1293" i="1"/>
  <c r="G1296" i="1"/>
  <c r="G1299" i="1"/>
  <c r="G1302" i="1"/>
  <c r="G1305" i="1"/>
  <c r="G1308" i="1"/>
  <c r="G1311" i="1"/>
  <c r="G1314" i="1"/>
  <c r="G1317" i="1"/>
  <c r="G1320" i="1"/>
  <c r="G1323" i="1"/>
  <c r="G1326" i="1"/>
  <c r="G1329" i="1"/>
  <c r="G1332" i="1"/>
  <c r="G1335" i="1"/>
  <c r="G1338" i="1"/>
  <c r="G1341" i="1"/>
  <c r="G1344" i="1"/>
  <c r="G1347" i="1"/>
  <c r="G1350" i="1"/>
  <c r="G1353" i="1"/>
  <c r="G1356" i="1"/>
  <c r="G1276" i="1"/>
  <c r="G1279" i="1"/>
  <c r="G1282" i="1"/>
  <c r="G1285" i="1"/>
  <c r="G1288" i="1"/>
  <c r="G1291" i="1"/>
  <c r="G1294" i="1"/>
  <c r="G1297" i="1"/>
  <c r="G1300" i="1"/>
  <c r="G1303" i="1"/>
  <c r="G1306" i="1"/>
  <c r="G1309" i="1"/>
  <c r="G1312" i="1"/>
  <c r="G1315" i="1"/>
  <c r="G1318" i="1"/>
  <c r="G1321" i="1"/>
  <c r="G1324" i="1"/>
  <c r="G1327" i="1"/>
  <c r="G1330" i="1"/>
  <c r="G1333" i="1"/>
  <c r="G1336" i="1"/>
  <c r="G1339" i="1"/>
  <c r="G1342" i="1"/>
  <c r="G1345" i="1"/>
  <c r="G1348" i="1"/>
  <c r="G1351" i="1"/>
  <c r="G1354" i="1"/>
  <c r="G1357" i="1"/>
  <c r="G1360" i="1"/>
  <c r="G1358" i="1"/>
  <c r="G1362" i="1"/>
  <c r="G1365" i="1"/>
  <c r="G1368" i="1"/>
  <c r="G1371" i="1"/>
  <c r="G1374" i="1"/>
  <c r="G1377" i="1"/>
  <c r="G1380" i="1"/>
  <c r="G1383" i="1"/>
  <c r="G1386" i="1"/>
  <c r="G1389" i="1"/>
  <c r="G1392" i="1"/>
  <c r="G1395" i="1"/>
  <c r="G1398" i="1"/>
  <c r="G1401" i="1"/>
  <c r="G1404" i="1"/>
  <c r="G1407" i="1"/>
  <c r="G1410" i="1"/>
  <c r="G1413" i="1"/>
  <c r="G1416" i="1"/>
  <c r="G1419" i="1"/>
  <c r="G1422" i="1"/>
  <c r="G1425" i="1"/>
  <c r="G1428" i="1"/>
  <c r="G1431" i="1"/>
  <c r="G1434" i="1"/>
  <c r="G1437" i="1"/>
  <c r="G1440" i="1"/>
  <c r="G1443" i="1"/>
  <c r="G1363" i="1"/>
  <c r="G1366" i="1"/>
  <c r="G1369" i="1"/>
  <c r="G1372" i="1"/>
  <c r="G1375" i="1"/>
  <c r="G1378" i="1"/>
  <c r="G1381" i="1"/>
  <c r="G1384" i="1"/>
  <c r="G1387" i="1"/>
  <c r="G1390" i="1"/>
  <c r="G1393" i="1"/>
  <c r="G1396" i="1"/>
  <c r="G1399" i="1"/>
  <c r="G1402" i="1"/>
  <c r="G1405" i="1"/>
  <c r="G1408" i="1"/>
  <c r="G1411" i="1"/>
  <c r="G1414" i="1"/>
  <c r="G1417" i="1"/>
  <c r="G1420" i="1"/>
  <c r="G1423" i="1"/>
  <c r="G1426" i="1"/>
  <c r="G1429" i="1"/>
  <c r="G1432" i="1"/>
  <c r="G1435" i="1"/>
  <c r="G1438" i="1"/>
  <c r="G1441" i="1"/>
  <c r="G1359" i="1"/>
  <c r="G1361" i="1"/>
  <c r="G1364" i="1"/>
  <c r="G1367" i="1"/>
  <c r="G1370" i="1"/>
  <c r="G1373" i="1"/>
  <c r="G1376" i="1"/>
  <c r="G1379" i="1"/>
  <c r="G1382" i="1"/>
  <c r="G1385" i="1"/>
  <c r="G1388" i="1"/>
  <c r="G1391" i="1"/>
  <c r="G1394" i="1"/>
  <c r="G1397" i="1"/>
  <c r="G1400" i="1"/>
  <c r="G1403" i="1"/>
  <c r="G1406" i="1"/>
  <c r="G1409" i="1"/>
  <c r="G1412" i="1"/>
  <c r="G1415" i="1"/>
  <c r="G1418" i="1"/>
  <c r="G1421" i="1"/>
  <c r="G1424" i="1"/>
  <c r="G1427" i="1"/>
  <c r="G1430" i="1"/>
  <c r="G1433" i="1"/>
  <c r="G1436" i="1"/>
  <c r="G1439" i="1"/>
  <c r="G1442" i="1"/>
  <c r="G1445" i="1"/>
  <c r="G1448" i="1"/>
  <c r="G1444" i="1"/>
  <c r="G1447" i="1"/>
  <c r="G1450" i="1"/>
  <c r="G1453" i="1"/>
  <c r="G1456" i="1"/>
  <c r="G1459" i="1"/>
  <c r="G1462" i="1"/>
  <c r="G1465" i="1"/>
  <c r="G1468" i="1"/>
  <c r="G1471" i="1"/>
  <c r="G1474" i="1"/>
  <c r="G1477" i="1"/>
  <c r="G1480" i="1"/>
  <c r="G1483" i="1"/>
  <c r="G1486" i="1"/>
  <c r="G1489" i="1"/>
  <c r="G1492" i="1"/>
  <c r="G1495" i="1"/>
  <c r="G1498" i="1"/>
  <c r="G1501" i="1"/>
  <c r="G1504" i="1"/>
  <c r="G1507" i="1"/>
  <c r="G1510" i="1"/>
  <c r="G1513" i="1"/>
  <c r="G1516" i="1"/>
  <c r="G1519" i="1"/>
  <c r="G1522" i="1"/>
  <c r="G1525" i="1"/>
  <c r="G1528" i="1"/>
  <c r="G1531" i="1"/>
  <c r="G1534" i="1"/>
  <c r="G1537" i="1"/>
  <c r="G1540" i="1"/>
  <c r="G1543" i="1"/>
  <c r="G1546" i="1"/>
  <c r="G1549" i="1"/>
  <c r="G1552" i="1"/>
  <c r="G1555" i="1"/>
  <c r="G1558" i="1"/>
  <c r="G1561" i="1"/>
  <c r="G1564" i="1"/>
  <c r="G1567" i="1"/>
  <c r="G1570" i="1"/>
  <c r="G1573" i="1"/>
  <c r="G1576" i="1"/>
  <c r="G1579" i="1"/>
  <c r="G1582" i="1"/>
  <c r="G1585" i="1"/>
  <c r="G1588" i="1"/>
  <c r="G1591" i="1"/>
  <c r="G1594" i="1"/>
  <c r="G1597" i="1"/>
  <c r="G1600" i="1"/>
  <c r="G1603" i="1"/>
  <c r="G1606" i="1"/>
  <c r="G1609" i="1"/>
  <c r="G1612" i="1"/>
  <c r="G1615" i="1"/>
  <c r="G1446" i="1"/>
  <c r="G1449" i="1"/>
  <c r="G1451" i="1"/>
  <c r="G1454" i="1"/>
  <c r="G1457" i="1"/>
  <c r="G1460" i="1"/>
  <c r="G1463" i="1"/>
  <c r="G1466" i="1"/>
  <c r="G1469" i="1"/>
  <c r="G1472" i="1"/>
  <c r="G1475" i="1"/>
  <c r="G1478" i="1"/>
  <c r="G1481" i="1"/>
  <c r="G1484" i="1"/>
  <c r="G1487" i="1"/>
  <c r="G1490" i="1"/>
  <c r="G1493" i="1"/>
  <c r="G1496" i="1"/>
  <c r="G1499" i="1"/>
  <c r="G1502" i="1"/>
  <c r="G1505" i="1"/>
  <c r="G1508" i="1"/>
  <c r="G1511" i="1"/>
  <c r="G1514" i="1"/>
  <c r="G1517" i="1"/>
  <c r="G1520" i="1"/>
  <c r="G1523" i="1"/>
  <c r="G1526" i="1"/>
  <c r="G1529" i="1"/>
  <c r="G1532" i="1"/>
  <c r="G1535" i="1"/>
  <c r="G1538" i="1"/>
  <c r="G1541" i="1"/>
  <c r="G1544" i="1"/>
  <c r="G1547" i="1"/>
  <c r="G1550" i="1"/>
  <c r="G1553" i="1"/>
  <c r="G1556" i="1"/>
  <c r="G1559" i="1"/>
  <c r="G1562" i="1"/>
  <c r="G1565" i="1"/>
  <c r="G1568" i="1"/>
  <c r="G1571" i="1"/>
  <c r="G1574" i="1"/>
  <c r="G1577" i="1"/>
  <c r="G1580" i="1"/>
  <c r="G1583" i="1"/>
  <c r="G1586" i="1"/>
  <c r="G1589" i="1"/>
  <c r="G1592" i="1"/>
  <c r="G1595" i="1"/>
  <c r="G1598" i="1"/>
  <c r="G1601" i="1"/>
  <c r="G1452" i="1"/>
  <c r="G1455" i="1"/>
  <c r="G1458" i="1"/>
  <c r="G1461" i="1"/>
  <c r="G1464" i="1"/>
  <c r="G1467" i="1"/>
  <c r="G1470" i="1"/>
  <c r="G1473" i="1"/>
  <c r="G1476" i="1"/>
  <c r="G1479" i="1"/>
  <c r="G1482" i="1"/>
  <c r="G1485" i="1"/>
  <c r="G1488" i="1"/>
  <c r="G1491" i="1"/>
  <c r="G1494" i="1"/>
  <c r="G1497" i="1"/>
  <c r="G1500" i="1"/>
  <c r="G1503" i="1"/>
  <c r="G1506" i="1"/>
  <c r="G1509" i="1"/>
  <c r="G1512" i="1"/>
  <c r="G1515" i="1"/>
  <c r="G1518" i="1"/>
  <c r="G1521" i="1"/>
  <c r="G1524" i="1"/>
  <c r="G1527" i="1"/>
  <c r="G1530" i="1"/>
  <c r="G1533" i="1"/>
  <c r="G1536" i="1"/>
  <c r="G1539" i="1"/>
  <c r="G1542" i="1"/>
  <c r="G1545" i="1"/>
  <c r="G1548" i="1"/>
  <c r="G1551" i="1"/>
  <c r="G1554" i="1"/>
  <c r="G1602" i="1"/>
  <c r="G1605" i="1"/>
  <c r="G1608" i="1"/>
  <c r="G1611" i="1"/>
  <c r="G1614" i="1"/>
  <c r="G1619" i="1"/>
  <c r="G1622" i="1"/>
  <c r="G1625" i="1"/>
  <c r="G1628" i="1"/>
  <c r="G1631" i="1"/>
  <c r="G1634" i="1"/>
  <c r="G1637" i="1"/>
  <c r="G1640" i="1"/>
  <c r="G1643" i="1"/>
  <c r="G1646" i="1"/>
  <c r="G1649" i="1"/>
  <c r="G1652" i="1"/>
  <c r="G1655" i="1"/>
  <c r="G1658" i="1"/>
  <c r="G1661" i="1"/>
  <c r="G1664" i="1"/>
  <c r="G1667" i="1"/>
  <c r="G1670" i="1"/>
  <c r="G1673" i="1"/>
  <c r="G1676" i="1"/>
  <c r="G1679" i="1"/>
  <c r="G1682" i="1"/>
  <c r="G1685" i="1"/>
  <c r="G1688" i="1"/>
  <c r="G1691" i="1"/>
  <c r="G1694" i="1"/>
  <c r="G1697" i="1"/>
  <c r="G1700" i="1"/>
  <c r="G1703" i="1"/>
  <c r="G1706" i="1"/>
  <c r="G1709" i="1"/>
  <c r="G1712" i="1"/>
  <c r="G1715" i="1"/>
  <c r="G1718" i="1"/>
  <c r="G1721" i="1"/>
  <c r="G1724" i="1"/>
  <c r="G1727" i="1"/>
  <c r="G1730" i="1"/>
  <c r="G1733" i="1"/>
  <c r="G1736" i="1"/>
  <c r="G1739" i="1"/>
  <c r="G1742" i="1"/>
  <c r="G1604" i="1"/>
  <c r="G1607" i="1"/>
  <c r="G1610" i="1"/>
  <c r="G1613" i="1"/>
  <c r="G1616" i="1"/>
  <c r="G1617" i="1"/>
  <c r="G1620" i="1"/>
  <c r="G1623" i="1"/>
  <c r="G1626" i="1"/>
  <c r="G1629" i="1"/>
  <c r="G1632" i="1"/>
  <c r="G1635" i="1"/>
  <c r="G1638" i="1"/>
  <c r="G1641" i="1"/>
  <c r="G1644" i="1"/>
  <c r="G1647" i="1"/>
  <c r="G1650" i="1"/>
  <c r="G1653" i="1"/>
  <c r="G1656" i="1"/>
  <c r="G1659" i="1"/>
  <c r="G1662" i="1"/>
  <c r="G1665" i="1"/>
  <c r="G1668" i="1"/>
  <c r="G1671" i="1"/>
  <c r="G1674" i="1"/>
  <c r="G1677" i="1"/>
  <c r="G1680" i="1"/>
  <c r="G1683" i="1"/>
  <c r="G1686" i="1"/>
  <c r="G1689" i="1"/>
  <c r="G1692" i="1"/>
  <c r="G1695" i="1"/>
  <c r="G1698" i="1"/>
  <c r="G1701" i="1"/>
  <c r="G1704" i="1"/>
  <c r="G1707" i="1"/>
  <c r="G1710" i="1"/>
  <c r="G1713" i="1"/>
  <c r="G1716" i="1"/>
  <c r="G1719" i="1"/>
  <c r="G1722" i="1"/>
  <c r="G1725" i="1"/>
  <c r="G1728" i="1"/>
  <c r="G1731" i="1"/>
  <c r="G1734" i="1"/>
  <c r="G1737" i="1"/>
  <c r="G1740" i="1"/>
  <c r="G1743" i="1"/>
  <c r="G1557" i="1"/>
  <c r="G1560" i="1"/>
  <c r="G1563" i="1"/>
  <c r="G1566" i="1"/>
  <c r="G1569" i="1"/>
  <c r="G1572" i="1"/>
  <c r="G1575" i="1"/>
  <c r="G1578" i="1"/>
  <c r="G1581" i="1"/>
  <c r="G1584" i="1"/>
  <c r="G1587" i="1"/>
  <c r="G1590" i="1"/>
  <c r="G1593" i="1"/>
  <c r="G1596" i="1"/>
  <c r="G1599" i="1"/>
  <c r="G1618" i="1"/>
  <c r="G1621" i="1"/>
  <c r="G1624" i="1"/>
  <c r="G1627" i="1"/>
  <c r="G1630" i="1"/>
  <c r="G1633" i="1"/>
  <c r="G1636" i="1"/>
  <c r="G1639" i="1"/>
  <c r="G1642" i="1"/>
  <c r="G1645" i="1"/>
  <c r="G1648" i="1"/>
  <c r="G1651" i="1"/>
  <c r="G1654" i="1"/>
  <c r="G1657" i="1"/>
  <c r="G1660" i="1"/>
  <c r="G1663" i="1"/>
  <c r="G1666" i="1"/>
  <c r="G1669" i="1"/>
  <c r="G1672" i="1"/>
  <c r="G1675" i="1"/>
  <c r="G1678" i="1"/>
  <c r="G1681" i="1"/>
  <c r="G1684" i="1"/>
  <c r="G1687" i="1"/>
  <c r="G1690" i="1"/>
  <c r="G1693" i="1"/>
  <c r="G1696" i="1"/>
  <c r="G1699" i="1"/>
  <c r="G1702" i="1"/>
  <c r="G1705" i="1"/>
  <c r="G1708" i="1"/>
  <c r="G1711" i="1"/>
  <c r="G1714" i="1"/>
  <c r="G1717" i="1"/>
  <c r="G1720" i="1"/>
  <c r="G1723" i="1"/>
  <c r="G1726" i="1"/>
  <c r="G1729" i="1"/>
  <c r="G1732" i="1"/>
  <c r="G1735" i="1"/>
  <c r="G1738" i="1"/>
  <c r="G1741" i="1"/>
  <c r="G1744" i="1"/>
  <c r="G1747" i="1"/>
  <c r="G1750" i="1"/>
  <c r="G1753" i="1"/>
  <c r="G1756" i="1"/>
  <c r="G1759" i="1"/>
  <c r="G1746" i="1"/>
  <c r="G1749" i="1"/>
  <c r="G1752" i="1"/>
  <c r="G1755" i="1"/>
  <c r="G1758" i="1"/>
  <c r="G1762" i="1"/>
  <c r="G1765" i="1"/>
  <c r="G1768" i="1"/>
  <c r="G1771" i="1"/>
  <c r="G1774" i="1"/>
  <c r="G1777" i="1"/>
  <c r="G1780" i="1"/>
  <c r="G1783" i="1"/>
  <c r="G1786" i="1"/>
  <c r="G1789" i="1"/>
  <c r="G1792" i="1"/>
  <c r="G1795" i="1"/>
  <c r="G1798" i="1"/>
  <c r="G1801" i="1"/>
  <c r="G1804" i="1"/>
  <c r="G1807" i="1"/>
  <c r="G1810" i="1"/>
  <c r="G1813" i="1"/>
  <c r="G1816" i="1"/>
  <c r="G1819" i="1"/>
  <c r="G1822" i="1"/>
  <c r="G1825" i="1"/>
  <c r="G1828" i="1"/>
  <c r="G1831" i="1"/>
  <c r="G1834" i="1"/>
  <c r="G1837" i="1"/>
  <c r="G1840" i="1"/>
  <c r="G1843" i="1"/>
  <c r="G1846" i="1"/>
  <c r="G1849" i="1"/>
  <c r="G1852" i="1"/>
  <c r="G1855" i="1"/>
  <c r="G1858" i="1"/>
  <c r="G1861" i="1"/>
  <c r="G1864" i="1"/>
  <c r="G1867" i="1"/>
  <c r="G1870" i="1"/>
  <c r="G1873" i="1"/>
  <c r="G1876" i="1"/>
  <c r="G1879" i="1"/>
  <c r="G1882" i="1"/>
  <c r="G1885" i="1"/>
  <c r="G1888" i="1"/>
  <c r="G1891" i="1"/>
  <c r="G1894" i="1"/>
  <c r="G1897" i="1"/>
  <c r="G1900" i="1"/>
  <c r="G1903" i="1"/>
  <c r="G1906" i="1"/>
  <c r="G1909" i="1"/>
  <c r="G1912" i="1"/>
  <c r="G1915" i="1"/>
  <c r="G1745" i="1"/>
  <c r="G1748" i="1"/>
  <c r="G1751" i="1"/>
  <c r="G1754" i="1"/>
  <c r="G1757" i="1"/>
  <c r="G1760" i="1"/>
  <c r="G1763" i="1"/>
  <c r="G1766" i="1"/>
  <c r="G1769" i="1"/>
  <c r="G1772" i="1"/>
  <c r="G1775" i="1"/>
  <c r="G1778" i="1"/>
  <c r="G1781" i="1"/>
  <c r="G1784" i="1"/>
  <c r="G1787" i="1"/>
  <c r="G1790" i="1"/>
  <c r="G1793" i="1"/>
  <c r="G1796" i="1"/>
  <c r="G1799" i="1"/>
  <c r="G1802" i="1"/>
  <c r="G1805" i="1"/>
  <c r="G1808" i="1"/>
  <c r="G1811" i="1"/>
  <c r="G1814" i="1"/>
  <c r="G1817" i="1"/>
  <c r="G1820" i="1"/>
  <c r="G1823" i="1"/>
  <c r="G1826" i="1"/>
  <c r="G1829" i="1"/>
  <c r="G1832" i="1"/>
  <c r="G1835" i="1"/>
  <c r="G1838" i="1"/>
  <c r="G1841" i="1"/>
  <c r="G1844" i="1"/>
  <c r="G1847" i="1"/>
  <c r="G1850" i="1"/>
  <c r="G1853" i="1"/>
  <c r="G1856" i="1"/>
  <c r="G1859" i="1"/>
  <c r="G1862" i="1"/>
  <c r="G1865" i="1"/>
  <c r="G1868" i="1"/>
  <c r="G1871" i="1"/>
  <c r="G1874" i="1"/>
  <c r="G1877" i="1"/>
  <c r="G1880" i="1"/>
  <c r="G1883" i="1"/>
  <c r="G1886" i="1"/>
  <c r="G1889" i="1"/>
  <c r="G1892" i="1"/>
  <c r="G1895" i="1"/>
  <c r="G1898" i="1"/>
  <c r="G1901" i="1"/>
  <c r="G1904" i="1"/>
  <c r="G1907" i="1"/>
  <c r="G1910" i="1"/>
  <c r="G1913" i="1"/>
  <c r="G1916" i="1"/>
  <c r="G1919" i="1"/>
  <c r="G1761" i="1"/>
  <c r="G1764" i="1"/>
  <c r="G1767" i="1"/>
  <c r="G1770" i="1"/>
  <c r="G1773" i="1"/>
  <c r="G1776" i="1"/>
  <c r="G1779" i="1"/>
  <c r="G1782" i="1"/>
  <c r="G1785" i="1"/>
  <c r="G1788" i="1"/>
  <c r="G1791" i="1"/>
  <c r="G1794" i="1"/>
  <c r="G1797" i="1"/>
  <c r="G1800" i="1"/>
  <c r="G1803" i="1"/>
  <c r="G1806" i="1"/>
  <c r="G1809" i="1"/>
  <c r="G1812" i="1"/>
  <c r="G1815" i="1"/>
  <c r="G1818" i="1"/>
  <c r="G1821" i="1"/>
  <c r="G1824" i="1"/>
  <c r="G1827" i="1"/>
  <c r="G1830" i="1"/>
  <c r="G1833" i="1"/>
  <c r="G1836" i="1"/>
  <c r="G1839" i="1"/>
  <c r="G1842" i="1"/>
  <c r="G1845" i="1"/>
  <c r="G1848" i="1"/>
  <c r="G1851" i="1"/>
  <c r="G1854" i="1"/>
  <c r="G1857" i="1"/>
  <c r="G1860" i="1"/>
  <c r="G1863" i="1"/>
  <c r="G1866" i="1"/>
  <c r="G1869" i="1"/>
  <c r="G1872" i="1"/>
  <c r="G1875" i="1"/>
  <c r="G1878" i="1"/>
  <c r="G1881" i="1"/>
  <c r="G1884" i="1"/>
  <c r="G1887" i="1"/>
  <c r="G1890" i="1"/>
  <c r="G1893" i="1"/>
  <c r="G1896" i="1"/>
  <c r="G1899" i="1"/>
  <c r="G1902" i="1"/>
  <c r="G1905" i="1"/>
  <c r="D1010" i="1"/>
  <c r="D1013" i="1"/>
  <c r="D1016" i="1"/>
  <c r="D1011" i="1"/>
  <c r="D1014" i="1"/>
  <c r="D1017" i="1"/>
  <c r="D1012" i="1"/>
  <c r="D1015" i="1"/>
  <c r="D1018" i="1"/>
  <c r="D1019" i="1"/>
  <c r="D1022" i="1"/>
  <c r="D1025" i="1"/>
  <c r="D1023" i="1"/>
  <c r="D1026" i="1"/>
  <c r="D1029" i="1"/>
  <c r="D1020" i="1"/>
  <c r="D1021" i="1"/>
  <c r="D1024" i="1"/>
  <c r="D1028" i="1"/>
  <c r="D1032" i="1"/>
  <c r="D1035" i="1"/>
  <c r="D1038" i="1"/>
  <c r="D1027" i="1"/>
  <c r="D1030" i="1"/>
  <c r="D1033" i="1"/>
  <c r="D1036" i="1"/>
  <c r="D1039" i="1"/>
  <c r="D1031" i="1"/>
  <c r="D1034" i="1"/>
  <c r="D1037" i="1"/>
  <c r="D1041" i="1"/>
  <c r="D1044" i="1"/>
  <c r="D1047" i="1"/>
  <c r="D1050" i="1"/>
  <c r="D1053" i="1"/>
  <c r="D1056" i="1"/>
  <c r="D1042" i="1"/>
  <c r="D1045" i="1"/>
  <c r="D1048" i="1"/>
  <c r="D1051" i="1"/>
  <c r="D1054" i="1"/>
  <c r="D1058" i="1"/>
  <c r="D1061" i="1"/>
  <c r="D1064" i="1"/>
  <c r="D1040" i="1"/>
  <c r="D1043" i="1"/>
  <c r="D1046" i="1"/>
  <c r="D1049" i="1"/>
  <c r="D1059" i="1"/>
  <c r="D1062" i="1"/>
  <c r="D1065" i="1"/>
  <c r="D1052" i="1"/>
  <c r="D1057" i="1"/>
  <c r="D1060" i="1"/>
  <c r="D1063" i="1"/>
  <c r="D1068" i="1"/>
  <c r="D1071" i="1"/>
  <c r="D1074" i="1"/>
  <c r="D1077" i="1"/>
  <c r="D1080" i="1"/>
  <c r="D1083" i="1"/>
  <c r="D1086" i="1"/>
  <c r="D1089" i="1"/>
  <c r="D1092" i="1"/>
  <c r="D1095" i="1"/>
  <c r="D1055" i="1"/>
  <c r="D1067" i="1"/>
  <c r="D1069" i="1"/>
  <c r="D1072" i="1"/>
  <c r="D1075" i="1"/>
  <c r="D1078" i="1"/>
  <c r="D1081" i="1"/>
  <c r="D1084" i="1"/>
  <c r="D1087" i="1"/>
  <c r="D1090" i="1"/>
  <c r="D1093" i="1"/>
  <c r="D1096" i="1"/>
  <c r="D1099" i="1"/>
  <c r="D1070" i="1"/>
  <c r="D1073" i="1"/>
  <c r="D1076" i="1"/>
  <c r="D1079" i="1"/>
  <c r="D1082" i="1"/>
  <c r="D1085" i="1"/>
  <c r="D1088" i="1"/>
  <c r="D1091" i="1"/>
  <c r="D1094" i="1"/>
  <c r="D1098" i="1"/>
  <c r="D1101" i="1"/>
  <c r="D1103" i="1"/>
  <c r="D1106" i="1"/>
  <c r="D1109" i="1"/>
  <c r="D1112" i="1"/>
  <c r="D1115" i="1"/>
  <c r="D1118" i="1"/>
  <c r="D1121" i="1"/>
  <c r="D1124" i="1"/>
  <c r="D1127" i="1"/>
  <c r="D1066" i="1"/>
  <c r="D1097" i="1"/>
  <c r="D1100" i="1"/>
  <c r="D1104" i="1"/>
  <c r="D1107" i="1"/>
  <c r="D1110" i="1"/>
  <c r="D1113" i="1"/>
  <c r="D1116" i="1"/>
  <c r="D1119" i="1"/>
  <c r="D1122" i="1"/>
  <c r="D1125" i="1"/>
  <c r="D1128" i="1"/>
  <c r="D1131" i="1"/>
  <c r="D1134" i="1"/>
  <c r="D1137" i="1"/>
  <c r="D1140" i="1"/>
  <c r="D1143" i="1"/>
  <c r="D1146" i="1"/>
  <c r="D1149" i="1"/>
  <c r="D1152" i="1"/>
  <c r="D1155" i="1"/>
  <c r="D1158" i="1"/>
  <c r="D1161" i="1"/>
  <c r="D1164" i="1"/>
  <c r="D1167" i="1"/>
  <c r="D1170" i="1"/>
  <c r="D1173" i="1"/>
  <c r="D1130" i="1"/>
  <c r="D1133" i="1"/>
  <c r="D1136" i="1"/>
  <c r="D1138" i="1"/>
  <c r="D1141" i="1"/>
  <c r="D1144" i="1"/>
  <c r="D1147" i="1"/>
  <c r="D1150" i="1"/>
  <c r="D1153" i="1"/>
  <c r="D1156" i="1"/>
  <c r="D1159" i="1"/>
  <c r="D1162" i="1"/>
  <c r="D1165" i="1"/>
  <c r="D1168" i="1"/>
  <c r="D1102" i="1"/>
  <c r="D1105" i="1"/>
  <c r="D1108" i="1"/>
  <c r="D1111" i="1"/>
  <c r="D1114" i="1"/>
  <c r="D1117" i="1"/>
  <c r="D1120" i="1"/>
  <c r="D1123" i="1"/>
  <c r="D1126" i="1"/>
  <c r="D1129" i="1"/>
  <c r="D1132" i="1"/>
  <c r="D1135" i="1"/>
  <c r="D1171" i="1"/>
  <c r="D1174" i="1"/>
  <c r="D1177" i="1"/>
  <c r="D1180" i="1"/>
  <c r="D1183" i="1"/>
  <c r="D1186" i="1"/>
  <c r="D1189" i="1"/>
  <c r="D1192" i="1"/>
  <c r="D1175" i="1"/>
  <c r="D1178" i="1"/>
  <c r="D1181" i="1"/>
  <c r="D1184" i="1"/>
  <c r="D1187" i="1"/>
  <c r="D1190" i="1"/>
  <c r="D1193" i="1"/>
  <c r="D1139" i="1"/>
  <c r="D1142" i="1"/>
  <c r="D1145" i="1"/>
  <c r="D1148" i="1"/>
  <c r="D1151" i="1"/>
  <c r="D1154" i="1"/>
  <c r="D1157" i="1"/>
  <c r="D1160" i="1"/>
  <c r="D1163" i="1"/>
  <c r="D1166" i="1"/>
  <c r="D1169" i="1"/>
  <c r="D1172" i="1"/>
  <c r="D1176" i="1"/>
  <c r="D1179" i="1"/>
  <c r="D1182" i="1"/>
  <c r="D1185" i="1"/>
  <c r="D1188" i="1"/>
  <c r="D1191" i="1"/>
  <c r="D1194" i="1"/>
  <c r="D1197" i="1"/>
  <c r="D1200" i="1"/>
  <c r="D1195" i="1"/>
  <c r="D1196" i="1"/>
  <c r="D1199" i="1"/>
  <c r="D1202" i="1"/>
  <c r="D1205" i="1"/>
  <c r="D1208" i="1"/>
  <c r="D1211" i="1"/>
  <c r="D1214" i="1"/>
  <c r="D1217" i="1"/>
  <c r="D1220" i="1"/>
  <c r="D1223" i="1"/>
  <c r="D1226" i="1"/>
  <c r="D1229" i="1"/>
  <c r="D1232" i="1"/>
  <c r="D1235" i="1"/>
  <c r="D1238" i="1"/>
  <c r="D1241" i="1"/>
  <c r="D1244" i="1"/>
  <c r="D1247" i="1"/>
  <c r="D1250" i="1"/>
  <c r="D1253" i="1"/>
  <c r="D1256" i="1"/>
  <c r="D1259" i="1"/>
  <c r="D1262" i="1"/>
  <c r="D1265" i="1"/>
  <c r="D1268" i="1"/>
  <c r="D1271" i="1"/>
  <c r="D1274" i="1"/>
  <c r="D1277" i="1"/>
  <c r="D1280" i="1"/>
  <c r="D1198" i="1"/>
  <c r="D1203" i="1"/>
  <c r="D1206" i="1"/>
  <c r="D1209" i="1"/>
  <c r="D1212" i="1"/>
  <c r="D1215" i="1"/>
  <c r="D1218" i="1"/>
  <c r="D1221" i="1"/>
  <c r="D1224" i="1"/>
  <c r="D1227" i="1"/>
  <c r="D1230" i="1"/>
  <c r="D1233" i="1"/>
  <c r="D1236" i="1"/>
  <c r="D1239" i="1"/>
  <c r="D1242" i="1"/>
  <c r="D1245" i="1"/>
  <c r="D1248" i="1"/>
  <c r="D1251" i="1"/>
  <c r="D1254" i="1"/>
  <c r="D1257" i="1"/>
  <c r="D1260" i="1"/>
  <c r="D1263" i="1"/>
  <c r="D1266" i="1"/>
  <c r="D1269" i="1"/>
  <c r="D1272" i="1"/>
  <c r="D1275" i="1"/>
  <c r="D1201" i="1"/>
  <c r="D1204" i="1"/>
  <c r="D1207" i="1"/>
  <c r="D1210" i="1"/>
  <c r="D1213" i="1"/>
  <c r="D1216" i="1"/>
  <c r="D1219" i="1"/>
  <c r="D1222" i="1"/>
  <c r="D1225" i="1"/>
  <c r="D1228" i="1"/>
  <c r="D1231" i="1"/>
  <c r="D1234" i="1"/>
  <c r="D1237" i="1"/>
  <c r="D1240" i="1"/>
  <c r="D1243" i="1"/>
  <c r="D1246" i="1"/>
  <c r="D1249" i="1"/>
  <c r="D1252" i="1"/>
  <c r="D1255" i="1"/>
  <c r="D1258" i="1"/>
  <c r="D1261" i="1"/>
  <c r="D1264" i="1"/>
  <c r="D1267" i="1"/>
  <c r="D1276" i="1"/>
  <c r="D1279" i="1"/>
  <c r="D1283" i="1"/>
  <c r="D1286" i="1"/>
  <c r="D1289" i="1"/>
  <c r="D1292" i="1"/>
  <c r="D1295" i="1"/>
  <c r="D1298" i="1"/>
  <c r="D1301" i="1"/>
  <c r="D1304" i="1"/>
  <c r="D1307" i="1"/>
  <c r="D1310" i="1"/>
  <c r="D1313" i="1"/>
  <c r="D1316" i="1"/>
  <c r="D1319" i="1"/>
  <c r="D1322" i="1"/>
  <c r="D1325" i="1"/>
  <c r="D1328" i="1"/>
  <c r="D1331" i="1"/>
  <c r="D1334" i="1"/>
  <c r="D1337" i="1"/>
  <c r="D1340" i="1"/>
  <c r="D1343" i="1"/>
  <c r="D1346" i="1"/>
  <c r="D1349" i="1"/>
  <c r="D1352" i="1"/>
  <c r="D1355" i="1"/>
  <c r="D1278" i="1"/>
  <c r="D1281" i="1"/>
  <c r="D1284" i="1"/>
  <c r="D1287" i="1"/>
  <c r="D1290" i="1"/>
  <c r="D1293" i="1"/>
  <c r="D1296" i="1"/>
  <c r="D1299" i="1"/>
  <c r="D1302" i="1"/>
  <c r="D1305" i="1"/>
  <c r="D1308" i="1"/>
  <c r="D1311" i="1"/>
  <c r="D1314" i="1"/>
  <c r="D1317" i="1"/>
  <c r="D1320" i="1"/>
  <c r="D1323" i="1"/>
  <c r="D1326" i="1"/>
  <c r="D1329" i="1"/>
  <c r="D1332" i="1"/>
  <c r="D1335" i="1"/>
  <c r="D1338" i="1"/>
  <c r="D1341" i="1"/>
  <c r="D1344" i="1"/>
  <c r="D1347" i="1"/>
  <c r="D1350" i="1"/>
  <c r="D1353" i="1"/>
  <c r="D1356" i="1"/>
  <c r="D1270" i="1"/>
  <c r="D1273" i="1"/>
  <c r="D1282" i="1"/>
  <c r="D1285" i="1"/>
  <c r="D1288" i="1"/>
  <c r="D1291" i="1"/>
  <c r="D1294" i="1"/>
  <c r="D1297" i="1"/>
  <c r="D1300" i="1"/>
  <c r="D1303" i="1"/>
  <c r="D1306" i="1"/>
  <c r="D1309" i="1"/>
  <c r="D1312" i="1"/>
  <c r="D1315" i="1"/>
  <c r="D1318" i="1"/>
  <c r="D1321" i="1"/>
  <c r="D1324" i="1"/>
  <c r="D1327" i="1"/>
  <c r="D1330" i="1"/>
  <c r="D1333" i="1"/>
  <c r="D1336" i="1"/>
  <c r="D1339" i="1"/>
  <c r="D1342" i="1"/>
  <c r="D1345" i="1"/>
  <c r="D1348" i="1"/>
  <c r="D1351" i="1"/>
  <c r="D1354" i="1"/>
  <c r="D1357" i="1"/>
  <c r="D1360" i="1"/>
  <c r="D1359" i="1"/>
  <c r="D1362" i="1"/>
  <c r="D1365" i="1"/>
  <c r="D1368" i="1"/>
  <c r="D1371" i="1"/>
  <c r="D1374" i="1"/>
  <c r="D1377" i="1"/>
  <c r="D1380" i="1"/>
  <c r="D1383" i="1"/>
  <c r="D1386" i="1"/>
  <c r="D1389" i="1"/>
  <c r="D1392" i="1"/>
  <c r="D1395" i="1"/>
  <c r="D1398" i="1"/>
  <c r="D1401" i="1"/>
  <c r="D1404" i="1"/>
  <c r="D1407" i="1"/>
  <c r="D1410" i="1"/>
  <c r="D1413" i="1"/>
  <c r="D1416" i="1"/>
  <c r="D1419" i="1"/>
  <c r="D1422" i="1"/>
  <c r="D1425" i="1"/>
  <c r="D1428" i="1"/>
  <c r="D1431" i="1"/>
  <c r="D1434" i="1"/>
  <c r="D1437" i="1"/>
  <c r="D1440" i="1"/>
  <c r="D1443" i="1"/>
  <c r="D1358" i="1"/>
  <c r="D1363" i="1"/>
  <c r="D1366" i="1"/>
  <c r="D1369" i="1"/>
  <c r="D1372" i="1"/>
  <c r="D1375" i="1"/>
  <c r="D1378" i="1"/>
  <c r="D1381" i="1"/>
  <c r="D1384" i="1"/>
  <c r="D1387" i="1"/>
  <c r="D1390" i="1"/>
  <c r="D1393" i="1"/>
  <c r="D1396" i="1"/>
  <c r="D1399" i="1"/>
  <c r="D1402" i="1"/>
  <c r="D1405" i="1"/>
  <c r="D1408" i="1"/>
  <c r="D1411" i="1"/>
  <c r="D1414" i="1"/>
  <c r="D1417" i="1"/>
  <c r="D1420" i="1"/>
  <c r="D1423" i="1"/>
  <c r="D1426" i="1"/>
  <c r="D1429" i="1"/>
  <c r="D1432" i="1"/>
  <c r="D1435" i="1"/>
  <c r="D1438" i="1"/>
  <c r="D1441" i="1"/>
  <c r="D1361" i="1"/>
  <c r="D1364" i="1"/>
  <c r="D1367" i="1"/>
  <c r="D1370" i="1"/>
  <c r="D1373" i="1"/>
  <c r="D1376" i="1"/>
  <c r="D1379" i="1"/>
  <c r="D1382" i="1"/>
  <c r="D1385" i="1"/>
  <c r="D1388" i="1"/>
  <c r="D1391" i="1"/>
  <c r="D1394" i="1"/>
  <c r="D1397" i="1"/>
  <c r="D1400" i="1"/>
  <c r="D1403" i="1"/>
  <c r="D1406" i="1"/>
  <c r="D1409" i="1"/>
  <c r="D1412" i="1"/>
  <c r="D1415" i="1"/>
  <c r="D1418" i="1"/>
  <c r="D1421" i="1"/>
  <c r="D1424" i="1"/>
  <c r="D1427" i="1"/>
  <c r="D1430" i="1"/>
  <c r="D1433" i="1"/>
  <c r="D1436" i="1"/>
  <c r="D1439" i="1"/>
  <c r="D1442" i="1"/>
  <c r="D1445" i="1"/>
  <c r="D1448" i="1"/>
  <c r="D1453" i="1"/>
  <c r="D1456" i="1"/>
  <c r="D1459" i="1"/>
  <c r="D1462" i="1"/>
  <c r="D1465" i="1"/>
  <c r="D1468" i="1"/>
  <c r="D1471" i="1"/>
  <c r="D1474" i="1"/>
  <c r="D1477" i="1"/>
  <c r="D1480" i="1"/>
  <c r="D1483" i="1"/>
  <c r="D1486" i="1"/>
  <c r="D1489" i="1"/>
  <c r="D1492" i="1"/>
  <c r="D1495" i="1"/>
  <c r="D1498" i="1"/>
  <c r="D1501" i="1"/>
  <c r="D1504" i="1"/>
  <c r="D1507" i="1"/>
  <c r="D1510" i="1"/>
  <c r="D1513" i="1"/>
  <c r="D1516" i="1"/>
  <c r="D1519" i="1"/>
  <c r="D1522" i="1"/>
  <c r="D1525" i="1"/>
  <c r="D1528" i="1"/>
  <c r="D1531" i="1"/>
  <c r="D1534" i="1"/>
  <c r="D1537" i="1"/>
  <c r="D1540" i="1"/>
  <c r="D1543" i="1"/>
  <c r="D1546" i="1"/>
  <c r="D1549" i="1"/>
  <c r="D1552" i="1"/>
  <c r="D1555" i="1"/>
  <c r="D1558" i="1"/>
  <c r="D1561" i="1"/>
  <c r="D1564" i="1"/>
  <c r="D1567" i="1"/>
  <c r="D1570" i="1"/>
  <c r="D1573" i="1"/>
  <c r="D1576" i="1"/>
  <c r="D1579" i="1"/>
  <c r="D1582" i="1"/>
  <c r="D1585" i="1"/>
  <c r="D1588" i="1"/>
  <c r="D1591" i="1"/>
  <c r="D1594" i="1"/>
  <c r="D1597" i="1"/>
  <c r="D1600" i="1"/>
  <c r="D1603" i="1"/>
  <c r="D1606" i="1"/>
  <c r="D1609" i="1"/>
  <c r="D1612" i="1"/>
  <c r="D1615" i="1"/>
  <c r="D1444" i="1"/>
  <c r="D1447" i="1"/>
  <c r="D1450" i="1"/>
  <c r="D1451" i="1"/>
  <c r="D1454" i="1"/>
  <c r="D1457" i="1"/>
  <c r="D1460" i="1"/>
  <c r="D1463" i="1"/>
  <c r="D1466" i="1"/>
  <c r="D1469" i="1"/>
  <c r="D1472" i="1"/>
  <c r="D1475" i="1"/>
  <c r="D1478" i="1"/>
  <c r="D1481" i="1"/>
  <c r="D1484" i="1"/>
  <c r="D1487" i="1"/>
  <c r="D1490" i="1"/>
  <c r="D1493" i="1"/>
  <c r="D1496" i="1"/>
  <c r="D1499" i="1"/>
  <c r="D1502" i="1"/>
  <c r="D1505" i="1"/>
  <c r="D1508" i="1"/>
  <c r="D1511" i="1"/>
  <c r="D1514" i="1"/>
  <c r="D1517" i="1"/>
  <c r="D1520" i="1"/>
  <c r="D1523" i="1"/>
  <c r="D1526" i="1"/>
  <c r="D1529" i="1"/>
  <c r="D1532" i="1"/>
  <c r="D1535" i="1"/>
  <c r="D1538" i="1"/>
  <c r="D1541" i="1"/>
  <c r="D1544" i="1"/>
  <c r="D1547" i="1"/>
  <c r="D1550" i="1"/>
  <c r="D1553" i="1"/>
  <c r="D1556" i="1"/>
  <c r="D1559" i="1"/>
  <c r="D1562" i="1"/>
  <c r="D1565" i="1"/>
  <c r="D1568" i="1"/>
  <c r="D1571" i="1"/>
  <c r="D1574" i="1"/>
  <c r="D1577" i="1"/>
  <c r="D1580" i="1"/>
  <c r="D1583" i="1"/>
  <c r="D1586" i="1"/>
  <c r="D1589" i="1"/>
  <c r="D1592" i="1"/>
  <c r="D1595" i="1"/>
  <c r="D1598" i="1"/>
  <c r="D1601" i="1"/>
  <c r="D1446" i="1"/>
  <c r="D1449" i="1"/>
  <c r="D1452" i="1"/>
  <c r="D1455" i="1"/>
  <c r="D1458" i="1"/>
  <c r="D1461" i="1"/>
  <c r="D1464" i="1"/>
  <c r="D1467" i="1"/>
  <c r="D1470" i="1"/>
  <c r="D1473" i="1"/>
  <c r="D1476" i="1"/>
  <c r="D1479" i="1"/>
  <c r="D1482" i="1"/>
  <c r="D1485" i="1"/>
  <c r="D1488" i="1"/>
  <c r="D1491" i="1"/>
  <c r="D1494" i="1"/>
  <c r="D1497" i="1"/>
  <c r="D1500" i="1"/>
  <c r="D1503" i="1"/>
  <c r="D1506" i="1"/>
  <c r="D1509" i="1"/>
  <c r="D1512" i="1"/>
  <c r="D1515" i="1"/>
  <c r="D1518" i="1"/>
  <c r="D1521" i="1"/>
  <c r="D1524" i="1"/>
  <c r="D1527" i="1"/>
  <c r="D1530" i="1"/>
  <c r="D1533" i="1"/>
  <c r="D1536" i="1"/>
  <c r="D1539" i="1"/>
  <c r="D1542" i="1"/>
  <c r="D1545" i="1"/>
  <c r="D1548" i="1"/>
  <c r="D1551" i="1"/>
  <c r="D1554" i="1"/>
  <c r="D1619" i="1"/>
  <c r="D1622" i="1"/>
  <c r="D1625" i="1"/>
  <c r="D1628" i="1"/>
  <c r="D1631" i="1"/>
  <c r="D1634" i="1"/>
  <c r="D1637" i="1"/>
  <c r="D1640" i="1"/>
  <c r="D1643" i="1"/>
  <c r="D1646" i="1"/>
  <c r="D1649" i="1"/>
  <c r="D1652" i="1"/>
  <c r="D1655" i="1"/>
  <c r="D1658" i="1"/>
  <c r="D1661" i="1"/>
  <c r="D1664" i="1"/>
  <c r="D1667" i="1"/>
  <c r="D1670" i="1"/>
  <c r="D1673" i="1"/>
  <c r="D1676" i="1"/>
  <c r="D1679" i="1"/>
  <c r="D1682" i="1"/>
  <c r="D1685" i="1"/>
  <c r="D1688" i="1"/>
  <c r="D1691" i="1"/>
  <c r="D1694" i="1"/>
  <c r="D1697" i="1"/>
  <c r="D1700" i="1"/>
  <c r="D1703" i="1"/>
  <c r="D1706" i="1"/>
  <c r="D1709" i="1"/>
  <c r="D1712" i="1"/>
  <c r="D1715" i="1"/>
  <c r="D1718" i="1"/>
  <c r="D1721" i="1"/>
  <c r="D1724" i="1"/>
  <c r="D1727" i="1"/>
  <c r="D1730" i="1"/>
  <c r="D1733" i="1"/>
  <c r="D1736" i="1"/>
  <c r="D1739" i="1"/>
  <c r="D1742" i="1"/>
  <c r="D1557" i="1"/>
  <c r="D1560" i="1"/>
  <c r="D1563" i="1"/>
  <c r="D1566" i="1"/>
  <c r="D1569" i="1"/>
  <c r="D1572" i="1"/>
  <c r="D1575" i="1"/>
  <c r="D1578" i="1"/>
  <c r="D1581" i="1"/>
  <c r="D1584" i="1"/>
  <c r="D1587" i="1"/>
  <c r="D1590" i="1"/>
  <c r="D1593" i="1"/>
  <c r="D1596" i="1"/>
  <c r="D1599" i="1"/>
  <c r="D1602" i="1"/>
  <c r="D1605" i="1"/>
  <c r="D1608" i="1"/>
  <c r="D1611" i="1"/>
  <c r="D1614" i="1"/>
  <c r="D1617" i="1"/>
  <c r="D1620" i="1"/>
  <c r="D1623" i="1"/>
  <c r="D1626" i="1"/>
  <c r="D1629" i="1"/>
  <c r="D1632" i="1"/>
  <c r="D1635" i="1"/>
  <c r="D1638" i="1"/>
  <c r="D1641" i="1"/>
  <c r="D1644" i="1"/>
  <c r="D1647" i="1"/>
  <c r="D1650" i="1"/>
  <c r="D1653" i="1"/>
  <c r="D1656" i="1"/>
  <c r="D1659" i="1"/>
  <c r="D1662" i="1"/>
  <c r="D1665" i="1"/>
  <c r="D1668" i="1"/>
  <c r="D1671" i="1"/>
  <c r="D1674" i="1"/>
  <c r="D1677" i="1"/>
  <c r="D1680" i="1"/>
  <c r="D1683" i="1"/>
  <c r="D1686" i="1"/>
  <c r="D1689" i="1"/>
  <c r="D1692" i="1"/>
  <c r="D1695" i="1"/>
  <c r="D1698" i="1"/>
  <c r="D1701" i="1"/>
  <c r="D1704" i="1"/>
  <c r="D1707" i="1"/>
  <c r="D1710" i="1"/>
  <c r="D1713" i="1"/>
  <c r="D1716" i="1"/>
  <c r="D1719" i="1"/>
  <c r="D1722" i="1"/>
  <c r="D1725" i="1"/>
  <c r="D1728" i="1"/>
  <c r="D1731" i="1"/>
  <c r="D1734" i="1"/>
  <c r="D1737" i="1"/>
  <c r="D1740" i="1"/>
  <c r="D1743" i="1"/>
  <c r="D1604" i="1"/>
  <c r="D1607" i="1"/>
  <c r="D1610" i="1"/>
  <c r="D1613" i="1"/>
  <c r="D1616" i="1"/>
  <c r="D1618" i="1"/>
  <c r="D1621" i="1"/>
  <c r="D1624" i="1"/>
  <c r="D1627" i="1"/>
  <c r="D1630" i="1"/>
  <c r="D1633" i="1"/>
  <c r="D1636" i="1"/>
  <c r="D1639" i="1"/>
  <c r="D1642" i="1"/>
  <c r="D1645" i="1"/>
  <c r="D1648" i="1"/>
  <c r="D1651" i="1"/>
  <c r="D1654" i="1"/>
  <c r="D1657" i="1"/>
  <c r="D1660" i="1"/>
  <c r="D1663" i="1"/>
  <c r="D1666" i="1"/>
  <c r="D1669" i="1"/>
  <c r="D1672" i="1"/>
  <c r="D1675" i="1"/>
  <c r="D1678" i="1"/>
  <c r="D1681" i="1"/>
  <c r="D1684" i="1"/>
  <c r="D1687" i="1"/>
  <c r="D1690" i="1"/>
  <c r="D1693" i="1"/>
  <c r="D1696" i="1"/>
  <c r="D1699" i="1"/>
  <c r="D1702" i="1"/>
  <c r="D1705" i="1"/>
  <c r="D1708" i="1"/>
  <c r="D1711" i="1"/>
  <c r="D1714" i="1"/>
  <c r="D1717" i="1"/>
  <c r="D1720" i="1"/>
  <c r="D1723" i="1"/>
  <c r="D1726" i="1"/>
  <c r="D1729" i="1"/>
  <c r="D1732" i="1"/>
  <c r="D1735" i="1"/>
  <c r="D1738" i="1"/>
  <c r="D1741" i="1"/>
  <c r="D1744" i="1"/>
  <c r="D1747" i="1"/>
  <c r="D1750" i="1"/>
  <c r="D1753" i="1"/>
  <c r="D1756" i="1"/>
  <c r="D1759" i="1"/>
  <c r="D1762" i="1"/>
  <c r="D1765" i="1"/>
  <c r="D1768" i="1"/>
  <c r="D1771" i="1"/>
  <c r="D1774" i="1"/>
  <c r="D1777" i="1"/>
  <c r="D1780" i="1"/>
  <c r="D1783" i="1"/>
  <c r="D1786" i="1"/>
  <c r="D1789" i="1"/>
  <c r="D1792" i="1"/>
  <c r="D1795" i="1"/>
  <c r="D1798" i="1"/>
  <c r="D1801" i="1"/>
  <c r="D1804" i="1"/>
  <c r="D1807" i="1"/>
  <c r="D1810" i="1"/>
  <c r="D1813" i="1"/>
  <c r="D1816" i="1"/>
  <c r="D1819" i="1"/>
  <c r="D1822" i="1"/>
  <c r="D1825" i="1"/>
  <c r="D1828" i="1"/>
  <c r="D1831" i="1"/>
  <c r="D1834" i="1"/>
  <c r="D1837" i="1"/>
  <c r="D1840" i="1"/>
  <c r="D1843" i="1"/>
  <c r="D1846" i="1"/>
  <c r="D1849" i="1"/>
  <c r="D1852" i="1"/>
  <c r="D1855" i="1"/>
  <c r="D1858" i="1"/>
  <c r="D1861" i="1"/>
  <c r="D1864" i="1"/>
  <c r="D1867" i="1"/>
  <c r="D1870" i="1"/>
  <c r="D1873" i="1"/>
  <c r="D1876" i="1"/>
  <c r="D1879" i="1"/>
  <c r="D1882" i="1"/>
  <c r="D1885" i="1"/>
  <c r="D1888" i="1"/>
  <c r="D1891" i="1"/>
  <c r="D1894" i="1"/>
  <c r="D1897" i="1"/>
  <c r="D1900" i="1"/>
  <c r="D1903" i="1"/>
  <c r="D1906" i="1"/>
  <c r="D1909" i="1"/>
  <c r="D1912" i="1"/>
  <c r="D1915" i="1"/>
  <c r="D1746" i="1"/>
  <c r="D1749" i="1"/>
  <c r="D1752" i="1"/>
  <c r="D1755" i="1"/>
  <c r="D1758" i="1"/>
  <c r="D1763" i="1"/>
  <c r="D1766" i="1"/>
  <c r="D1769" i="1"/>
  <c r="D1772" i="1"/>
  <c r="D1775" i="1"/>
  <c r="D1778" i="1"/>
  <c r="D1781" i="1"/>
  <c r="D1784" i="1"/>
  <c r="D1787" i="1"/>
  <c r="D1790" i="1"/>
  <c r="D1793" i="1"/>
  <c r="D1796" i="1"/>
  <c r="D1799" i="1"/>
  <c r="D1802" i="1"/>
  <c r="D1805" i="1"/>
  <c r="D1808" i="1"/>
  <c r="D1811" i="1"/>
  <c r="D1814" i="1"/>
  <c r="D1817" i="1"/>
  <c r="D1820" i="1"/>
  <c r="D1823" i="1"/>
  <c r="D1826" i="1"/>
  <c r="D1829" i="1"/>
  <c r="D1832" i="1"/>
  <c r="D1835" i="1"/>
  <c r="D1838" i="1"/>
  <c r="D1841" i="1"/>
  <c r="D1844" i="1"/>
  <c r="D1847" i="1"/>
  <c r="D1850" i="1"/>
  <c r="D1853" i="1"/>
  <c r="D1856" i="1"/>
  <c r="D1859" i="1"/>
  <c r="D1862" i="1"/>
  <c r="D1865" i="1"/>
  <c r="D1868" i="1"/>
  <c r="D1871" i="1"/>
  <c r="D1874" i="1"/>
  <c r="D1877" i="1"/>
  <c r="D1880" i="1"/>
  <c r="D1883" i="1"/>
  <c r="D1886" i="1"/>
  <c r="D1889" i="1"/>
  <c r="D1892" i="1"/>
  <c r="D1895" i="1"/>
  <c r="D1898" i="1"/>
  <c r="D1901" i="1"/>
  <c r="D1904" i="1"/>
  <c r="D1907" i="1"/>
  <c r="D1910" i="1"/>
  <c r="D1913" i="1"/>
  <c r="D1916" i="1"/>
  <c r="D1919" i="1"/>
  <c r="D1745" i="1"/>
  <c r="D1748" i="1"/>
  <c r="D1751" i="1"/>
  <c r="D1754" i="1"/>
  <c r="D1757" i="1"/>
  <c r="D1760" i="1"/>
  <c r="D1761" i="1"/>
  <c r="D1764" i="1"/>
  <c r="D1767" i="1"/>
  <c r="D1770" i="1"/>
  <c r="D1773" i="1"/>
  <c r="D1776" i="1"/>
  <c r="D1779" i="1"/>
  <c r="D1782" i="1"/>
  <c r="D1785" i="1"/>
  <c r="D1788" i="1"/>
  <c r="D1791" i="1"/>
  <c r="D1794" i="1"/>
  <c r="D1797" i="1"/>
  <c r="D1800" i="1"/>
  <c r="D1803" i="1"/>
  <c r="D1806" i="1"/>
  <c r="D1809" i="1"/>
  <c r="D1812" i="1"/>
  <c r="D1815" i="1"/>
  <c r="D1818" i="1"/>
  <c r="D1821" i="1"/>
  <c r="D1824" i="1"/>
  <c r="D1827" i="1"/>
  <c r="D1830" i="1"/>
  <c r="D1833" i="1"/>
  <c r="D1836" i="1"/>
  <c r="D1839" i="1"/>
  <c r="D1842" i="1"/>
  <c r="D1845" i="1"/>
  <c r="D1848" i="1"/>
  <c r="D1851" i="1"/>
  <c r="D1854" i="1"/>
  <c r="D1857" i="1"/>
  <c r="D1860" i="1"/>
  <c r="D1863" i="1"/>
  <c r="D1866" i="1"/>
  <c r="D1869" i="1"/>
  <c r="D1872" i="1"/>
  <c r="D1875" i="1"/>
  <c r="D1878" i="1"/>
  <c r="D1881" i="1"/>
  <c r="D1884" i="1"/>
  <c r="D1887" i="1"/>
  <c r="D1890" i="1"/>
  <c r="D1893" i="1"/>
  <c r="D1896" i="1"/>
  <c r="D1899" i="1"/>
  <c r="D1902" i="1"/>
  <c r="D1905" i="1"/>
  <c r="B1009" i="1"/>
  <c r="E1009" i="1"/>
  <c r="H1009" i="1"/>
  <c r="K1009" i="1"/>
  <c r="N1009" i="1"/>
  <c r="Q1009" i="1"/>
  <c r="T1009" i="1"/>
  <c r="W1009" i="1"/>
  <c r="Y2008" i="1"/>
  <c r="V2008" i="1"/>
  <c r="S2008" i="1"/>
  <c r="P2008" i="1"/>
  <c r="J2008" i="1"/>
  <c r="G2008" i="1"/>
  <c r="D2008" i="1"/>
  <c r="W2007" i="1"/>
  <c r="T2007" i="1"/>
  <c r="Q2007" i="1"/>
  <c r="N2007" i="1"/>
  <c r="K2007" i="1"/>
  <c r="H2007" i="1"/>
  <c r="E2007" i="1"/>
  <c r="B2007" i="1"/>
  <c r="X2006" i="1"/>
  <c r="U2006" i="1"/>
  <c r="R2006" i="1"/>
  <c r="O2006" i="1"/>
  <c r="I2006" i="1"/>
  <c r="F2006" i="1"/>
  <c r="C2006" i="1"/>
  <c r="Y2005" i="1"/>
  <c r="V2005" i="1"/>
  <c r="S2005" i="1"/>
  <c r="P2005" i="1"/>
  <c r="J2005" i="1"/>
  <c r="G2005" i="1"/>
  <c r="D2005" i="1"/>
  <c r="W2004" i="1"/>
  <c r="T2004" i="1"/>
  <c r="Q2004" i="1"/>
  <c r="N2004" i="1"/>
  <c r="K2004" i="1"/>
  <c r="H2004" i="1"/>
  <c r="E2004" i="1"/>
  <c r="B2004" i="1"/>
  <c r="X2003" i="1"/>
  <c r="U2003" i="1"/>
  <c r="R2003" i="1"/>
  <c r="O2003" i="1"/>
  <c r="I2003" i="1"/>
  <c r="F2003" i="1"/>
  <c r="C2003" i="1"/>
  <c r="Y2002" i="1"/>
  <c r="V2002" i="1"/>
  <c r="S2002" i="1"/>
  <c r="P2002" i="1"/>
  <c r="J2002" i="1"/>
  <c r="G2002" i="1"/>
  <c r="D2002" i="1"/>
  <c r="W2001" i="1"/>
  <c r="T2001" i="1"/>
  <c r="Q2001" i="1"/>
  <c r="N2001" i="1"/>
  <c r="K2001" i="1"/>
  <c r="H2001" i="1"/>
  <c r="E2001" i="1"/>
  <c r="B2001" i="1"/>
  <c r="X2000" i="1"/>
  <c r="U2000" i="1"/>
  <c r="R2000" i="1"/>
  <c r="O2000" i="1"/>
  <c r="I2000" i="1"/>
  <c r="F2000" i="1"/>
  <c r="C2000" i="1"/>
  <c r="Y1999" i="1"/>
  <c r="V1999" i="1"/>
  <c r="S1999" i="1"/>
  <c r="P1999" i="1"/>
  <c r="J1999" i="1"/>
  <c r="G1999" i="1"/>
  <c r="D1999" i="1"/>
  <c r="W1998" i="1"/>
  <c r="T1998" i="1"/>
  <c r="Q1998" i="1"/>
  <c r="N1998" i="1"/>
  <c r="K1998" i="1"/>
  <c r="H1998" i="1"/>
  <c r="E1998" i="1"/>
  <c r="B1998" i="1"/>
  <c r="X1997" i="1"/>
  <c r="U1997" i="1"/>
  <c r="R1997" i="1"/>
  <c r="O1997" i="1"/>
  <c r="I1997" i="1"/>
  <c r="F1997" i="1"/>
  <c r="C1997" i="1"/>
  <c r="Y1996" i="1"/>
  <c r="V1996" i="1"/>
  <c r="S1996" i="1"/>
  <c r="P1996" i="1"/>
  <c r="J1996" i="1"/>
  <c r="G1996" i="1"/>
  <c r="D1996" i="1"/>
  <c r="W1995" i="1"/>
  <c r="T1995" i="1"/>
  <c r="Q1995" i="1"/>
  <c r="N1995" i="1"/>
  <c r="K1995" i="1"/>
  <c r="H1995" i="1"/>
  <c r="E1995" i="1"/>
  <c r="B1995" i="1"/>
  <c r="X1994" i="1"/>
  <c r="U1994" i="1"/>
  <c r="R1994" i="1"/>
  <c r="O1994" i="1"/>
  <c r="I1994" i="1"/>
  <c r="F1994" i="1"/>
  <c r="C1994" i="1"/>
  <c r="Y1993" i="1"/>
  <c r="V1993" i="1"/>
  <c r="S1993" i="1"/>
  <c r="P1993" i="1"/>
  <c r="J1993" i="1"/>
  <c r="G1993" i="1"/>
  <c r="D1993" i="1"/>
  <c r="W1992" i="1"/>
  <c r="T1992" i="1"/>
  <c r="Q1992" i="1"/>
  <c r="N1992" i="1"/>
  <c r="K1992" i="1"/>
  <c r="H1992" i="1"/>
  <c r="E1992" i="1"/>
  <c r="B1992" i="1"/>
  <c r="X1991" i="1"/>
  <c r="U1991" i="1"/>
  <c r="R1991" i="1"/>
  <c r="O1991" i="1"/>
  <c r="I1991" i="1"/>
  <c r="F1991" i="1"/>
  <c r="C1991" i="1"/>
  <c r="Y1990" i="1"/>
  <c r="V1990" i="1"/>
  <c r="S1990" i="1"/>
  <c r="P1990" i="1"/>
  <c r="J1990" i="1"/>
  <c r="G1990" i="1"/>
  <c r="D1990" i="1"/>
  <c r="W1989" i="1"/>
  <c r="T1989" i="1"/>
  <c r="Q1989" i="1"/>
  <c r="N1989" i="1"/>
  <c r="K1989" i="1"/>
  <c r="H1989" i="1"/>
  <c r="E1989" i="1"/>
  <c r="B1989" i="1"/>
  <c r="X1988" i="1"/>
  <c r="U1988" i="1"/>
  <c r="R1988" i="1"/>
  <c r="O1988" i="1"/>
  <c r="I1988" i="1"/>
  <c r="F1988" i="1"/>
  <c r="C1988" i="1"/>
  <c r="Y1987" i="1"/>
  <c r="V1987" i="1"/>
  <c r="S1987" i="1"/>
  <c r="P1987" i="1"/>
  <c r="J1987" i="1"/>
  <c r="G1987" i="1"/>
  <c r="D1987" i="1"/>
  <c r="W1986" i="1"/>
  <c r="T1986" i="1"/>
  <c r="Q1986" i="1"/>
  <c r="N1986" i="1"/>
  <c r="K1986" i="1"/>
  <c r="H1986" i="1"/>
  <c r="E1986" i="1"/>
  <c r="B1986" i="1"/>
  <c r="X1985" i="1"/>
  <c r="U1985" i="1"/>
  <c r="R1985" i="1"/>
  <c r="O1985" i="1"/>
  <c r="I1985" i="1"/>
  <c r="F1985" i="1"/>
  <c r="C1985" i="1"/>
  <c r="Y1984" i="1"/>
  <c r="V1984" i="1"/>
  <c r="S1984" i="1"/>
  <c r="P1984" i="1"/>
  <c r="J1984" i="1"/>
  <c r="G1984" i="1"/>
  <c r="D1984" i="1"/>
  <c r="W1983" i="1"/>
  <c r="T1983" i="1"/>
  <c r="Q1983" i="1"/>
  <c r="N1983" i="1"/>
  <c r="K1983" i="1"/>
  <c r="H1983" i="1"/>
  <c r="E1983" i="1"/>
  <c r="B1983" i="1"/>
  <c r="X1982" i="1"/>
  <c r="U1982" i="1"/>
  <c r="R1982" i="1"/>
  <c r="O1982" i="1"/>
  <c r="I1982" i="1"/>
  <c r="F1982" i="1"/>
  <c r="C1982" i="1"/>
  <c r="Y1981" i="1"/>
  <c r="V1981" i="1"/>
  <c r="S1981" i="1"/>
  <c r="P1981" i="1"/>
  <c r="J1981" i="1"/>
  <c r="G1981" i="1"/>
  <c r="D1981" i="1"/>
  <c r="W1980" i="1"/>
  <c r="T1980" i="1"/>
  <c r="Q1980" i="1"/>
  <c r="N1980" i="1"/>
  <c r="K1980" i="1"/>
  <c r="H1980" i="1"/>
  <c r="E1980" i="1"/>
  <c r="B1980" i="1"/>
  <c r="X1979" i="1"/>
  <c r="U1979" i="1"/>
  <c r="R1979" i="1"/>
  <c r="O1979" i="1"/>
  <c r="I1979" i="1"/>
  <c r="F1979" i="1"/>
  <c r="C1979" i="1"/>
  <c r="Y1978" i="1"/>
  <c r="V1978" i="1"/>
  <c r="S1978" i="1"/>
  <c r="P1978" i="1"/>
  <c r="J1978" i="1"/>
  <c r="G1978" i="1"/>
  <c r="D1978" i="1"/>
  <c r="W1977" i="1"/>
  <c r="T1977" i="1"/>
  <c r="Q1977" i="1"/>
  <c r="N1977" i="1"/>
  <c r="K1977" i="1"/>
  <c r="H1977" i="1"/>
  <c r="E1977" i="1"/>
  <c r="B1977" i="1"/>
  <c r="X1976" i="1"/>
  <c r="U1976" i="1"/>
  <c r="R1976" i="1"/>
  <c r="O1976" i="1"/>
  <c r="I1976" i="1"/>
  <c r="F1976" i="1"/>
  <c r="C1976" i="1"/>
  <c r="Y1975" i="1"/>
  <c r="V1975" i="1"/>
  <c r="S1975" i="1"/>
  <c r="P1975" i="1"/>
  <c r="J1975" i="1"/>
  <c r="G1975" i="1"/>
  <c r="D1975" i="1"/>
  <c r="W1974" i="1"/>
  <c r="T1974" i="1"/>
  <c r="Q1974" i="1"/>
  <c r="N1974" i="1"/>
  <c r="K1974" i="1"/>
  <c r="H1974" i="1"/>
  <c r="E1974" i="1"/>
  <c r="B1974" i="1"/>
  <c r="X1973" i="1"/>
  <c r="U1973" i="1"/>
  <c r="R1973" i="1"/>
  <c r="O1973" i="1"/>
  <c r="I1973" i="1"/>
  <c r="F1973" i="1"/>
  <c r="C1973" i="1"/>
  <c r="Y1972" i="1"/>
  <c r="V1972" i="1"/>
  <c r="S1972" i="1"/>
  <c r="P1972" i="1"/>
  <c r="J1972" i="1"/>
  <c r="G1972" i="1"/>
  <c r="D1972" i="1"/>
  <c r="W1971" i="1"/>
  <c r="T1971" i="1"/>
  <c r="Q1971" i="1"/>
  <c r="N1971" i="1"/>
  <c r="K1971" i="1"/>
  <c r="H1971" i="1"/>
  <c r="E1971" i="1"/>
  <c r="B1971" i="1"/>
  <c r="X1970" i="1"/>
  <c r="U1970" i="1"/>
  <c r="R1970" i="1"/>
  <c r="O1970" i="1"/>
  <c r="I1970" i="1"/>
  <c r="F1970" i="1"/>
  <c r="C1970" i="1"/>
  <c r="Y1969" i="1"/>
  <c r="V1969" i="1"/>
  <c r="S1969" i="1"/>
  <c r="P1969" i="1"/>
  <c r="J1969" i="1"/>
  <c r="G1969" i="1"/>
  <c r="D1969" i="1"/>
  <c r="W1968" i="1"/>
  <c r="T1968" i="1"/>
  <c r="Q1968" i="1"/>
  <c r="N1968" i="1"/>
  <c r="K1968" i="1"/>
  <c r="H1968" i="1"/>
  <c r="E1968" i="1"/>
  <c r="B1968" i="1"/>
  <c r="X1967" i="1"/>
  <c r="U1967" i="1"/>
  <c r="R1967" i="1"/>
  <c r="O1967" i="1"/>
  <c r="I1967" i="1"/>
  <c r="F1967" i="1"/>
  <c r="C1967" i="1"/>
  <c r="Y1966" i="1"/>
  <c r="V1966" i="1"/>
  <c r="S1966" i="1"/>
  <c r="P1966" i="1"/>
  <c r="J1966" i="1"/>
  <c r="G1966" i="1"/>
  <c r="D1966" i="1"/>
  <c r="W1965" i="1"/>
  <c r="T1965" i="1"/>
  <c r="Q1965" i="1"/>
  <c r="N1965" i="1"/>
  <c r="K1965" i="1"/>
  <c r="H1965" i="1"/>
  <c r="E1965" i="1"/>
  <c r="B1965" i="1"/>
  <c r="X1964" i="1"/>
  <c r="U1964" i="1"/>
  <c r="R1964" i="1"/>
  <c r="O1964" i="1"/>
  <c r="I1964" i="1"/>
  <c r="F1964" i="1"/>
  <c r="C1964" i="1"/>
  <c r="Y1963" i="1"/>
  <c r="V1963" i="1"/>
  <c r="S1963" i="1"/>
  <c r="P1963" i="1"/>
  <c r="J1963" i="1"/>
  <c r="G1963" i="1"/>
  <c r="D1963" i="1"/>
  <c r="W1962" i="1"/>
  <c r="T1962" i="1"/>
  <c r="Q1962" i="1"/>
  <c r="N1962" i="1"/>
  <c r="K1962" i="1"/>
  <c r="H1962" i="1"/>
  <c r="E1962" i="1"/>
  <c r="B1962" i="1"/>
  <c r="X1961" i="1"/>
  <c r="U1961" i="1"/>
  <c r="R1961" i="1"/>
  <c r="O1961" i="1"/>
  <c r="I1961" i="1"/>
  <c r="F1961" i="1"/>
  <c r="C1961" i="1"/>
  <c r="Y1960" i="1"/>
  <c r="V1960" i="1"/>
  <c r="S1960" i="1"/>
  <c r="P1960" i="1"/>
  <c r="J1960" i="1"/>
  <c r="G1960" i="1"/>
  <c r="D1960" i="1"/>
  <c r="W1959" i="1"/>
  <c r="T1959" i="1"/>
  <c r="Q1959" i="1"/>
  <c r="N1959" i="1"/>
  <c r="K1959" i="1"/>
  <c r="H1959" i="1"/>
  <c r="E1959" i="1"/>
  <c r="B1959" i="1"/>
  <c r="X1958" i="1"/>
  <c r="U1958" i="1"/>
  <c r="R1958" i="1"/>
  <c r="O1958" i="1"/>
  <c r="I1958" i="1"/>
  <c r="F1958" i="1"/>
  <c r="C1958" i="1"/>
  <c r="Y1957" i="1"/>
  <c r="V1957" i="1"/>
  <c r="S1957" i="1"/>
  <c r="P1957" i="1"/>
  <c r="J1957" i="1"/>
  <c r="G1957" i="1"/>
  <c r="D1957" i="1"/>
  <c r="W1956" i="1"/>
  <c r="T1956" i="1"/>
  <c r="Q1956" i="1"/>
  <c r="N1956" i="1"/>
  <c r="K1956" i="1"/>
  <c r="H1956" i="1"/>
  <c r="E1956" i="1"/>
  <c r="B1956" i="1"/>
  <c r="X1955" i="1"/>
  <c r="U1955" i="1"/>
  <c r="R1955" i="1"/>
  <c r="O1955" i="1"/>
  <c r="I1955" i="1"/>
  <c r="F1955" i="1"/>
  <c r="C1955" i="1"/>
  <c r="Y1954" i="1"/>
  <c r="V1954" i="1"/>
  <c r="S1954" i="1"/>
  <c r="P1954" i="1"/>
  <c r="J1954" i="1"/>
  <c r="G1954" i="1"/>
  <c r="D1954" i="1"/>
  <c r="W1953" i="1"/>
  <c r="T1953" i="1"/>
  <c r="Q1953" i="1"/>
  <c r="N1953" i="1"/>
  <c r="K1953" i="1"/>
  <c r="H1953" i="1"/>
  <c r="E1953" i="1"/>
  <c r="B1953" i="1"/>
  <c r="X1952" i="1"/>
  <c r="U1952" i="1"/>
  <c r="R1952" i="1"/>
  <c r="O1952" i="1"/>
  <c r="I1952" i="1"/>
  <c r="F1952" i="1"/>
  <c r="C1952" i="1"/>
  <c r="Y1951" i="1"/>
  <c r="V1951" i="1"/>
  <c r="S1951" i="1"/>
  <c r="P1951" i="1"/>
  <c r="J1951" i="1"/>
  <c r="G1951" i="1"/>
  <c r="D1951" i="1"/>
  <c r="W1950" i="1"/>
  <c r="T1950" i="1"/>
  <c r="Q1950" i="1"/>
  <c r="N1950" i="1"/>
  <c r="K1950" i="1"/>
  <c r="H1950" i="1"/>
  <c r="E1950" i="1"/>
  <c r="B1950" i="1"/>
  <c r="X1949" i="1"/>
  <c r="U1949" i="1"/>
  <c r="R1949" i="1"/>
  <c r="O1949" i="1"/>
  <c r="I1949" i="1"/>
  <c r="F1949" i="1"/>
  <c r="C1949" i="1"/>
  <c r="Y1948" i="1"/>
  <c r="V1948" i="1"/>
  <c r="S1948" i="1"/>
  <c r="P1948" i="1"/>
  <c r="J1948" i="1"/>
  <c r="G1948" i="1"/>
  <c r="D1948" i="1"/>
  <c r="W1947" i="1"/>
  <c r="T1947" i="1"/>
  <c r="Q1947" i="1"/>
  <c r="N1947" i="1"/>
  <c r="K1947" i="1"/>
  <c r="H1947" i="1"/>
  <c r="E1947" i="1"/>
  <c r="B1947" i="1"/>
  <c r="X1946" i="1"/>
  <c r="U1946" i="1"/>
  <c r="R1946" i="1"/>
  <c r="O1946" i="1"/>
  <c r="I1946" i="1"/>
  <c r="F1946" i="1"/>
  <c r="C1946" i="1"/>
  <c r="Y1945" i="1"/>
  <c r="V1945" i="1"/>
  <c r="S1945" i="1"/>
  <c r="P1945" i="1"/>
  <c r="J1945" i="1"/>
  <c r="G1945" i="1"/>
  <c r="D1945" i="1"/>
  <c r="W1944" i="1"/>
  <c r="T1944" i="1"/>
  <c r="Q1944" i="1"/>
  <c r="N1944" i="1"/>
  <c r="K1944" i="1"/>
  <c r="H1944" i="1"/>
  <c r="E1944" i="1"/>
  <c r="B1944" i="1"/>
  <c r="X1943" i="1"/>
  <c r="U1943" i="1"/>
  <c r="R1943" i="1"/>
  <c r="O1943" i="1"/>
  <c r="I1943" i="1"/>
  <c r="F1943" i="1"/>
  <c r="C1943" i="1"/>
  <c r="Y1942" i="1"/>
  <c r="V1942" i="1"/>
  <c r="S1942" i="1"/>
  <c r="P1942" i="1"/>
  <c r="J1942" i="1"/>
  <c r="G1942" i="1"/>
  <c r="D1942" i="1"/>
  <c r="W1941" i="1"/>
  <c r="T1941" i="1"/>
  <c r="Q1941" i="1"/>
  <c r="N1941" i="1"/>
  <c r="K1941" i="1"/>
  <c r="H1941" i="1"/>
  <c r="E1941" i="1"/>
  <c r="B1941" i="1"/>
  <c r="X1940" i="1"/>
  <c r="U1940" i="1"/>
  <c r="R1940" i="1"/>
  <c r="O1940" i="1"/>
  <c r="I1940" i="1"/>
  <c r="F1940" i="1"/>
  <c r="C1940" i="1"/>
  <c r="Y1939" i="1"/>
  <c r="V1939" i="1"/>
  <c r="S1939" i="1"/>
  <c r="P1939" i="1"/>
  <c r="J1939" i="1"/>
  <c r="G1939" i="1"/>
  <c r="D1939" i="1"/>
  <c r="W1938" i="1"/>
  <c r="T1938" i="1"/>
  <c r="Q1938" i="1"/>
  <c r="N1938" i="1"/>
  <c r="K1938" i="1"/>
  <c r="H1938" i="1"/>
  <c r="E1938" i="1"/>
  <c r="B1938" i="1"/>
  <c r="X1937" i="1"/>
  <c r="U1937" i="1"/>
  <c r="R1937" i="1"/>
  <c r="O1937" i="1"/>
  <c r="I1937" i="1"/>
  <c r="F1937" i="1"/>
  <c r="C1937" i="1"/>
  <c r="Y1936" i="1"/>
  <c r="V1936" i="1"/>
  <c r="S1936" i="1"/>
  <c r="P1936" i="1"/>
  <c r="J1936" i="1"/>
  <c r="G1936" i="1"/>
  <c r="D1936" i="1"/>
  <c r="W1935" i="1"/>
  <c r="T1935" i="1"/>
  <c r="Q1935" i="1"/>
  <c r="N1935" i="1"/>
  <c r="K1935" i="1"/>
  <c r="H1935" i="1"/>
  <c r="E1935" i="1"/>
  <c r="B1935" i="1"/>
  <c r="X1934" i="1"/>
  <c r="U1934" i="1"/>
  <c r="R1934" i="1"/>
  <c r="O1934" i="1"/>
  <c r="I1934" i="1"/>
  <c r="F1934" i="1"/>
  <c r="C1934" i="1"/>
  <c r="Y1933" i="1"/>
  <c r="V1933" i="1"/>
  <c r="S1933" i="1"/>
  <c r="P1933" i="1"/>
  <c r="J1933" i="1"/>
  <c r="G1933" i="1"/>
  <c r="D1933" i="1"/>
  <c r="W1932" i="1"/>
  <c r="T1932" i="1"/>
  <c r="Q1932" i="1"/>
  <c r="N1932" i="1"/>
  <c r="K1932" i="1"/>
  <c r="H1932" i="1"/>
  <c r="E1932" i="1"/>
  <c r="B1932" i="1"/>
  <c r="X1931" i="1"/>
  <c r="U1931" i="1"/>
  <c r="R1931" i="1"/>
  <c r="O1931" i="1"/>
  <c r="I1931" i="1"/>
  <c r="F1931" i="1"/>
  <c r="C1931" i="1"/>
  <c r="Y1930" i="1"/>
  <c r="V1930" i="1"/>
  <c r="S1930" i="1"/>
  <c r="P1930" i="1"/>
  <c r="J1930" i="1"/>
  <c r="G1930" i="1"/>
  <c r="D1930" i="1"/>
  <c r="W1929" i="1"/>
  <c r="T1929" i="1"/>
  <c r="Q1929" i="1"/>
  <c r="N1929" i="1"/>
  <c r="K1929" i="1"/>
  <c r="H1929" i="1"/>
  <c r="E1929" i="1"/>
  <c r="B1929" i="1"/>
  <c r="X1928" i="1"/>
  <c r="U1928" i="1"/>
  <c r="R1928" i="1"/>
  <c r="O1928" i="1"/>
  <c r="I1928" i="1"/>
  <c r="F1928" i="1"/>
  <c r="C1928" i="1"/>
  <c r="Y1927" i="1"/>
  <c r="V1927" i="1"/>
  <c r="S1927" i="1"/>
  <c r="P1927" i="1"/>
  <c r="J1927" i="1"/>
  <c r="G1927" i="1"/>
  <c r="D1927" i="1"/>
  <c r="W1926" i="1"/>
  <c r="T1926" i="1"/>
  <c r="Q1926" i="1"/>
  <c r="N1926" i="1"/>
  <c r="K1926" i="1"/>
  <c r="H1926" i="1"/>
  <c r="E1926" i="1"/>
  <c r="B1926" i="1"/>
  <c r="X1925" i="1"/>
  <c r="U1925" i="1"/>
  <c r="R1925" i="1"/>
  <c r="O1925" i="1"/>
  <c r="I1925" i="1"/>
  <c r="F1925" i="1"/>
  <c r="C1925" i="1"/>
  <c r="Y1924" i="1"/>
  <c r="V1924" i="1"/>
  <c r="S1924" i="1"/>
  <c r="P1924" i="1"/>
  <c r="J1924" i="1"/>
  <c r="G1924" i="1"/>
  <c r="D1924" i="1"/>
  <c r="W1923" i="1"/>
  <c r="T1923" i="1"/>
  <c r="Q1923" i="1"/>
  <c r="N1923" i="1"/>
  <c r="K1923" i="1"/>
  <c r="H1923" i="1"/>
  <c r="E1923" i="1"/>
  <c r="B1923" i="1"/>
  <c r="X1922" i="1"/>
  <c r="U1922" i="1"/>
  <c r="R1922" i="1"/>
  <c r="O1922" i="1"/>
  <c r="I1922" i="1"/>
  <c r="F1922" i="1"/>
  <c r="C1922" i="1"/>
  <c r="Y1921" i="1"/>
  <c r="V1921" i="1"/>
  <c r="S1921" i="1"/>
  <c r="P1921" i="1"/>
  <c r="J1921" i="1"/>
  <c r="G1921" i="1"/>
  <c r="D1921" i="1"/>
  <c r="W1920" i="1"/>
  <c r="T1920" i="1"/>
  <c r="Q1920" i="1"/>
  <c r="N1920" i="1"/>
  <c r="K1920" i="1"/>
  <c r="H1920" i="1"/>
  <c r="E1920" i="1"/>
  <c r="B1920" i="1"/>
  <c r="X1919" i="1"/>
  <c r="U1919" i="1"/>
  <c r="Q1919" i="1"/>
  <c r="H1919" i="1"/>
  <c r="C1919" i="1"/>
  <c r="Y1918" i="1"/>
  <c r="U1918" i="1"/>
  <c r="P1918" i="1"/>
  <c r="G1918" i="1"/>
  <c r="C1918" i="1"/>
  <c r="W1917" i="1"/>
  <c r="S1917" i="1"/>
  <c r="N1917" i="1"/>
  <c r="J1917" i="1"/>
  <c r="E1917" i="1"/>
  <c r="U1916" i="1"/>
  <c r="Q1916" i="1"/>
  <c r="H1916" i="1"/>
  <c r="C1916" i="1"/>
  <c r="Y1915" i="1"/>
  <c r="U1915" i="1"/>
  <c r="P1915" i="1"/>
  <c r="F1915" i="1"/>
  <c r="Y1914" i="1"/>
  <c r="P1914" i="1"/>
  <c r="G1914" i="1"/>
  <c r="W1913" i="1"/>
  <c r="N1913" i="1"/>
  <c r="E1913" i="1"/>
  <c r="X1912" i="1"/>
  <c r="O1912" i="1"/>
  <c r="F1912" i="1"/>
  <c r="Y1911" i="1"/>
  <c r="P1911" i="1"/>
  <c r="G1911" i="1"/>
  <c r="W1910" i="1"/>
  <c r="N1910" i="1"/>
  <c r="E1910" i="1"/>
  <c r="X1909" i="1"/>
  <c r="O1909" i="1"/>
  <c r="F1909" i="1"/>
  <c r="Y1908" i="1"/>
  <c r="P1908" i="1"/>
  <c r="G1908" i="1"/>
</calcChain>
</file>

<file path=xl/sharedStrings.xml><?xml version="1.0" encoding="utf-8"?>
<sst xmlns="http://schemas.openxmlformats.org/spreadsheetml/2006/main" count="15400" uniqueCount="4092">
  <si>
    <t>id</t>
  </si>
  <si>
    <t>accountId</t>
  </si>
  <si>
    <t>3542658921352648</t>
  </si>
  <si>
    <t>4562356984521568</t>
  </si>
  <si>
    <t>Fivebridge</t>
  </si>
  <si>
    <t>Realmix</t>
  </si>
  <si>
    <t>Yodel</t>
  </si>
  <si>
    <t>Yoveo</t>
  </si>
  <si>
    <t>Lazz</t>
  </si>
  <si>
    <t>Skidoo</t>
  </si>
  <si>
    <t>Photolist</t>
  </si>
  <si>
    <t>Voomm</t>
  </si>
  <si>
    <t>Flashspan</t>
  </si>
  <si>
    <t>Bubblemix</t>
  </si>
  <si>
    <t>Kwinu</t>
  </si>
  <si>
    <t>Riffpath</t>
  </si>
  <si>
    <t>Vinte</t>
  </si>
  <si>
    <t>Livepath</t>
  </si>
  <si>
    <t>Podcat</t>
  </si>
  <si>
    <t>Zoovu</t>
  </si>
  <si>
    <t>Yata</t>
  </si>
  <si>
    <t>Reallinks</t>
  </si>
  <si>
    <t>Rhyloo</t>
  </si>
  <si>
    <t>Skynoodle</t>
  </si>
  <si>
    <t>Fadeo</t>
  </si>
  <si>
    <t>Voonte</t>
  </si>
  <si>
    <t>Gigabox</t>
  </si>
  <si>
    <t>Eayo</t>
  </si>
  <si>
    <t>Digitube</t>
  </si>
  <si>
    <t>Browseblab</t>
  </si>
  <si>
    <t>Eire</t>
  </si>
  <si>
    <t>Edgeclub</t>
  </si>
  <si>
    <t>Divanoodle</t>
  </si>
  <si>
    <t>Dazzlesphere</t>
  </si>
  <si>
    <t>Youopia</t>
  </si>
  <si>
    <t>Skimia</t>
  </si>
  <si>
    <t>Voonder</t>
  </si>
  <si>
    <t>Oyope</t>
  </si>
  <si>
    <t>Avavee</t>
  </si>
  <si>
    <t>Edgeblab</t>
  </si>
  <si>
    <t>Dynabox</t>
  </si>
  <si>
    <t>Fliptune</t>
  </si>
  <si>
    <t>Youtags</t>
  </si>
  <si>
    <t>Omba</t>
  </si>
  <si>
    <t>Eamia</t>
  </si>
  <si>
    <t>Flipopia</t>
  </si>
  <si>
    <t>Oyondu</t>
  </si>
  <si>
    <t>Mybuzz</t>
  </si>
  <si>
    <t>Buzzster</t>
  </si>
  <si>
    <t>Zava</t>
  </si>
  <si>
    <t>Yambee</t>
  </si>
  <si>
    <t>Jetpulse</t>
  </si>
  <si>
    <t>Tagcat</t>
  </si>
  <si>
    <t>Wikibox</t>
  </si>
  <si>
    <t>Zooxo</t>
  </si>
  <si>
    <t>Youspan</t>
  </si>
  <si>
    <t>Jaxworks</t>
  </si>
  <si>
    <t>Muxo</t>
  </si>
  <si>
    <t>Zoonoodle</t>
  </si>
  <si>
    <t>Blogpad</t>
  </si>
  <si>
    <t>Demizz</t>
  </si>
  <si>
    <t>Skiptube</t>
  </si>
  <si>
    <t>Roodel</t>
  </si>
  <si>
    <t>Abata</t>
  </si>
  <si>
    <t>Fatz</t>
  </si>
  <si>
    <t>Demivee</t>
  </si>
  <si>
    <t>Camimbo</t>
  </si>
  <si>
    <t>Feedfire</t>
  </si>
  <si>
    <t>Twinte</t>
  </si>
  <si>
    <t>Devpoint</t>
  </si>
  <si>
    <t>Zoombeat</t>
  </si>
  <si>
    <t>Brightdog</t>
  </si>
  <si>
    <t>Quire</t>
  </si>
  <si>
    <t>Wordtune</t>
  </si>
  <si>
    <t>Oodoo</t>
  </si>
  <si>
    <t>Topiclounge</t>
  </si>
  <si>
    <t>Oyonder</t>
  </si>
  <si>
    <t>Yabox</t>
  </si>
  <si>
    <t>Eazzy</t>
  </si>
  <si>
    <t>Devpulse</t>
  </si>
  <si>
    <t>Kwimbee</t>
  </si>
  <si>
    <t>Wikizz</t>
  </si>
  <si>
    <t>Jayo</t>
  </si>
  <si>
    <t>Eimbee</t>
  </si>
  <si>
    <t>Twimbo</t>
  </si>
  <si>
    <t>Fivechat</t>
  </si>
  <si>
    <t>Jabberbean</t>
  </si>
  <si>
    <t>Tagchat</t>
  </si>
  <si>
    <t>Twitterbeat</t>
  </si>
  <si>
    <t>Bubblebox</t>
  </si>
  <si>
    <t>Blogtags</t>
  </si>
  <si>
    <t>Oloo</t>
  </si>
  <si>
    <t>Trunyx</t>
  </si>
  <si>
    <t>Jatri</t>
  </si>
  <si>
    <t>Yombu</t>
  </si>
  <si>
    <t>Livetube</t>
  </si>
  <si>
    <t>Zooveo</t>
  </si>
  <si>
    <t>Jaxbean</t>
  </si>
  <si>
    <t>Meevee</t>
  </si>
  <si>
    <t>Zoonder</t>
  </si>
  <si>
    <t>Aivee</t>
  </si>
  <si>
    <t>Avamba</t>
  </si>
  <si>
    <t>Demimbu</t>
  </si>
  <si>
    <t>Devbug</t>
  </si>
  <si>
    <t>Izio</t>
  </si>
  <si>
    <t>Twiyo</t>
  </si>
  <si>
    <t>Topiczoom</t>
  </si>
  <si>
    <t>Thoughtmix</t>
  </si>
  <si>
    <t>Plambee</t>
  </si>
  <si>
    <t>Realbridge</t>
  </si>
  <si>
    <t>Skivee</t>
  </si>
  <si>
    <t>Talane</t>
  </si>
  <si>
    <t>Thoughtbeat</t>
  </si>
  <si>
    <t>Ozu</t>
  </si>
  <si>
    <t>Quimba</t>
  </si>
  <si>
    <t>Vidoo</t>
  </si>
  <si>
    <t>Kayveo</t>
  </si>
  <si>
    <t>Zoomcast</t>
  </si>
  <si>
    <t>Cogidoo</t>
  </si>
  <si>
    <t>Aibox</t>
  </si>
  <si>
    <t>BlogXS</t>
  </si>
  <si>
    <t>Ailane</t>
  </si>
  <si>
    <t>Zoomlounge</t>
  </si>
  <si>
    <t>Rhyzio</t>
  </si>
  <si>
    <t>Meezzy</t>
  </si>
  <si>
    <t>Photobean</t>
  </si>
  <si>
    <t>Chatterpoint</t>
  </si>
  <si>
    <t>Realcube</t>
  </si>
  <si>
    <t>Trudoo</t>
  </si>
  <si>
    <t>Thoughtbridge</t>
  </si>
  <si>
    <t>Einti</t>
  </si>
  <si>
    <t>Yozio</t>
  </si>
  <si>
    <t>Mydeo</t>
  </si>
  <si>
    <t>Thoughtworks</t>
  </si>
  <si>
    <t>DabZ</t>
  </si>
  <si>
    <t>Shufflester</t>
  </si>
  <si>
    <t>Jamia</t>
  </si>
  <si>
    <t>Midel</t>
  </si>
  <si>
    <t>Cogibox</t>
  </si>
  <si>
    <t>Skyble</t>
  </si>
  <si>
    <t>Mydo</t>
  </si>
  <si>
    <t>Skyndu</t>
  </si>
  <si>
    <t>Topicshots</t>
  </si>
  <si>
    <t>Bluejam</t>
  </si>
  <si>
    <t>Mycat</t>
  </si>
  <si>
    <t>Bubbletube</t>
  </si>
  <si>
    <t>Snaptags</t>
  </si>
  <si>
    <t>Realfire</t>
  </si>
  <si>
    <t>Dynazzy</t>
  </si>
  <si>
    <t>Quaxo</t>
  </si>
  <si>
    <t>Voonix</t>
  </si>
  <si>
    <t>Flashpoint</t>
  </si>
  <si>
    <t>Kazu</t>
  </si>
  <si>
    <t>Layo</t>
  </si>
  <si>
    <t>Kare</t>
  </si>
  <si>
    <t>Mymm</t>
  </si>
  <si>
    <t>Rhynyx</t>
  </si>
  <si>
    <t>Thoughtstorm</t>
  </si>
  <si>
    <t>Thoughtblab</t>
  </si>
  <si>
    <t>Voolith</t>
  </si>
  <si>
    <t>Oba</t>
  </si>
  <si>
    <t>Fiveclub</t>
  </si>
  <si>
    <t>Feedmix</t>
  </si>
  <si>
    <t>Topicware</t>
  </si>
  <si>
    <t>Topdrive</t>
  </si>
  <si>
    <t>Centizu</t>
  </si>
  <si>
    <t>Rhynoodle</t>
  </si>
  <si>
    <t>Ntag</t>
  </si>
  <si>
    <t>Wikivu</t>
  </si>
  <si>
    <t>Eadel</t>
  </si>
  <si>
    <t>Vinder</t>
  </si>
  <si>
    <t>Skinte</t>
  </si>
  <si>
    <t>Avaveo</t>
  </si>
  <si>
    <t>Janyx</t>
  </si>
  <si>
    <t>Jabbersphere</t>
  </si>
  <si>
    <t>Quinu</t>
  </si>
  <si>
    <t>Tagtune</t>
  </si>
  <si>
    <t>Rooxo</t>
  </si>
  <si>
    <t>Devcast</t>
  </si>
  <si>
    <t>Fivespan</t>
  </si>
  <si>
    <t>Tagfeed</t>
  </si>
  <si>
    <t>Skibox</t>
  </si>
  <si>
    <t>Photobug</t>
  </si>
  <si>
    <t>Meemm</t>
  </si>
  <si>
    <t>Innotype</t>
  </si>
  <si>
    <t>Plajo</t>
  </si>
  <si>
    <t>Rhybox</t>
  </si>
  <si>
    <t>Feedspan</t>
  </si>
  <si>
    <t>Dabvine</t>
  </si>
  <si>
    <t>Browsebug</t>
  </si>
  <si>
    <t>Youfeed</t>
  </si>
  <si>
    <t>Tambee</t>
  </si>
  <si>
    <t>Zazio</t>
  </si>
  <si>
    <t>Tagopia</t>
  </si>
  <si>
    <t>Browsetype</t>
  </si>
  <si>
    <t>Eare</t>
  </si>
  <si>
    <t>Tazz</t>
  </si>
  <si>
    <t>Photofeed</t>
  </si>
  <si>
    <t>Meetz</t>
  </si>
  <si>
    <t>Leenti</t>
  </si>
  <si>
    <t>Eidel</t>
  </si>
  <si>
    <t>Flashset</t>
  </si>
  <si>
    <t>Jabberstorm</t>
  </si>
  <si>
    <t>Agimba</t>
  </si>
  <si>
    <t>Quatz</t>
  </si>
  <si>
    <t>Dynava</t>
  </si>
  <si>
    <t>Roomm</t>
  </si>
  <si>
    <t>Edgewire</t>
  </si>
  <si>
    <t>Brainsphere</t>
  </si>
  <si>
    <t>Jaxnation</t>
  </si>
  <si>
    <t>Trilith</t>
  </si>
  <si>
    <t>Babbleset</t>
  </si>
  <si>
    <t>Vitz</t>
  </si>
  <si>
    <t>Viva</t>
  </si>
  <si>
    <t>Thoughtsphere</t>
  </si>
  <si>
    <t>Bluezoom</t>
  </si>
  <si>
    <t>Avamm</t>
  </si>
  <si>
    <t>Leexo</t>
  </si>
  <si>
    <t>Yakijo</t>
  </si>
  <si>
    <t>Buzzshare</t>
  </si>
  <si>
    <t>Dabfeed</t>
  </si>
  <si>
    <t>Browsecat</t>
  </si>
  <si>
    <t>Dabshots</t>
  </si>
  <si>
    <t>Zoozzy</t>
  </si>
  <si>
    <t>Topicblab</t>
  </si>
  <si>
    <t>Topicstorm</t>
  </si>
  <si>
    <t>Gabspot</t>
  </si>
  <si>
    <t>Tavu</t>
  </si>
  <si>
    <t>Nlounge</t>
  </si>
  <si>
    <t>Camido</t>
  </si>
  <si>
    <t>Feedfish</t>
  </si>
  <si>
    <t>Youbridge</t>
  </si>
  <si>
    <t>Tanoodle</t>
  </si>
  <si>
    <t>Skinder</t>
  </si>
  <si>
    <t>Twitterlist</t>
  </si>
  <si>
    <t>Linkbridge</t>
  </si>
  <si>
    <t>Meembee</t>
  </si>
  <si>
    <t>Ainyx</t>
  </si>
  <si>
    <t>Mudo</t>
  </si>
  <si>
    <t>Zoombox</t>
  </si>
  <si>
    <t>Vimbo</t>
  </si>
  <si>
    <t>Brainverse</t>
  </si>
  <si>
    <t>LiveZ</t>
  </si>
  <si>
    <t>Jabbertype</t>
  </si>
  <si>
    <t>Gigaclub</t>
  </si>
  <si>
    <t>Myworks</t>
  </si>
  <si>
    <t>Edgeify</t>
  </si>
  <si>
    <t>Cogilith</t>
  </si>
  <si>
    <t>Realblab</t>
  </si>
  <si>
    <t>Buzzdog</t>
  </si>
  <si>
    <t>Chatterbridge</t>
  </si>
  <si>
    <t>Gabvine</t>
  </si>
  <si>
    <t>Brainlounge</t>
  </si>
  <si>
    <t>Shufflebeat</t>
  </si>
  <si>
    <t>Oyoyo</t>
  </si>
  <si>
    <t>Linkbuzz</t>
  </si>
  <si>
    <t>Pixonyx</t>
  </si>
  <si>
    <t>Npath</t>
  </si>
  <si>
    <t>JumpXS</t>
  </si>
  <si>
    <t>Yodoo</t>
  </si>
  <si>
    <t>Innojam</t>
  </si>
  <si>
    <t>Devshare</t>
  </si>
  <si>
    <t>Yakitri</t>
  </si>
  <si>
    <t>InnoZ</t>
  </si>
  <si>
    <t>Skalith</t>
  </si>
  <si>
    <t>Brightbean</t>
  </si>
  <si>
    <t>Edgepulse</t>
  </si>
  <si>
    <t>Dabjam</t>
  </si>
  <si>
    <t>Kanoodle</t>
  </si>
  <si>
    <t>Wikido</t>
  </si>
  <si>
    <t>Meeveo</t>
  </si>
  <si>
    <t>Jaloo</t>
  </si>
  <si>
    <t>Yamia</t>
  </si>
  <si>
    <t>Trilia</t>
  </si>
  <si>
    <t>Dablist</t>
  </si>
  <si>
    <t>Babbleblab</t>
  </si>
  <si>
    <t>Agivu</t>
  </si>
  <si>
    <t/>
  </si>
  <si>
    <t>mcc</t>
  </si>
  <si>
    <t>2018-03-11 22:08:21</t>
  </si>
  <si>
    <t>2018-10-06 19:55:20</t>
  </si>
  <si>
    <t>2018-12-31 00:26:57</t>
  </si>
  <si>
    <t>2018-03-07 16:51:48</t>
  </si>
  <si>
    <t>2018-10-24 13:39:49</t>
  </si>
  <si>
    <t>2018-04-02 11:06:54</t>
  </si>
  <si>
    <t>2018-05-22 06:25:02</t>
  </si>
  <si>
    <t>2019-02-07 09:58:12</t>
  </si>
  <si>
    <t>2018-10-23 01:43:42</t>
  </si>
  <si>
    <t>2018-03-16 15:58:26</t>
  </si>
  <si>
    <t>2019-02-15 21:43:19</t>
  </si>
  <si>
    <t>2018-05-24 01:31:58</t>
  </si>
  <si>
    <t>2018-11-28 13:26:16</t>
  </si>
  <si>
    <t>2018-09-26 07:26:21</t>
  </si>
  <si>
    <t>2018-07-23 16:01:17</t>
  </si>
  <si>
    <t>2018-03-11 06:42:10</t>
  </si>
  <si>
    <t>2018-08-20 18:38:38</t>
  </si>
  <si>
    <t>2019-01-05 14:54:42</t>
  </si>
  <si>
    <t>2018-04-07 08:02:19</t>
  </si>
  <si>
    <t>2018-06-03 08:28:58</t>
  </si>
  <si>
    <t>2018-03-13 21:09:38</t>
  </si>
  <si>
    <t>2018-04-05 04:36:57</t>
  </si>
  <si>
    <t>2019-01-18 17:22:55</t>
  </si>
  <si>
    <t>2018-05-08 00:21:01</t>
  </si>
  <si>
    <t>2018-08-24 12:55:45</t>
  </si>
  <si>
    <t>2019-01-21 13:24:30</t>
  </si>
  <si>
    <t>2018-05-26 18:49:19</t>
  </si>
  <si>
    <t>2018-07-17 17:33:34</t>
  </si>
  <si>
    <t>2019-02-01 16:55:15</t>
  </si>
  <si>
    <t>2018-09-14 05:50:35</t>
  </si>
  <si>
    <t>2018-09-04 08:53:29</t>
  </si>
  <si>
    <t>2019-01-04 17:06:04</t>
  </si>
  <si>
    <t>2018-10-19 03:13:15</t>
  </si>
  <si>
    <t>2018-12-07 02:03:28</t>
  </si>
  <si>
    <t>2018-09-05 09:45:32</t>
  </si>
  <si>
    <t>2018-05-23 03:16:36</t>
  </si>
  <si>
    <t>2018-03-03 16:11:06</t>
  </si>
  <si>
    <t>2019-01-18 21:06:51</t>
  </si>
  <si>
    <t>2019-01-20 08:47:32</t>
  </si>
  <si>
    <t>2018-10-18 22:42:36</t>
  </si>
  <si>
    <t>2019-01-27 01:15:30</t>
  </si>
  <si>
    <t>2018-11-08 08:44:02</t>
  </si>
  <si>
    <t>2018-09-25 20:42:59</t>
  </si>
  <si>
    <t>2018-12-25 17:50:18</t>
  </si>
  <si>
    <t>2018-09-28 09:06:09</t>
  </si>
  <si>
    <t>2018-11-24 02:19:21</t>
  </si>
  <si>
    <t>2018-12-03 01:10:44</t>
  </si>
  <si>
    <t>2018-07-29 15:58:37</t>
  </si>
  <si>
    <t>2018-10-07 02:58:38</t>
  </si>
  <si>
    <t>2018-12-02 10:26:10</t>
  </si>
  <si>
    <t>2018-05-18 04:25:33</t>
  </si>
  <si>
    <t>2018-08-14 00:47:25</t>
  </si>
  <si>
    <t>2018-05-02 11:17:02</t>
  </si>
  <si>
    <t>2018-05-14 16:02:32</t>
  </si>
  <si>
    <t>2018-05-24 06:17:07</t>
  </si>
  <si>
    <t>2018-04-21 17:26:13</t>
  </si>
  <si>
    <t>2018-03-31 07:05:41</t>
  </si>
  <si>
    <t>2018-08-03 02:26:15</t>
  </si>
  <si>
    <t>2018-05-14 06:48:41</t>
  </si>
  <si>
    <t>2018-08-08 12:12:52</t>
  </si>
  <si>
    <t>2018-06-19 16:12:13</t>
  </si>
  <si>
    <t>2018-03-27 01:53:34</t>
  </si>
  <si>
    <t>2018-07-30 01:01:42</t>
  </si>
  <si>
    <t>2018-03-23 15:37:25</t>
  </si>
  <si>
    <t>2019-02-28 09:08:22</t>
  </si>
  <si>
    <t>2018-12-26 22:32:58</t>
  </si>
  <si>
    <t>2018-11-10 09:32:59</t>
  </si>
  <si>
    <t>2018-05-15 01:30:51</t>
  </si>
  <si>
    <t>2019-01-01 03:48:46</t>
  </si>
  <si>
    <t>2018-11-17 08:31:36</t>
  </si>
  <si>
    <t>2019-02-27 18:14:52</t>
  </si>
  <si>
    <t>2018-09-17 03:36:48</t>
  </si>
  <si>
    <t>2018-11-27 08:26:14</t>
  </si>
  <si>
    <t>2018-05-29 06:56:47</t>
  </si>
  <si>
    <t>2018-07-18 20:19:01</t>
  </si>
  <si>
    <t>2018-04-19 01:31:58</t>
  </si>
  <si>
    <t>2018-03-11 23:13:19</t>
  </si>
  <si>
    <t>2018-11-11 12:02:59</t>
  </si>
  <si>
    <t>2018-07-12 02:38:11</t>
  </si>
  <si>
    <t>2019-01-11 16:55:07</t>
  </si>
  <si>
    <t>2018-12-16 22:08:02</t>
  </si>
  <si>
    <t>2018-04-06 22:32:21</t>
  </si>
  <si>
    <t>2018-09-26 12:46:41</t>
  </si>
  <si>
    <t>2018-05-15 03:13:49</t>
  </si>
  <si>
    <t>2018-07-11 17:41:17</t>
  </si>
  <si>
    <t>2018-08-28 15:08:38</t>
  </si>
  <si>
    <t>2018-06-26 06:14:00</t>
  </si>
  <si>
    <t>2018-12-06 22:45:54</t>
  </si>
  <si>
    <t>2018-05-17 21:45:15</t>
  </si>
  <si>
    <t>2018-05-08 15:04:52</t>
  </si>
  <si>
    <t>2018-04-06 15:26:49</t>
  </si>
  <si>
    <t>2018-07-23 11:36:53</t>
  </si>
  <si>
    <t>2018-10-09 04:21:03</t>
  </si>
  <si>
    <t>2018-08-14 03:56:30</t>
  </si>
  <si>
    <t>2018-08-01 08:06:58</t>
  </si>
  <si>
    <t>2018-08-14 18:42:05</t>
  </si>
  <si>
    <t>2018-09-25 21:48:40</t>
  </si>
  <si>
    <t>2018-10-12 07:56:18</t>
  </si>
  <si>
    <t>2018-08-04 14:33:37</t>
  </si>
  <si>
    <t>2018-05-14 07:59:08</t>
  </si>
  <si>
    <t>2019-02-16 12:25:33</t>
  </si>
  <si>
    <t>2018-05-22 12:37:53</t>
  </si>
  <si>
    <t>2018-04-03 15:46:59</t>
  </si>
  <si>
    <t>2018-09-02 06:57:16</t>
  </si>
  <si>
    <t>2018-08-17 21:11:22</t>
  </si>
  <si>
    <t>2018-10-26 10:33:04</t>
  </si>
  <si>
    <t>2019-01-17 06:52:25</t>
  </si>
  <si>
    <t>2018-12-23 04:52:38</t>
  </si>
  <si>
    <t>2018-06-29 21:51:25</t>
  </si>
  <si>
    <t>2018-06-11 10:04:05</t>
  </si>
  <si>
    <t>2019-02-12 18:49:25</t>
  </si>
  <si>
    <t>2018-09-17 06:01:38</t>
  </si>
  <si>
    <t>2019-02-14 06:49:27</t>
  </si>
  <si>
    <t>2018-11-09 01:29:25</t>
  </si>
  <si>
    <t>2018-09-24 05:25:15</t>
  </si>
  <si>
    <t>2018-06-12 15:40:10</t>
  </si>
  <si>
    <t>2018-08-30 05:01:07</t>
  </si>
  <si>
    <t>2018-04-11 04:20:07</t>
  </si>
  <si>
    <t>2019-01-27 18:35:47</t>
  </si>
  <si>
    <t>2018-12-19 12:39:57</t>
  </si>
  <si>
    <t>2018-11-14 07:01:16</t>
  </si>
  <si>
    <t>2018-04-08 08:39:23</t>
  </si>
  <si>
    <t>2018-10-05 08:01:19</t>
  </si>
  <si>
    <t>2018-07-05 10:00:52</t>
  </si>
  <si>
    <t>2018-10-24 21:37:17</t>
  </si>
  <si>
    <t>2018-03-10 14:19:18</t>
  </si>
  <si>
    <t>2019-01-01 11:17:22</t>
  </si>
  <si>
    <t>2018-09-25 12:33:15</t>
  </si>
  <si>
    <t>2018-06-24 23:58:20</t>
  </si>
  <si>
    <t>2019-02-24 04:20:27</t>
  </si>
  <si>
    <t>2018-06-06 17:11:16</t>
  </si>
  <si>
    <t>2018-10-21 04:56:14</t>
  </si>
  <si>
    <t>2018-12-31 14:13:52</t>
  </si>
  <si>
    <t>2019-01-08 18:32:42</t>
  </si>
  <si>
    <t>2018-03-22 09:02:54</t>
  </si>
  <si>
    <t>2018-10-11 16:52:13</t>
  </si>
  <si>
    <t>2018-05-06 05:45:49</t>
  </si>
  <si>
    <t>2018-06-07 04:53:50</t>
  </si>
  <si>
    <t>2018-05-08 10:22:17</t>
  </si>
  <si>
    <t>2018-08-19 12:01:43</t>
  </si>
  <si>
    <t>2018-05-20 02:08:09</t>
  </si>
  <si>
    <t>2018-10-26 12:52:59</t>
  </si>
  <si>
    <t>2018-12-07 23:58:52</t>
  </si>
  <si>
    <t>2018-05-31 02:24:02</t>
  </si>
  <si>
    <t>2018-08-30 19:45:36</t>
  </si>
  <si>
    <t>2018-05-05 00:13:16</t>
  </si>
  <si>
    <t>2018-04-10 04:15:29</t>
  </si>
  <si>
    <t>2018-06-25 18:17:59</t>
  </si>
  <si>
    <t>2019-02-05 21:38:14</t>
  </si>
  <si>
    <t>2018-07-22 02:10:32</t>
  </si>
  <si>
    <t>2018-10-04 08:34:09</t>
  </si>
  <si>
    <t>2018-10-28 05:01:42</t>
  </si>
  <si>
    <t>2018-08-28 05:27:06</t>
  </si>
  <si>
    <t>2018-07-24 09:20:35</t>
  </si>
  <si>
    <t>2018-04-12 03:41:24</t>
  </si>
  <si>
    <t>2018-05-02 20:36:14</t>
  </si>
  <si>
    <t>2018-12-22 06:08:22</t>
  </si>
  <si>
    <t>2018-08-07 14:40:10</t>
  </si>
  <si>
    <t>2018-03-22 05:16:25</t>
  </si>
  <si>
    <t>2018-07-03 10:38:32</t>
  </si>
  <si>
    <t>2018-05-22 21:56:54</t>
  </si>
  <si>
    <t>2018-07-21 18:34:36</t>
  </si>
  <si>
    <t>2018-12-25 12:44:34</t>
  </si>
  <si>
    <t>2018-06-29 06:59:07</t>
  </si>
  <si>
    <t>2019-01-22 11:19:30</t>
  </si>
  <si>
    <t>2018-11-08 03:01:24</t>
  </si>
  <si>
    <t>2018-03-22 04:28:49</t>
  </si>
  <si>
    <t>2018-10-13 01:12:15</t>
  </si>
  <si>
    <t>2018-08-13 10:23:59</t>
  </si>
  <si>
    <t>2018-07-02 02:49:54</t>
  </si>
  <si>
    <t>2018-09-24 05:12:10</t>
  </si>
  <si>
    <t>2018-07-14 22:06:41</t>
  </si>
  <si>
    <t>2018-08-22 06:53:58</t>
  </si>
  <si>
    <t>2018-12-20 18:38:27</t>
  </si>
  <si>
    <t>2018-07-23 23:29:21</t>
  </si>
  <si>
    <t>2019-01-24 04:50:38</t>
  </si>
  <si>
    <t>2019-02-19 07:06:20</t>
  </si>
  <si>
    <t>2018-10-10 03:14:57</t>
  </si>
  <si>
    <t>2018-06-23 09:25:34</t>
  </si>
  <si>
    <t>2019-02-09 16:57:50</t>
  </si>
  <si>
    <t>2019-02-14 02:43:24</t>
  </si>
  <si>
    <t>2018-12-25 03:28:07</t>
  </si>
  <si>
    <t>2018-07-31 05:41:16</t>
  </si>
  <si>
    <t>2018-05-30 18:15:43</t>
  </si>
  <si>
    <t>2019-01-19 22:53:07</t>
  </si>
  <si>
    <t>2018-06-29 04:26:36</t>
  </si>
  <si>
    <t>2018-11-02 21:57:45</t>
  </si>
  <si>
    <t>2019-02-12 02:48:58</t>
  </si>
  <si>
    <t>2018-06-27 23:01:43</t>
  </si>
  <si>
    <t>2018-10-11 13:34:26</t>
  </si>
  <si>
    <t>2018-12-31 13:51:35</t>
  </si>
  <si>
    <t>2018-12-22 11:26:08</t>
  </si>
  <si>
    <t>2019-02-28 02:03:46</t>
  </si>
  <si>
    <t>2018-07-23 07:05:58</t>
  </si>
  <si>
    <t>2019-02-27 01:32:35</t>
  </si>
  <si>
    <t>2018-04-24 00:18:36</t>
  </si>
  <si>
    <t>2018-12-14 18:01:32</t>
  </si>
  <si>
    <t>2018-03-18 15:25:52</t>
  </si>
  <si>
    <t>2018-08-15 17:50:14</t>
  </si>
  <si>
    <t>2018-08-16 06:50:38</t>
  </si>
  <si>
    <t>2018-12-18 16:54:28</t>
  </si>
  <si>
    <t>2019-02-26 06:22:08</t>
  </si>
  <si>
    <t>2018-10-20 09:44:14</t>
  </si>
  <si>
    <t>2018-10-07 06:23:45</t>
  </si>
  <si>
    <t>2018-04-25 12:34:28</t>
  </si>
  <si>
    <t>2018-12-14 12:03:43</t>
  </si>
  <si>
    <t>2018-06-01 06:02:12</t>
  </si>
  <si>
    <t>2018-12-20 16:00:46</t>
  </si>
  <si>
    <t>2018-10-21 07:43:13</t>
  </si>
  <si>
    <t>2018-08-10 21:33:52</t>
  </si>
  <si>
    <t>2019-02-10 19:33:22</t>
  </si>
  <si>
    <t>2019-01-31 18:55:51</t>
  </si>
  <si>
    <t>2018-06-08 19:14:59</t>
  </si>
  <si>
    <t>2019-02-14 17:23:23</t>
  </si>
  <si>
    <t>2019-01-13 09:45:58</t>
  </si>
  <si>
    <t>2018-11-15 20:04:52</t>
  </si>
  <si>
    <t>2018-12-15 07:31:12</t>
  </si>
  <si>
    <t>2018-08-06 23:34:12</t>
  </si>
  <si>
    <t>2018-11-11 20:26:43</t>
  </si>
  <si>
    <t>2018-10-23 09:49:17</t>
  </si>
  <si>
    <t>2018-09-01 00:55:42</t>
  </si>
  <si>
    <t>2018-09-24 11:55:20</t>
  </si>
  <si>
    <t>2018-05-06 22:48:48</t>
  </si>
  <si>
    <t>2018-03-29 12:34:31</t>
  </si>
  <si>
    <t>2018-03-19 04:06:45</t>
  </si>
  <si>
    <t>2018-04-20 03:37:22</t>
  </si>
  <si>
    <t>2018-09-02 19:44:58</t>
  </si>
  <si>
    <t>2018-10-24 22:08:55</t>
  </si>
  <si>
    <t>2019-02-21 09:42:47</t>
  </si>
  <si>
    <t>2019-01-25 21:01:06</t>
  </si>
  <si>
    <t>2018-06-23 03:07:35</t>
  </si>
  <si>
    <t>2018-06-29 18:06:42</t>
  </si>
  <si>
    <t>2018-12-29 22:54:26</t>
  </si>
  <si>
    <t>2018-05-06 22:55:20</t>
  </si>
  <si>
    <t>2018-06-13 12:01:38</t>
  </si>
  <si>
    <t>2019-01-27 14:09:18</t>
  </si>
  <si>
    <t>2018-06-08 19:45:58</t>
  </si>
  <si>
    <t>2018-08-07 21:24:31</t>
  </si>
  <si>
    <t>2018-08-08 04:00:46</t>
  </si>
  <si>
    <t>2019-02-10 23:16:07</t>
  </si>
  <si>
    <t>2018-10-14 14:19:19</t>
  </si>
  <si>
    <t>2018-11-18 23:31:22</t>
  </si>
  <si>
    <t>2018-10-18 20:27:47</t>
  </si>
  <si>
    <t>2018-09-24 23:38:00</t>
  </si>
  <si>
    <t>2018-11-17 18:10:12</t>
  </si>
  <si>
    <t>2018-07-12 09:24:42</t>
  </si>
  <si>
    <t>2018-08-22 16:22:37</t>
  </si>
  <si>
    <t>2018-09-13 19:03:44</t>
  </si>
  <si>
    <t>2018-10-14 11:24:18</t>
  </si>
  <si>
    <t>2018-08-01 19:20:03</t>
  </si>
  <si>
    <t>2018-09-17 03:27:00</t>
  </si>
  <si>
    <t>2018-07-24 16:54:38</t>
  </si>
  <si>
    <t>2018-04-11 06:48:58</t>
  </si>
  <si>
    <t>2018-09-15 17:13:15</t>
  </si>
  <si>
    <t>2018-11-17 13:42:19</t>
  </si>
  <si>
    <t>2018-07-30 00:52:00</t>
  </si>
  <si>
    <t>2018-07-25 14:09:13</t>
  </si>
  <si>
    <t>2018-10-31 23:27:28</t>
  </si>
  <si>
    <t>2018-05-17 04:10:07</t>
  </si>
  <si>
    <t>2018-05-03 01:40:08</t>
  </si>
  <si>
    <t>2018-05-30 11:26:27</t>
  </si>
  <si>
    <t>2018-07-26 23:32:49</t>
  </si>
  <si>
    <t>2018-09-28 04:46:59</t>
  </si>
  <si>
    <t>2018-12-30 12:58:57</t>
  </si>
  <si>
    <t>2018-11-22 10:53:20</t>
  </si>
  <si>
    <t>2018-08-11 12:11:25</t>
  </si>
  <si>
    <t>2019-01-05 12:59:43</t>
  </si>
  <si>
    <t>2018-12-11 09:11:49</t>
  </si>
  <si>
    <t>2018-05-24 11:18:00</t>
  </si>
  <si>
    <t>2018-07-18 16:58:32</t>
  </si>
  <si>
    <t>2019-01-29 20:01:32</t>
  </si>
  <si>
    <t>2018-11-10 03:43:57</t>
  </si>
  <si>
    <t>2019-02-03 17:22:23</t>
  </si>
  <si>
    <t>2018-03-21 22:21:03</t>
  </si>
  <si>
    <t>2018-06-13 11:38:06</t>
  </si>
  <si>
    <t>2018-10-03 04:57:11</t>
  </si>
  <si>
    <t>2018-10-19 22:10:43</t>
  </si>
  <si>
    <t>2018-04-10 09:51:38</t>
  </si>
  <si>
    <t>2018-11-29 15:48:15</t>
  </si>
  <si>
    <t>2018-07-19 00:22:31</t>
  </si>
  <si>
    <t>2018-11-06 05:57:31</t>
  </si>
  <si>
    <t>2018-03-22 22:31:05</t>
  </si>
  <si>
    <t>2018-08-28 07:03:34</t>
  </si>
  <si>
    <t>2018-05-11 15:30:55</t>
  </si>
  <si>
    <t>2018-04-03 16:15:59</t>
  </si>
  <si>
    <t>2018-05-08 22:07:17</t>
  </si>
  <si>
    <t>2018-09-19 17:47:55</t>
  </si>
  <si>
    <t>2018-07-19 07:46:38</t>
  </si>
  <si>
    <t>2018-09-10 12:17:44</t>
  </si>
  <si>
    <t>2018-12-26 04:47:38</t>
  </si>
  <si>
    <t>2018-03-17 13:04:22</t>
  </si>
  <si>
    <t>2018-06-23 11:52:04</t>
  </si>
  <si>
    <t>2018-10-31 09:56:52</t>
  </si>
  <si>
    <t>2018-07-11 18:26:55</t>
  </si>
  <si>
    <t>2018-09-09 19:41:14</t>
  </si>
  <si>
    <t>2018-11-15 02:02:37</t>
  </si>
  <si>
    <t>2018-05-02 12:38:04</t>
  </si>
  <si>
    <t>2018-05-26 03:51:53</t>
  </si>
  <si>
    <t>2018-08-31 23:22:02</t>
  </si>
  <si>
    <t>2018-03-18 16:08:12</t>
  </si>
  <si>
    <t>2018-05-14 03:59:46</t>
  </si>
  <si>
    <t>2018-05-30 18:36:57</t>
  </si>
  <si>
    <t>2018-08-14 04:36:46</t>
  </si>
  <si>
    <t>2018-06-23 06:21:32</t>
  </si>
  <si>
    <t>2018-10-26 05:53:19</t>
  </si>
  <si>
    <t>2018-12-15 11:01:08</t>
  </si>
  <si>
    <t>2018-12-11 17:21:16</t>
  </si>
  <si>
    <t>2018-10-01 07:39:08</t>
  </si>
  <si>
    <t>2018-08-20 04:09:54</t>
  </si>
  <si>
    <t>2018-07-06 13:22:48</t>
  </si>
  <si>
    <t>2018-10-24 15:26:48</t>
  </si>
  <si>
    <t>2018-12-29 03:34:05</t>
  </si>
  <si>
    <t>2018-10-22 00:55:59</t>
  </si>
  <si>
    <t>2018-04-09 12:12:14</t>
  </si>
  <si>
    <t>2018-09-29 17:38:05</t>
  </si>
  <si>
    <t>2018-05-23 19:48:16</t>
  </si>
  <si>
    <t>2018-10-12 20:24:15</t>
  </si>
  <si>
    <t>2018-05-29 08:12:43</t>
  </si>
  <si>
    <t>2018-05-18 12:06:01</t>
  </si>
  <si>
    <t>2018-12-10 19:37:00</t>
  </si>
  <si>
    <t>2019-03-01 08:44:27</t>
  </si>
  <si>
    <t>2018-09-17 06:57:40</t>
  </si>
  <si>
    <t>2019-01-06 19:07:07</t>
  </si>
  <si>
    <t>2018-10-24 14:57:47</t>
  </si>
  <si>
    <t>2018-09-19 18:48:01</t>
  </si>
  <si>
    <t>2018-05-05 01:59:24</t>
  </si>
  <si>
    <t>2018-12-14 17:33:47</t>
  </si>
  <si>
    <t>2019-02-13 10:55:43</t>
  </si>
  <si>
    <t>2018-03-04 19:24:07</t>
  </si>
  <si>
    <t>2018-10-31 00:09:42</t>
  </si>
  <si>
    <t>2019-02-11 14:37:18</t>
  </si>
  <si>
    <t>2018-10-31 01:39:10</t>
  </si>
  <si>
    <t>2018-09-04 03:53:49</t>
  </si>
  <si>
    <t>2018-08-21 01:14:47</t>
  </si>
  <si>
    <t>2018-12-28 15:43:55</t>
  </si>
  <si>
    <t>2018-06-22 07:52:07</t>
  </si>
  <si>
    <t>2018-09-19 15:49:06</t>
  </si>
  <si>
    <t>2018-04-23 02:59:44</t>
  </si>
  <si>
    <t>2018-10-11 19:45:04</t>
  </si>
  <si>
    <t>2018-07-14 05:57:51</t>
  </si>
  <si>
    <t>2018-11-18 21:04:16</t>
  </si>
  <si>
    <t>2018-04-14 14:22:54</t>
  </si>
  <si>
    <t>2018-08-11 17:15:04</t>
  </si>
  <si>
    <t>2018-05-09 17:48:29</t>
  </si>
  <si>
    <t>2019-02-27 03:28:16</t>
  </si>
  <si>
    <t>2018-09-24 12:50:32</t>
  </si>
  <si>
    <t>2018-04-07 02:34:43</t>
  </si>
  <si>
    <t>2019-01-31 05:55:38</t>
  </si>
  <si>
    <t>2018-11-26 19:08:40</t>
  </si>
  <si>
    <t>2018-10-16 08:49:40</t>
  </si>
  <si>
    <t>2018-05-12 01:16:29</t>
  </si>
  <si>
    <t>2018-12-16 22:08:59</t>
  </si>
  <si>
    <t>2018-12-11 07:54:10</t>
  </si>
  <si>
    <t>2018-10-18 07:47:31</t>
  </si>
  <si>
    <t>2018-07-05 04:03:04</t>
  </si>
  <si>
    <t>2018-08-15 19:54:21</t>
  </si>
  <si>
    <t>2018-12-03 18:46:19</t>
  </si>
  <si>
    <t>2018-07-28 12:25:29</t>
  </si>
  <si>
    <t>2018-07-21 03:55:02</t>
  </si>
  <si>
    <t>2018-04-14 16:11:45</t>
  </si>
  <si>
    <t>2018-10-25 01:00:36</t>
  </si>
  <si>
    <t>2018-07-25 10:45:26</t>
  </si>
  <si>
    <t>2018-03-13 04:07:32</t>
  </si>
  <si>
    <t>2018-12-21 12:53:15</t>
  </si>
  <si>
    <t>2018-05-30 19:25:09</t>
  </si>
  <si>
    <t>2018-05-03 12:21:20</t>
  </si>
  <si>
    <t>2019-02-24 20:54:16</t>
  </si>
  <si>
    <t>2018-03-16 05:57:19</t>
  </si>
  <si>
    <t>2019-02-07 06:07:17</t>
  </si>
  <si>
    <t>2018-12-06 14:14:40</t>
  </si>
  <si>
    <t>2018-10-15 01:54:52</t>
  </si>
  <si>
    <t>2018-09-20 19:19:40</t>
  </si>
  <si>
    <t>2018-10-27 19:57:21</t>
  </si>
  <si>
    <t>2018-07-26 07:04:14</t>
  </si>
  <si>
    <t>2018-10-15 21:44:34</t>
  </si>
  <si>
    <t>2018-08-21 03:17:05</t>
  </si>
  <si>
    <t>2018-09-20 00:07:54</t>
  </si>
  <si>
    <t>2018-05-10 05:55:46</t>
  </si>
  <si>
    <t>2018-06-07 16:32:45</t>
  </si>
  <si>
    <t>2019-01-10 23:24:32</t>
  </si>
  <si>
    <t>2018-09-08 21:21:54</t>
  </si>
  <si>
    <t>2018-11-05 15:12:10</t>
  </si>
  <si>
    <t>2019-02-24 02:51:56</t>
  </si>
  <si>
    <t>2019-01-04 07:45:01</t>
  </si>
  <si>
    <t>2018-12-06 12:27:40</t>
  </si>
  <si>
    <t>2019-02-18 01:17:49</t>
  </si>
  <si>
    <t>2019-02-05 17:38:35</t>
  </si>
  <si>
    <t>2018-07-01 10:15:52</t>
  </si>
  <si>
    <t>2019-02-20 07:19:23</t>
  </si>
  <si>
    <t>2018-09-04 21:11:04</t>
  </si>
  <si>
    <t>2018-12-07 18:18:38</t>
  </si>
  <si>
    <t>2018-04-16 02:09:00</t>
  </si>
  <si>
    <t>2019-02-25 08:47:31</t>
  </si>
  <si>
    <t>2019-01-12 08:26:56</t>
  </si>
  <si>
    <t>2018-09-15 23:34:48</t>
  </si>
  <si>
    <t>2018-06-15 06:11:59</t>
  </si>
  <si>
    <t>2018-05-15 19:59:56</t>
  </si>
  <si>
    <t>2018-08-14 08:01:28</t>
  </si>
  <si>
    <t>2018-07-04 14:20:32</t>
  </si>
  <si>
    <t>2018-03-22 23:55:06</t>
  </si>
  <si>
    <t>2018-11-21 16:00:16</t>
  </si>
  <si>
    <t>2018-07-19 01:10:47</t>
  </si>
  <si>
    <t>2019-02-15 19:11:02</t>
  </si>
  <si>
    <t>2019-02-08 23:00:50</t>
  </si>
  <si>
    <t>2019-03-01 03:16:01</t>
  </si>
  <si>
    <t>2018-03-20 21:24:05</t>
  </si>
  <si>
    <t>2018-08-06 18:20:39</t>
  </si>
  <si>
    <t>2018-11-19 03:52:40</t>
  </si>
  <si>
    <t>2018-07-05 23:27:18</t>
  </si>
  <si>
    <t>2018-09-09 22:51:49</t>
  </si>
  <si>
    <t>2018-06-15 03:46:26</t>
  </si>
  <si>
    <t>2018-08-13 12:37:29</t>
  </si>
  <si>
    <t>2018-12-15 17:48:50</t>
  </si>
  <si>
    <t>2018-11-28 16:48:18</t>
  </si>
  <si>
    <t>2018-05-10 02:43:28</t>
  </si>
  <si>
    <t>2019-01-07 21:26:56</t>
  </si>
  <si>
    <t>2019-02-16 01:38:14</t>
  </si>
  <si>
    <t>2018-05-30 12:09:28</t>
  </si>
  <si>
    <t>2018-05-14 14:46:48</t>
  </si>
  <si>
    <t>2018-10-06 18:33:00</t>
  </si>
  <si>
    <t>2018-06-29 19:06:07</t>
  </si>
  <si>
    <t>2018-09-30 08:51:55</t>
  </si>
  <si>
    <t>2019-01-02 05:22:30</t>
  </si>
  <si>
    <t>2018-06-04 15:37:00</t>
  </si>
  <si>
    <t>2018-07-06 19:41:24</t>
  </si>
  <si>
    <t>2018-07-24 20:50:58</t>
  </si>
  <si>
    <t>2018-11-15 12:59:23</t>
  </si>
  <si>
    <t>2018-03-22 13:19:05</t>
  </si>
  <si>
    <t>2018-07-09 23:53:20</t>
  </si>
  <si>
    <t>2018-11-14 17:26:49</t>
  </si>
  <si>
    <t>2018-03-26 07:25:49</t>
  </si>
  <si>
    <t>2018-05-22 14:55:55</t>
  </si>
  <si>
    <t>2019-02-19 23:51:45</t>
  </si>
  <si>
    <t>2018-03-28 01:38:32</t>
  </si>
  <si>
    <t>2019-02-18 11:45:10</t>
  </si>
  <si>
    <t>2018-04-25 21:28:37</t>
  </si>
  <si>
    <t>2018-07-07 09:10:50</t>
  </si>
  <si>
    <t>2018-11-06 07:54:36</t>
  </si>
  <si>
    <t>2018-05-12 00:02:47</t>
  </si>
  <si>
    <t>2019-02-01 23:55:25</t>
  </si>
  <si>
    <t>2018-04-17 06:52:07</t>
  </si>
  <si>
    <t>2018-03-06 06:21:16</t>
  </si>
  <si>
    <t>2018-12-25 01:06:45</t>
  </si>
  <si>
    <t>2018-09-21 18:22:40</t>
  </si>
  <si>
    <t>2018-03-18 06:52:58</t>
  </si>
  <si>
    <t>2018-10-10 05:05:40</t>
  </si>
  <si>
    <t>2018-07-10 02:24:48</t>
  </si>
  <si>
    <t>2018-05-11 12:50:10</t>
  </si>
  <si>
    <t>2018-10-09 15:19:52</t>
  </si>
  <si>
    <t>2018-10-04 21:20:36</t>
  </si>
  <si>
    <t>2018-08-02 03:40:14</t>
  </si>
  <si>
    <t>2018-12-13 14:23:29</t>
  </si>
  <si>
    <t>2018-12-13 10:14:26</t>
  </si>
  <si>
    <t>2018-05-25 16:09:08</t>
  </si>
  <si>
    <t>2018-10-05 14:54:17</t>
  </si>
  <si>
    <t>2019-02-26 07:45:49</t>
  </si>
  <si>
    <t>2018-03-07 00:10:41</t>
  </si>
  <si>
    <t>2018-12-07 21:30:03</t>
  </si>
  <si>
    <t>2018-03-15 15:15:16</t>
  </si>
  <si>
    <t>2018-10-29 05:13:56</t>
  </si>
  <si>
    <t>2018-08-11 06:59:46</t>
  </si>
  <si>
    <t>2018-08-05 20:25:40</t>
  </si>
  <si>
    <t>2018-05-22 14:15:34</t>
  </si>
  <si>
    <t>2018-07-19 10:25:03</t>
  </si>
  <si>
    <t>2018-10-07 07:28:20</t>
  </si>
  <si>
    <t>2018-04-10 05:13:29</t>
  </si>
  <si>
    <t>2018-09-21 08:42:15</t>
  </si>
  <si>
    <t>2018-12-31 05:33:47</t>
  </si>
  <si>
    <t>2018-09-10 16:09:04</t>
  </si>
  <si>
    <t>2018-11-03 22:13:00</t>
  </si>
  <si>
    <t>2018-04-08 23:18:17</t>
  </si>
  <si>
    <t>2018-06-18 09:31:58</t>
  </si>
  <si>
    <t>2018-07-10 17:54:13</t>
  </si>
  <si>
    <t>2018-12-23 10:10:00</t>
  </si>
  <si>
    <t>2018-05-20 00:43:44</t>
  </si>
  <si>
    <t>2018-09-15 20:01:39</t>
  </si>
  <si>
    <t>2018-09-04 17:07:58</t>
  </si>
  <si>
    <t>2018-12-02 01:13:39</t>
  </si>
  <si>
    <t>2019-02-28 18:30:26</t>
  </si>
  <si>
    <t>2018-03-20 17:11:01</t>
  </si>
  <si>
    <t>2018-09-03 14:24:36</t>
  </si>
  <si>
    <t>2018-04-21 13:39:05</t>
  </si>
  <si>
    <t>2018-04-15 18:31:56</t>
  </si>
  <si>
    <t>2018-08-04 11:02:01</t>
  </si>
  <si>
    <t>2018-06-16 09:21:53</t>
  </si>
  <si>
    <t>2018-08-18 23:20:34</t>
  </si>
  <si>
    <t>2018-10-19 03:27:50</t>
  </si>
  <si>
    <t>2018-11-27 23:51:55</t>
  </si>
  <si>
    <t>2018-08-05 04:38:21</t>
  </si>
  <si>
    <t>2019-01-06 16:30:52</t>
  </si>
  <si>
    <t>2018-12-12 10:40:54</t>
  </si>
  <si>
    <t>2018-12-16 11:28:25</t>
  </si>
  <si>
    <t>2018-12-18 21:33:21</t>
  </si>
  <si>
    <t>2018-10-16 15:31:16</t>
  </si>
  <si>
    <t>2018-04-23 19:51:39</t>
  </si>
  <si>
    <t>2018-06-04 06:15:01</t>
  </si>
  <si>
    <t>2018-11-03 11:20:53</t>
  </si>
  <si>
    <t>2018-08-03 09:23:26</t>
  </si>
  <si>
    <t>2018-09-11 16:09:59</t>
  </si>
  <si>
    <t>2018-03-14 09:38:53</t>
  </si>
  <si>
    <t>2018-07-06 00:44:20</t>
  </si>
  <si>
    <t>2019-01-09 14:40:29</t>
  </si>
  <si>
    <t>2018-06-01 19:00:33</t>
  </si>
  <si>
    <t>2018-08-26 07:31:07</t>
  </si>
  <si>
    <t>2018-04-09 10:54:32</t>
  </si>
  <si>
    <t>2018-03-08 10:34:16</t>
  </si>
  <si>
    <t>2018-06-17 01:35:46</t>
  </si>
  <si>
    <t>2018-07-03 23:01:19</t>
  </si>
  <si>
    <t>2018-04-18 11:54:54</t>
  </si>
  <si>
    <t>2019-01-24 12:07:27</t>
  </si>
  <si>
    <t>2018-06-25 13:31:04</t>
  </si>
  <si>
    <t>2019-01-12 07:29:49</t>
  </si>
  <si>
    <t>2018-09-01 20:12:27</t>
  </si>
  <si>
    <t>2018-03-06 04:51:40</t>
  </si>
  <si>
    <t>2018-07-30 21:04:13</t>
  </si>
  <si>
    <t>2018-10-24 22:55:53</t>
  </si>
  <si>
    <t>2018-12-07 21:52:59</t>
  </si>
  <si>
    <t>2019-01-17 00:09:14</t>
  </si>
  <si>
    <t>2018-11-19 15:23:33</t>
  </si>
  <si>
    <t>2018-08-29 16:38:48</t>
  </si>
  <si>
    <t>2018-08-21 11:42:37</t>
  </si>
  <si>
    <t>2018-09-21 23:27:10</t>
  </si>
  <si>
    <t>2018-06-06 00:25:11</t>
  </si>
  <si>
    <t>2018-04-08 09:20:39</t>
  </si>
  <si>
    <t>2018-09-23 06:15:32</t>
  </si>
  <si>
    <t>2019-01-08 16:31:02</t>
  </si>
  <si>
    <t>2018-06-12 17:29:03</t>
  </si>
  <si>
    <t>2018-07-20 01:01:47</t>
  </si>
  <si>
    <t>2019-01-02 07:06:49</t>
  </si>
  <si>
    <t>2018-06-09 00:47:09</t>
  </si>
  <si>
    <t>2018-08-19 11:26:11</t>
  </si>
  <si>
    <t>2018-09-01 21:19:48</t>
  </si>
  <si>
    <t>2018-09-01 02:11:59</t>
  </si>
  <si>
    <t>2018-08-03 03:18:39</t>
  </si>
  <si>
    <t>2018-11-02 21:36:57</t>
  </si>
  <si>
    <t>2018-07-28 11:04:02</t>
  </si>
  <si>
    <t>2018-09-12 16:59:01</t>
  </si>
  <si>
    <t>2018-04-04 07:15:44</t>
  </si>
  <si>
    <t>2019-01-29 22:00:27</t>
  </si>
  <si>
    <t>2018-09-10 09:46:15</t>
  </si>
  <si>
    <t>2019-01-31 08:43:48</t>
  </si>
  <si>
    <t>2018-10-21 07:47:13</t>
  </si>
  <si>
    <t>2018-03-10 04:27:04</t>
  </si>
  <si>
    <t>2018-10-11 23:34:15</t>
  </si>
  <si>
    <t>2018-06-30 04:50:50</t>
  </si>
  <si>
    <t>2018-09-26 07:41:57</t>
  </si>
  <si>
    <t>2018-09-01 22:22:14</t>
  </si>
  <si>
    <t>2018-06-24 22:45:52</t>
  </si>
  <si>
    <t>2018-08-25 06:31:16</t>
  </si>
  <si>
    <t>2018-09-04 12:18:34</t>
  </si>
  <si>
    <t>2018-11-08 00:00:11</t>
  </si>
  <si>
    <t>2018-04-29 22:23:59</t>
  </si>
  <si>
    <t>2018-06-15 13:49:30</t>
  </si>
  <si>
    <t>2018-05-03 04:48:14</t>
  </si>
  <si>
    <t>2019-01-02 20:40:38</t>
  </si>
  <si>
    <t>2018-06-03 23:44:45</t>
  </si>
  <si>
    <t>2018-12-30 06:05:02</t>
  </si>
  <si>
    <t>2019-01-28 00:57:12</t>
  </si>
  <si>
    <t>2018-06-11 23:16:20</t>
  </si>
  <si>
    <t>2018-12-19 15:11:08</t>
  </si>
  <si>
    <t>2018-09-25 11:55:49</t>
  </si>
  <si>
    <t>2018-06-04 14:10:21</t>
  </si>
  <si>
    <t>2018-04-10 09:07:45</t>
  </si>
  <si>
    <t>2018-12-01 12:26:58</t>
  </si>
  <si>
    <t>2018-03-26 10:03:21</t>
  </si>
  <si>
    <t>2018-11-09 14:49:12</t>
  </si>
  <si>
    <t>2018-11-26 13:48:32</t>
  </si>
  <si>
    <t>2018-07-16 15:08:42</t>
  </si>
  <si>
    <t>2018-04-04 06:37:58</t>
  </si>
  <si>
    <t>2018-05-26 14:07:08</t>
  </si>
  <si>
    <t>2018-09-22 20:35:39</t>
  </si>
  <si>
    <t>2018-08-28 18:55:00</t>
  </si>
  <si>
    <t>2018-04-12 11:04:34</t>
  </si>
  <si>
    <t>2018-11-28 15:35:01</t>
  </si>
  <si>
    <t>2018-04-08 20:14:01</t>
  </si>
  <si>
    <t>2018-06-14 05:36:39</t>
  </si>
  <si>
    <t>2018-06-04 12:38:52</t>
  </si>
  <si>
    <t>2018-08-16 04:58:33</t>
  </si>
  <si>
    <t>2018-03-13 23:57:16</t>
  </si>
  <si>
    <t>2018-07-21 23:16:52</t>
  </si>
  <si>
    <t>2018-06-19 08:48:16</t>
  </si>
  <si>
    <t>2018-09-19 23:57:22</t>
  </si>
  <si>
    <t>2019-01-13 13:30:30</t>
  </si>
  <si>
    <t>2018-12-28 18:32:23</t>
  </si>
  <si>
    <t>2018-12-30 10:09:58</t>
  </si>
  <si>
    <t>2018-06-15 09:19:21</t>
  </si>
  <si>
    <t>2018-09-17 04:28:39</t>
  </si>
  <si>
    <t>2018-12-12 12:57:15</t>
  </si>
  <si>
    <t>2018-09-22 06:55:12</t>
  </si>
  <si>
    <t>2018-09-05 22:40:31</t>
  </si>
  <si>
    <t>2018-04-06 09:56:42</t>
  </si>
  <si>
    <t>2018-10-06 20:00:35</t>
  </si>
  <si>
    <t>2018-04-21 22:04:53</t>
  </si>
  <si>
    <t>2019-03-02 13:23:50</t>
  </si>
  <si>
    <t>2018-12-28 12:18:12</t>
  </si>
  <si>
    <t>2018-12-18 10:52:02</t>
  </si>
  <si>
    <t>2018-12-20 14:19:07</t>
  </si>
  <si>
    <t>2018-08-04 20:36:49</t>
  </si>
  <si>
    <t>2018-07-09 15:13:33</t>
  </si>
  <si>
    <t>2018-03-11 03:39:46</t>
  </si>
  <si>
    <t>2018-11-27 03:58:40</t>
  </si>
  <si>
    <t>2019-02-13 10:46:43</t>
  </si>
  <si>
    <t>2019-01-07 12:22:33</t>
  </si>
  <si>
    <t>2018-07-14 02:14:11</t>
  </si>
  <si>
    <t>2018-05-14 05:30:31</t>
  </si>
  <si>
    <t>2018-08-15 10:30:02</t>
  </si>
  <si>
    <t>2019-02-13 21:34:50</t>
  </si>
  <si>
    <t>2019-02-14 18:25:16</t>
  </si>
  <si>
    <t>2018-09-21 07:24:31</t>
  </si>
  <si>
    <t>2018-05-03 01:57:42</t>
  </si>
  <si>
    <t>2018-07-04 04:28:26</t>
  </si>
  <si>
    <t>2019-01-27 05:07:41</t>
  </si>
  <si>
    <t>2019-02-12 21:35:42</t>
  </si>
  <si>
    <t>2018-09-25 02:10:07</t>
  </si>
  <si>
    <t>2018-11-03 21:58:26</t>
  </si>
  <si>
    <t>2019-02-07 09:02:49</t>
  </si>
  <si>
    <t>2018-10-03 01:56:37</t>
  </si>
  <si>
    <t>2018-06-05 02:49:18</t>
  </si>
  <si>
    <t>2019-01-20 20:45:03</t>
  </si>
  <si>
    <t>2018-06-18 04:15:33</t>
  </si>
  <si>
    <t>2019-01-06 03:22:35</t>
  </si>
  <si>
    <t>2019-01-07 16:05:04</t>
  </si>
  <si>
    <t>2018-06-10 16:45:01</t>
  </si>
  <si>
    <t>2019-02-11 19:32:34</t>
  </si>
  <si>
    <t>2019-02-09 13:35:09</t>
  </si>
  <si>
    <t>2018-06-02 11:53:13</t>
  </si>
  <si>
    <t>2019-01-28 16:07:48</t>
  </si>
  <si>
    <t>2019-01-30 09:34:52</t>
  </si>
  <si>
    <t>2018-08-11 03:50:04</t>
  </si>
  <si>
    <t>2018-10-04 06:41:24</t>
  </si>
  <si>
    <t>2019-02-20 03:01:30</t>
  </si>
  <si>
    <t>2018-05-30 03:48:32</t>
  </si>
  <si>
    <t>2018-04-09 19:18:27</t>
  </si>
  <si>
    <t>2018-11-09 05:54:56</t>
  </si>
  <si>
    <t>2018-06-22 01:41:25</t>
  </si>
  <si>
    <t>2018-09-15 07:54:55</t>
  </si>
  <si>
    <t>2018-09-10 01:11:07</t>
  </si>
  <si>
    <t>2018-08-19 08:17:48</t>
  </si>
  <si>
    <t>2018-09-29 05:02:07</t>
  </si>
  <si>
    <t>2019-01-24 21:38:54</t>
  </si>
  <si>
    <t>2018-11-23 02:15:49</t>
  </si>
  <si>
    <t>2018-07-22 06:35:45</t>
  </si>
  <si>
    <t>2018-04-08 20:36:44</t>
  </si>
  <si>
    <t>2018-07-06 11:43:04</t>
  </si>
  <si>
    <t>2018-11-28 11:59:29</t>
  </si>
  <si>
    <t>2018-08-21 00:47:03</t>
  </si>
  <si>
    <t>2019-01-25 05:07:17</t>
  </si>
  <si>
    <t>2018-07-07 20:47:58</t>
  </si>
  <si>
    <t>2019-02-08 22:58:38</t>
  </si>
  <si>
    <t>2018-04-02 03:51:16</t>
  </si>
  <si>
    <t>2018-10-22 10:52:48</t>
  </si>
  <si>
    <t>2018-11-05 10:37:52</t>
  </si>
  <si>
    <t>2018-05-03 13:11:01</t>
  </si>
  <si>
    <t>2019-02-08 14:45:16</t>
  </si>
  <si>
    <t>2018-04-28 05:11:37</t>
  </si>
  <si>
    <t>2018-08-11 12:39:08</t>
  </si>
  <si>
    <t>2018-09-18 19:29:41</t>
  </si>
  <si>
    <t>2018-03-31 22:50:11</t>
  </si>
  <si>
    <t>2018-04-03 13:38:06</t>
  </si>
  <si>
    <t>2019-01-14 07:27:49</t>
  </si>
  <si>
    <t>2019-02-27 00:17:06</t>
  </si>
  <si>
    <t>2018-08-13 09:06:39</t>
  </si>
  <si>
    <t>2018-07-08 08:19:17</t>
  </si>
  <si>
    <t>2018-07-12 18:33:10</t>
  </si>
  <si>
    <t>2018-04-24 09:18:46</t>
  </si>
  <si>
    <t>2018-09-21 23:18:02</t>
  </si>
  <si>
    <t>2018-05-16 20:30:24</t>
  </si>
  <si>
    <t>2018-11-20 09:47:52</t>
  </si>
  <si>
    <t>2018-10-08 23:48:58</t>
  </si>
  <si>
    <t>2019-01-17 22:48:08</t>
  </si>
  <si>
    <t>2018-05-18 06:48:50</t>
  </si>
  <si>
    <t>2019-02-16 13:33:53</t>
  </si>
  <si>
    <t>2018-08-21 15:21:35</t>
  </si>
  <si>
    <t>2018-07-14 19:41:09</t>
  </si>
  <si>
    <t>2018-11-30 19:49:14</t>
  </si>
  <si>
    <t>2019-01-20 21:13:47</t>
  </si>
  <si>
    <t>2018-09-07 03:43:09</t>
  </si>
  <si>
    <t>2018-07-19 16:43:42</t>
  </si>
  <si>
    <t>2018-11-17 07:35:05</t>
  </si>
  <si>
    <t>2018-06-29 22:06:57</t>
  </si>
  <si>
    <t>2018-08-08 07:53:30</t>
  </si>
  <si>
    <t>2018-09-03 08:23:11</t>
  </si>
  <si>
    <t>2018-05-29 07:21:14</t>
  </si>
  <si>
    <t>2018-10-13 03:48:27</t>
  </si>
  <si>
    <t>2018-10-13 19:30:57</t>
  </si>
  <si>
    <t>2018-07-13 23:19:59</t>
  </si>
  <si>
    <t>2018-10-16 11:51:38</t>
  </si>
  <si>
    <t>2018-03-28 17:28:07</t>
  </si>
  <si>
    <t>2018-07-20 13:32:43</t>
  </si>
  <si>
    <t>2018-05-20 14:49:52</t>
  </si>
  <si>
    <t>2018-03-26 22:56:52</t>
  </si>
  <si>
    <t>2018-06-13 21:07:12</t>
  </si>
  <si>
    <t>2018-03-22 02:14:36</t>
  </si>
  <si>
    <t>2018-10-24 11:24:33</t>
  </si>
  <si>
    <t>2019-02-04 10:23:43</t>
  </si>
  <si>
    <t>2018-05-21 22:20:09</t>
  </si>
  <si>
    <t>2018-03-17 01:52:39</t>
  </si>
  <si>
    <t>2018-07-29 12:36:39</t>
  </si>
  <si>
    <t>2019-01-01 06:18:31</t>
  </si>
  <si>
    <t>2018-11-12 18:28:58</t>
  </si>
  <si>
    <t>2018-03-26 03:39:29</t>
  </si>
  <si>
    <t>2018-06-07 18:34:40</t>
  </si>
  <si>
    <t>2019-02-16 16:51:21</t>
  </si>
  <si>
    <t>2018-12-07 11:30:33</t>
  </si>
  <si>
    <t>2018-03-07 20:44:19</t>
  </si>
  <si>
    <t>2018-07-20 01:11:48</t>
  </si>
  <si>
    <t>2018-06-08 07:39:57</t>
  </si>
  <si>
    <t>2018-03-18 06:52:01</t>
  </si>
  <si>
    <t>2018-04-08 20:07:22</t>
  </si>
  <si>
    <t>2018-10-07 07:00:13</t>
  </si>
  <si>
    <t>2018-06-02 00:17:55</t>
  </si>
  <si>
    <t>2018-08-20 22:40:58</t>
  </si>
  <si>
    <t>2018-09-17 12:29:23</t>
  </si>
  <si>
    <t>2018-12-15 02:41:49</t>
  </si>
  <si>
    <t>2018-10-29 06:46:36</t>
  </si>
  <si>
    <t>2018-09-12 22:04:53</t>
  </si>
  <si>
    <t>2018-12-18 18:11:51</t>
  </si>
  <si>
    <t>2018-04-26 18:38:31</t>
  </si>
  <si>
    <t>2018-08-06 22:13:18</t>
  </si>
  <si>
    <t>2018-10-04 17:00:49</t>
  </si>
  <si>
    <t>2018-03-27 11:35:10</t>
  </si>
  <si>
    <t>2018-12-21 22:32:33</t>
  </si>
  <si>
    <t>2018-12-13 17:36:58</t>
  </si>
  <si>
    <t>2018-05-14 00:35:35</t>
  </si>
  <si>
    <t>2018-03-30 12:14:17</t>
  </si>
  <si>
    <t>2018-08-06 11:45:54</t>
  </si>
  <si>
    <t>2018-05-13 17:56:58</t>
  </si>
  <si>
    <t>2018-08-22 02:35:37</t>
  </si>
  <si>
    <t>2018-12-14 14:24:06</t>
  </si>
  <si>
    <t>2018-12-08 20:39:03</t>
  </si>
  <si>
    <t>2018-10-22 02:18:13</t>
  </si>
  <si>
    <t>2018-07-29 17:11:32</t>
  </si>
  <si>
    <t>2018-10-19 04:11:52</t>
  </si>
  <si>
    <t>2019-01-13 19:10:33</t>
  </si>
  <si>
    <t>2019-02-12 17:09:49</t>
  </si>
  <si>
    <t>2018-05-25 17:51:36</t>
  </si>
  <si>
    <t>2018-08-07 07:57:08</t>
  </si>
  <si>
    <t>2019-01-09 11:05:53</t>
  </si>
  <si>
    <t>2018-05-21 12:23:03</t>
  </si>
  <si>
    <t>2018-12-02 06:36:24</t>
  </si>
  <si>
    <t>2018-09-02 05:24:22</t>
  </si>
  <si>
    <t>2018-08-29 03:41:33</t>
  </si>
  <si>
    <t>2018-11-12 04:40:45</t>
  </si>
  <si>
    <t>2018-08-30 09:04:20</t>
  </si>
  <si>
    <t>2018-04-11 20:59:42</t>
  </si>
  <si>
    <t>2018-09-01 11:21:35</t>
  </si>
  <si>
    <t>2019-02-15 10:15:06</t>
  </si>
  <si>
    <t>2018-07-13 00:51:56</t>
  </si>
  <si>
    <t>2018-07-21 05:03:13</t>
  </si>
  <si>
    <t>2018-12-02 19:43:24</t>
  </si>
  <si>
    <t>2018-05-09 12:15:31</t>
  </si>
  <si>
    <t>2018-05-01 05:52:08</t>
  </si>
  <si>
    <t>2018-10-02 20:59:29</t>
  </si>
  <si>
    <t>2018-12-13 07:03:00</t>
  </si>
  <si>
    <t>2018-09-27 07:37:22</t>
  </si>
  <si>
    <t>2019-01-10 11:06:34</t>
  </si>
  <si>
    <t>2019-02-24 16:50:51</t>
  </si>
  <si>
    <t>2019-02-26 03:39:03</t>
  </si>
  <si>
    <t>2019-01-07 03:23:28</t>
  </si>
  <si>
    <t>2018-05-04 19:13:24</t>
  </si>
  <si>
    <t>2018-06-28 23:26:57</t>
  </si>
  <si>
    <t>2019-01-13 15:55:27</t>
  </si>
  <si>
    <t>2018-10-03 16:22:45</t>
  </si>
  <si>
    <t>2019-01-18 00:22:16</t>
  </si>
  <si>
    <t>2018-08-04 12:20:31</t>
  </si>
  <si>
    <t>2018-06-07 23:39:41</t>
  </si>
  <si>
    <t>2018-12-05 06:05:13</t>
  </si>
  <si>
    <t>2018-03-06 01:29:27</t>
  </si>
  <si>
    <t>2018-05-02 08:06:41</t>
  </si>
  <si>
    <t>2018-07-17 17:01:07</t>
  </si>
  <si>
    <t>2019-01-22 08:06:07</t>
  </si>
  <si>
    <t>2018-03-15 09:46:15</t>
  </si>
  <si>
    <t>2018-11-09 21:14:01</t>
  </si>
  <si>
    <t>2019-01-29 18:13:03</t>
  </si>
  <si>
    <t>2018-05-26 08:45:11</t>
  </si>
  <si>
    <t>2018-06-11 20:35:33</t>
  </si>
  <si>
    <t>2018-03-13 19:50:18</t>
  </si>
  <si>
    <t>2018-11-13 22:44:59</t>
  </si>
  <si>
    <t>2018-09-19 07:38:05</t>
  </si>
  <si>
    <t>2018-11-22 03:08:12</t>
  </si>
  <si>
    <t>2018-09-23 04:30:45</t>
  </si>
  <si>
    <t>2018-10-24 15:16:42</t>
  </si>
  <si>
    <t>2019-01-09 11:07:47</t>
  </si>
  <si>
    <t>2018-12-16 12:04:51</t>
  </si>
  <si>
    <t>2018-10-14 00:44:39</t>
  </si>
  <si>
    <t>2018-08-23 20:53:49</t>
  </si>
  <si>
    <t>2018-07-10 23:57:47</t>
  </si>
  <si>
    <t>2018-03-04 20:28:00</t>
  </si>
  <si>
    <t>2018-04-01 02:57:47</t>
  </si>
  <si>
    <t>2018-12-12 08:35:28</t>
  </si>
  <si>
    <t>2018-06-12 21:48:49</t>
  </si>
  <si>
    <t>2018-04-25 07:22:58</t>
  </si>
  <si>
    <t>2019-01-06 23:35:33</t>
  </si>
  <si>
    <t>2018-03-25 09:48:23</t>
  </si>
  <si>
    <t>2019-02-14 18:43:35</t>
  </si>
  <si>
    <t>2018-06-28 16:29:18</t>
  </si>
  <si>
    <t>2019-01-13 23:44:05</t>
  </si>
  <si>
    <t>2018-09-09 07:17:33</t>
  </si>
  <si>
    <t>2019-01-02 23:42:38</t>
  </si>
  <si>
    <t>2019-01-12 22:52:41</t>
  </si>
  <si>
    <t>2018-11-27 06:38:28</t>
  </si>
  <si>
    <t>2019-02-15 12:41:59</t>
  </si>
  <si>
    <t>2018-07-01 23:04:41</t>
  </si>
  <si>
    <t>2018-04-19 03:08:24</t>
  </si>
  <si>
    <t>2018-06-03 16:09:18</t>
  </si>
  <si>
    <t>2018-06-20 08:16:59</t>
  </si>
  <si>
    <t>2019-02-19 18:18:41</t>
  </si>
  <si>
    <t>2018-07-27 05:29:19</t>
  </si>
  <si>
    <t>2018-11-30 13:47:29</t>
  </si>
  <si>
    <t>2019-02-27 14:46:46</t>
  </si>
  <si>
    <t>2018-12-10 15:27:06</t>
  </si>
  <si>
    <t>2018-04-19 15:37:06</t>
  </si>
  <si>
    <t>2018-05-02 14:32:57</t>
  </si>
  <si>
    <t>2018-07-20 10:54:11</t>
  </si>
  <si>
    <t>2019-01-31 08:07:59</t>
  </si>
  <si>
    <t>2018-04-02 03:20:56</t>
  </si>
  <si>
    <t>2018-11-13 19:53:49</t>
  </si>
  <si>
    <t>2018-05-05 07:43:58</t>
  </si>
  <si>
    <t>2019-02-23 05:02:55</t>
  </si>
  <si>
    <t>2018-06-28 07:50:46</t>
  </si>
  <si>
    <t>2019-01-17 08:19:21</t>
  </si>
  <si>
    <t>2018-10-02 19:42:58</t>
  </si>
  <si>
    <t>2018-03-24 16:40:19</t>
  </si>
  <si>
    <t>2018-12-25 07:14:36</t>
  </si>
  <si>
    <t>2018-11-12 05:34:41</t>
  </si>
  <si>
    <t>2018-05-19 14:34:22</t>
  </si>
  <si>
    <t>2018-07-07 18:04:18</t>
  </si>
  <si>
    <t>2019-02-03 03:47:16</t>
  </si>
  <si>
    <t>2019-01-19 09:30:30</t>
  </si>
  <si>
    <t>2019-01-10 18:34:41</t>
  </si>
  <si>
    <t>2018-04-18 20:38:21</t>
  </si>
  <si>
    <t>2018-12-28 11:27:47</t>
  </si>
  <si>
    <t>2018-06-21 21:56:03</t>
  </si>
  <si>
    <t>2019-02-24 20:16:29</t>
  </si>
  <si>
    <t>2018-08-14 01:13:30</t>
  </si>
  <si>
    <t>2018-08-09 19:54:32</t>
  </si>
  <si>
    <t>2018-11-01 05:09:16</t>
  </si>
  <si>
    <t>2018-10-06 00:17:37</t>
  </si>
  <si>
    <t>2018-12-21 14:42:58</t>
  </si>
  <si>
    <t>2018-03-14 03:43:00</t>
  </si>
  <si>
    <t>2018-04-14 21:08:40</t>
  </si>
  <si>
    <t>2019-01-12 01:50:38</t>
  </si>
  <si>
    <t>2019-02-23 16:45:24</t>
  </si>
  <si>
    <t>2019-01-04 17:23:43</t>
  </si>
  <si>
    <t>2018-10-02 17:59:28</t>
  </si>
  <si>
    <t>2018-06-25 16:56:06</t>
  </si>
  <si>
    <t>2018-10-19 12:39:59</t>
  </si>
  <si>
    <t>2018-04-16 05:36:59</t>
  </si>
  <si>
    <t>2018-06-10 01:09:43</t>
  </si>
  <si>
    <t>2018-07-31 14:27:27</t>
  </si>
  <si>
    <t>2018-10-09 19:38:59</t>
  </si>
  <si>
    <t>2018-04-29 14:30:02</t>
  </si>
  <si>
    <t>2019-01-07 20:42:46</t>
  </si>
  <si>
    <t>2018-07-25 00:16:23</t>
  </si>
  <si>
    <t>2018-07-01 09:24:04</t>
  </si>
  <si>
    <t>2018-08-07 10:43:11</t>
  </si>
  <si>
    <t>2019-01-22 11:28:38</t>
  </si>
  <si>
    <t>2019-02-24 19:42:22</t>
  </si>
  <si>
    <t>2018-05-22 23:31:09</t>
  </si>
  <si>
    <t>2018-11-17 05:23:21</t>
  </si>
  <si>
    <t>2018-09-18 20:51:26</t>
  </si>
  <si>
    <t>2018-09-05 09:03:20</t>
  </si>
  <si>
    <t>2018-07-23 04:09:51</t>
  </si>
  <si>
    <t>2018-08-06 12:51:25</t>
  </si>
  <si>
    <t>2019-01-26 15:37:24</t>
  </si>
  <si>
    <t>2018-05-15 12:40:27</t>
  </si>
  <si>
    <t>2018-09-28 18:29:16</t>
  </si>
  <si>
    <t>2018-11-28 05:51:32</t>
  </si>
  <si>
    <t>2018-09-29 08:07:42</t>
  </si>
  <si>
    <t>2019-02-28 15:16:14</t>
  </si>
  <si>
    <t>2018-06-15 15:02:02</t>
  </si>
  <si>
    <t>2018-04-09 17:34:43</t>
  </si>
  <si>
    <t>2018-03-31 21:06:24</t>
  </si>
  <si>
    <t>2018-04-23 11:41:25</t>
  </si>
  <si>
    <t>2018-12-01 08:29:08</t>
  </si>
  <si>
    <t>2018-09-03 10:08:47</t>
  </si>
  <si>
    <t>2019-01-06 18:57:59</t>
  </si>
  <si>
    <t>2018-04-07 18:22:56</t>
  </si>
  <si>
    <t>2018-12-26 23:45:57</t>
  </si>
  <si>
    <t>2019-02-19 23:21:56</t>
  </si>
  <si>
    <t>2018-04-25 04:36:17</t>
  </si>
  <si>
    <t>2018-12-30 02:45:40</t>
  </si>
  <si>
    <t>2018-04-23 22:01:31</t>
  </si>
  <si>
    <t>2018-10-17 10:24:08</t>
  </si>
  <si>
    <t>2018-07-01 19:19:42</t>
  </si>
  <si>
    <t>2019-01-15 23:25:47</t>
  </si>
  <si>
    <t>2018-11-15 11:39:32</t>
  </si>
  <si>
    <t>2018-03-22 02:05:19</t>
  </si>
  <si>
    <t>2018-12-16 09:18:12</t>
  </si>
  <si>
    <t>2018-04-25 05:49:07</t>
  </si>
  <si>
    <t>2018-09-28 17:18:49</t>
  </si>
  <si>
    <t>2018-03-20 15:02:20</t>
  </si>
  <si>
    <t>2018-10-11 04:59:21</t>
  </si>
  <si>
    <t>2018-09-17 14:40:23</t>
  </si>
  <si>
    <t>2018-08-31 18:25:46</t>
  </si>
  <si>
    <t>2018-10-09 12:30:17</t>
  </si>
  <si>
    <t>2018-11-21 22:49:47</t>
  </si>
  <si>
    <t>2018-05-27 21:24:19</t>
  </si>
  <si>
    <t>2018-12-05 18:48:16</t>
  </si>
  <si>
    <t>2018-12-14 10:24:06</t>
  </si>
  <si>
    <t>2018-10-15 09:19:11</t>
  </si>
  <si>
    <t>2018-11-06 06:06:03</t>
  </si>
  <si>
    <t>2018-12-14 23:52:14</t>
  </si>
  <si>
    <t>2018-10-30 19:00:50</t>
  </si>
  <si>
    <t>2018-09-09 21:24:48</t>
  </si>
  <si>
    <t>2018-11-21 04:55:11</t>
  </si>
  <si>
    <t>2018-12-27 10:10:49</t>
  </si>
  <si>
    <t>2019-01-10 05:21:34</t>
  </si>
  <si>
    <t>2018-05-04 00:54:40</t>
  </si>
  <si>
    <t>2018-05-23 12:21:25</t>
  </si>
  <si>
    <t>2018-04-04 23:46:44</t>
  </si>
  <si>
    <t>2018-11-15 18:21:34</t>
  </si>
  <si>
    <t>2018-10-31 11:27:20</t>
  </si>
  <si>
    <t>2018-12-02 11:01:41</t>
  </si>
  <si>
    <t>2018-04-02 21:34:29</t>
  </si>
  <si>
    <t>2018-11-27 04:09:26</t>
  </si>
  <si>
    <t>2018-03-05 07:05:27</t>
  </si>
  <si>
    <t>2018-07-27 12:53:25</t>
  </si>
  <si>
    <t>2019-01-04 15:06:28</t>
  </si>
  <si>
    <t>2018-03-24 05:42:30</t>
  </si>
  <si>
    <t>2019-02-09 15:45:28</t>
  </si>
  <si>
    <t>2018-09-28 22:05:47</t>
  </si>
  <si>
    <t>2019-01-24 18:29:13</t>
  </si>
  <si>
    <t>2018-05-04 20:19:55</t>
  </si>
  <si>
    <t>2018-11-16 01:26:55</t>
  </si>
  <si>
    <t>2018-06-08 17:36:30</t>
  </si>
  <si>
    <t>2018-03-20 06:26:33</t>
  </si>
  <si>
    <t>2018-06-06 20:28:03</t>
  </si>
  <si>
    <t>2018-08-06 02:08:39</t>
  </si>
  <si>
    <t>2018-08-15 09:40:58</t>
  </si>
  <si>
    <t>2018-11-24 18:27:15</t>
  </si>
  <si>
    <t>2018-04-09 21:58:43</t>
  </si>
  <si>
    <t>2018-12-23 10:44:25</t>
  </si>
  <si>
    <t>2018-07-30 13:40:40</t>
  </si>
  <si>
    <t>2018-10-02 10:42:03</t>
  </si>
  <si>
    <t>2018-05-03 21:26:56</t>
  </si>
  <si>
    <t>2018-10-12 23:39:26</t>
  </si>
  <si>
    <t>2018-09-21 06:05:36</t>
  </si>
  <si>
    <t>2018-07-07 02:11:12</t>
  </si>
  <si>
    <t>2018-08-08 13:23:30</t>
  </si>
  <si>
    <t>2018-06-28 09:17:02</t>
  </si>
  <si>
    <t>2019-01-25 16:17:03</t>
  </si>
  <si>
    <t>2018-08-14 14:08:56</t>
  </si>
  <si>
    <t>2018-09-01 23:23:48</t>
  </si>
  <si>
    <t>2018-05-02 23:43:19</t>
  </si>
  <si>
    <t>2018-04-15 10:36:21</t>
  </si>
  <si>
    <t>2018-05-01 22:16:55</t>
  </si>
  <si>
    <t>2018-10-04 22:04:45</t>
  </si>
  <si>
    <t>2018-10-15 22:21:57</t>
  </si>
  <si>
    <t>2018-10-20 05:15:20</t>
  </si>
  <si>
    <t>2018-07-01 13:53:08</t>
  </si>
  <si>
    <t>2019-02-28 02:46:58</t>
  </si>
  <si>
    <t>2018-12-08 01:12:19</t>
  </si>
  <si>
    <t>2018-08-07 18:04:22</t>
  </si>
  <si>
    <t>2018-10-29 15:02:44</t>
  </si>
  <si>
    <t>2018-05-04 11:28:35</t>
  </si>
  <si>
    <t>2018-07-05 22:52:40</t>
  </si>
  <si>
    <t>2018-09-01 16:16:45</t>
  </si>
  <si>
    <t>2018-04-16 02:59:54</t>
  </si>
  <si>
    <t>2019-01-21 12:55:48</t>
  </si>
  <si>
    <t>2018-03-06 00:33:32</t>
  </si>
  <si>
    <t>2019-02-10 17:41:40</t>
  </si>
  <si>
    <t>2018-03-06 07:32:17</t>
  </si>
  <si>
    <t>2018-12-09 10:30:54</t>
  </si>
  <si>
    <t>2018-03-25 00:32:01</t>
  </si>
  <si>
    <t>2018-10-06 01:34:20</t>
  </si>
  <si>
    <t>2019-01-02 14:01:09</t>
  </si>
  <si>
    <t>2018-08-16 04:01:57</t>
  </si>
  <si>
    <t>2018-03-03 11:35:48</t>
  </si>
  <si>
    <t>2018-09-02 05:22:18</t>
  </si>
  <si>
    <t>2018-05-18 00:23:19</t>
  </si>
  <si>
    <t>2018-03-08 05:13:24</t>
  </si>
  <si>
    <t>2018-11-27 03:02:28</t>
  </si>
  <si>
    <t>2018-10-04 09:16:17</t>
  </si>
  <si>
    <t>2018-05-20 05:35:01</t>
  </si>
  <si>
    <t>2018-12-11 01:30:37</t>
  </si>
  <si>
    <t>2018-04-09 19:06:40</t>
  </si>
  <si>
    <t>2019-01-17 21:18:33</t>
  </si>
  <si>
    <t>2018-10-20 07:07:58</t>
  </si>
  <si>
    <t>2018-03-11 15:05:29</t>
  </si>
  <si>
    <t>2019-02-16 03:03:19</t>
  </si>
  <si>
    <t>2018-05-27 07:33:20</t>
  </si>
  <si>
    <t>2018-05-20 04:56:39</t>
  </si>
  <si>
    <t>2018-07-17 02:39:22</t>
  </si>
  <si>
    <t>2018-10-31 07:12:59</t>
  </si>
  <si>
    <t>2018-08-31 06:51:08</t>
  </si>
  <si>
    <t>2018-11-11 09:38:19</t>
  </si>
  <si>
    <t>2018-03-17 23:02:26</t>
  </si>
  <si>
    <t>2018-05-13 04:31:35</t>
  </si>
  <si>
    <t>2018-05-02 22:24:16</t>
  </si>
  <si>
    <t>2018-10-11 02:21:41</t>
  </si>
  <si>
    <t>2018-11-13 21:28:18</t>
  </si>
  <si>
    <t>2018-07-08 16:16:35</t>
  </si>
  <si>
    <t>2019-01-30 13:43:04</t>
  </si>
  <si>
    <t>2018-08-24 00:57:22</t>
  </si>
  <si>
    <t>2019-01-15 17:26:49</t>
  </si>
  <si>
    <t>2018-11-25 23:08:40</t>
  </si>
  <si>
    <t>2018-09-24 22:09:44</t>
  </si>
  <si>
    <t>2018-06-20 15:29:29</t>
  </si>
  <si>
    <t>2018-05-26 06:13:57</t>
  </si>
  <si>
    <t>direction</t>
  </si>
  <si>
    <t>OUTGOING</t>
  </si>
  <si>
    <t>12549856</t>
  </si>
  <si>
    <t>951600231368</t>
  </si>
  <si>
    <t>0200</t>
  </si>
  <si>
    <t>00000865</t>
  </si>
  <si>
    <t>307421973845</t>
  </si>
  <si>
    <t>0600</t>
  </si>
  <si>
    <t>00000000</t>
  </si>
  <si>
    <t>770418267290</t>
  </si>
  <si>
    <t>3030</t>
  </si>
  <si>
    <t>32003658</t>
  </si>
  <si>
    <t>872323075092</t>
  </si>
  <si>
    <t>162978789688</t>
  </si>
  <si>
    <t>2700</t>
  </si>
  <si>
    <t>00000014</t>
  </si>
  <si>
    <t>0100</t>
  </si>
  <si>
    <t>945171781792</t>
  </si>
  <si>
    <t>00236541</t>
  </si>
  <si>
    <t>597175768639</t>
  </si>
  <si>
    <t>756414099633</t>
  </si>
  <si>
    <t>954615209617</t>
  </si>
  <si>
    <t>191816107239</t>
  </si>
  <si>
    <t>0800</t>
  </si>
  <si>
    <t>528827605187</t>
  </si>
  <si>
    <t>337522415556</t>
  </si>
  <si>
    <t>254017692190</t>
  </si>
  <si>
    <t>451356622949</t>
  </si>
  <si>
    <t>954447525457</t>
  </si>
  <si>
    <t>846285983093</t>
  </si>
  <si>
    <t>740447126820</t>
  </si>
  <si>
    <t>986680343393</t>
  </si>
  <si>
    <t>625035489108</t>
  </si>
  <si>
    <t>501242207665</t>
  </si>
  <si>
    <t>00006258</t>
  </si>
  <si>
    <t>615203747441</t>
  </si>
  <si>
    <t>270139903270</t>
  </si>
  <si>
    <t>950113211924</t>
  </si>
  <si>
    <t>805032838350</t>
  </si>
  <si>
    <t>635997324603</t>
  </si>
  <si>
    <t>665682480838</t>
  </si>
  <si>
    <t>372777698993</t>
  </si>
  <si>
    <t>896771567147</t>
  </si>
  <si>
    <t>336432877578</t>
  </si>
  <si>
    <t>994824222655</t>
  </si>
  <si>
    <t>803408478966</t>
  </si>
  <si>
    <t>515130536899</t>
  </si>
  <si>
    <t>322115982085</t>
  </si>
  <si>
    <t>842602303204</t>
  </si>
  <si>
    <t>799697011731</t>
  </si>
  <si>
    <t>499800351946</t>
  </si>
  <si>
    <t>223054144336</t>
  </si>
  <si>
    <t>805693117416</t>
  </si>
  <si>
    <t>899011477324</t>
  </si>
  <si>
    <t>235983730788</t>
  </si>
  <si>
    <t>789574600342</t>
  </si>
  <si>
    <t>820411436796</t>
  </si>
  <si>
    <t>517338852946</t>
  </si>
  <si>
    <t>874867072483</t>
  </si>
  <si>
    <t>455573650264</t>
  </si>
  <si>
    <t>686206100070</t>
  </si>
  <si>
    <t>544551111630</t>
  </si>
  <si>
    <t>121631148707</t>
  </si>
  <si>
    <t>415583380799</t>
  </si>
  <si>
    <t>563107553535</t>
  </si>
  <si>
    <t>827534910865</t>
  </si>
  <si>
    <t>958212469256</t>
  </si>
  <si>
    <t>466488670855</t>
  </si>
  <si>
    <t>832245062052</t>
  </si>
  <si>
    <t>314280017187</t>
  </si>
  <si>
    <t>826066208828</t>
  </si>
  <si>
    <t>713145064294</t>
  </si>
  <si>
    <t>534047224480</t>
  </si>
  <si>
    <t>397198018332</t>
  </si>
  <si>
    <t>115752660840</t>
  </si>
  <si>
    <t>272205190308</t>
  </si>
  <si>
    <t>796816034814</t>
  </si>
  <si>
    <t>571777264033</t>
  </si>
  <si>
    <t>695396574543</t>
  </si>
  <si>
    <t>346766097104</t>
  </si>
  <si>
    <t>158211147626</t>
  </si>
  <si>
    <t>860479277075</t>
  </si>
  <si>
    <t>898906839684</t>
  </si>
  <si>
    <t>789556355619</t>
  </si>
  <si>
    <t>243562578092</t>
  </si>
  <si>
    <t>962813460612</t>
  </si>
  <si>
    <t>731205093343</t>
  </si>
  <si>
    <t>958781520264</t>
  </si>
  <si>
    <t>294783857425</t>
  </si>
  <si>
    <t>473299040999</t>
  </si>
  <si>
    <t>161861847130</t>
  </si>
  <si>
    <t>475816898993</t>
  </si>
  <si>
    <t>402554514903</t>
  </si>
  <si>
    <t>837056260516</t>
  </si>
  <si>
    <t>571667769721</t>
  </si>
  <si>
    <t>334258633823</t>
  </si>
  <si>
    <t>607087671129</t>
  </si>
  <si>
    <t>178220845344</t>
  </si>
  <si>
    <t>522026862471</t>
  </si>
  <si>
    <t>115236252912</t>
  </si>
  <si>
    <t>382222259735</t>
  </si>
  <si>
    <t>800694162550</t>
  </si>
  <si>
    <t>401167694698</t>
  </si>
  <si>
    <t>553149735117</t>
  </si>
  <si>
    <t>578125856421</t>
  </si>
  <si>
    <t>220053078937</t>
  </si>
  <si>
    <t>699292104728</t>
  </si>
  <si>
    <t>614653340364</t>
  </si>
  <si>
    <t>609515194814</t>
  </si>
  <si>
    <t>895491488200</t>
  </si>
  <si>
    <t>654576360743</t>
  </si>
  <si>
    <t>784338321877</t>
  </si>
  <si>
    <t>308664646179</t>
  </si>
  <si>
    <t>632236031669</t>
  </si>
  <si>
    <t>592772281757</t>
  </si>
  <si>
    <t>499236885617</t>
  </si>
  <si>
    <t>327042969466</t>
  </si>
  <si>
    <t>758246833921</t>
  </si>
  <si>
    <t>839346858911</t>
  </si>
  <si>
    <t>178309248380</t>
  </si>
  <si>
    <t>451566235721</t>
  </si>
  <si>
    <t>323289346523</t>
  </si>
  <si>
    <t>558117684276</t>
  </si>
  <si>
    <t>628566705569</t>
  </si>
  <si>
    <t>924030904845</t>
  </si>
  <si>
    <t>996746247926</t>
  </si>
  <si>
    <t>395842706824</t>
  </si>
  <si>
    <t>687391344379</t>
  </si>
  <si>
    <t>368705818931</t>
  </si>
  <si>
    <t>839447600245</t>
  </si>
  <si>
    <t>938547720606</t>
  </si>
  <si>
    <t>712944925364</t>
  </si>
  <si>
    <t>702864452489</t>
  </si>
  <si>
    <t>229215164292</t>
  </si>
  <si>
    <t>515806067602</t>
  </si>
  <si>
    <t>456720718684</t>
  </si>
  <si>
    <t>824805165025</t>
  </si>
  <si>
    <t>909129043688</t>
  </si>
  <si>
    <t>497697332531</t>
  </si>
  <si>
    <t>719223109800</t>
  </si>
  <si>
    <t>401549528602</t>
  </si>
  <si>
    <t>545222529162</t>
  </si>
  <si>
    <t>876758248146</t>
  </si>
  <si>
    <t>201142254232</t>
  </si>
  <si>
    <t>334612079219</t>
  </si>
  <si>
    <t>987105876131</t>
  </si>
  <si>
    <t>741336159323</t>
  </si>
  <si>
    <t>751221447285</t>
  </si>
  <si>
    <t>291177258711</t>
  </si>
  <si>
    <t>914959407689</t>
  </si>
  <si>
    <t>940299677380</t>
  </si>
  <si>
    <t>290598334484</t>
  </si>
  <si>
    <t>125146500212</t>
  </si>
  <si>
    <t>783814230811</t>
  </si>
  <si>
    <t>822045271628</t>
  </si>
  <si>
    <t>723267157316</t>
  </si>
  <si>
    <t>644610761191</t>
  </si>
  <si>
    <t>357823962616</t>
  </si>
  <si>
    <t>888728403365</t>
  </si>
  <si>
    <t>874018820405</t>
  </si>
  <si>
    <t>472296367597</t>
  </si>
  <si>
    <t>130019547297</t>
  </si>
  <si>
    <t>922030038530</t>
  </si>
  <si>
    <t>639983798038</t>
  </si>
  <si>
    <t>823571161224</t>
  </si>
  <si>
    <t>947761114661</t>
  </si>
  <si>
    <t>389651734360</t>
  </si>
  <si>
    <t>702784554095</t>
  </si>
  <si>
    <t>112654309908</t>
  </si>
  <si>
    <t>592154370430</t>
  </si>
  <si>
    <t>432408078173</t>
  </si>
  <si>
    <t>812976868254</t>
  </si>
  <si>
    <t>864643958947</t>
  </si>
  <si>
    <t>643255337145</t>
  </si>
  <si>
    <t>335593741765</t>
  </si>
  <si>
    <t>528838504651</t>
  </si>
  <si>
    <t>445223544136</t>
  </si>
  <si>
    <t>769348064702</t>
  </si>
  <si>
    <t>505338240531</t>
  </si>
  <si>
    <t>176127435039</t>
  </si>
  <si>
    <t>896795527447</t>
  </si>
  <si>
    <t>920152907546</t>
  </si>
  <si>
    <t>368665757095</t>
  </si>
  <si>
    <t>583988280314</t>
  </si>
  <si>
    <t>164376728455</t>
  </si>
  <si>
    <t>761976780955</t>
  </si>
  <si>
    <t>579286377503</t>
  </si>
  <si>
    <t>452274369079</t>
  </si>
  <si>
    <t>520340018724</t>
  </si>
  <si>
    <t>753498777579</t>
  </si>
  <si>
    <t>836399801184</t>
  </si>
  <si>
    <t>399647079223</t>
  </si>
  <si>
    <t>967353036646</t>
  </si>
  <si>
    <t>238342497431</t>
  </si>
  <si>
    <t>426963334742</t>
  </si>
  <si>
    <t>691214771028</t>
  </si>
  <si>
    <t>749705395015</t>
  </si>
  <si>
    <t>784364654220</t>
  </si>
  <si>
    <t>986031183271</t>
  </si>
  <si>
    <t>932208609071</t>
  </si>
  <si>
    <t>376965334381</t>
  </si>
  <si>
    <t>904707168272</t>
  </si>
  <si>
    <t>977406326770</t>
  </si>
  <si>
    <t>531302070126</t>
  </si>
  <si>
    <t>388276869921</t>
  </si>
  <si>
    <t>879359657820</t>
  </si>
  <si>
    <t>387205317490</t>
  </si>
  <si>
    <t>988004966839</t>
  </si>
  <si>
    <t>591796530176</t>
  </si>
  <si>
    <t>833463404782</t>
  </si>
  <si>
    <t>945583801377</t>
  </si>
  <si>
    <t>628830174530</t>
  </si>
  <si>
    <t>697463763966</t>
  </si>
  <si>
    <t>690406467920</t>
  </si>
  <si>
    <t>362871897079</t>
  </si>
  <si>
    <t>553067013021</t>
  </si>
  <si>
    <t>190158278824</t>
  </si>
  <si>
    <t>602377702405</t>
  </si>
  <si>
    <t>197258767940</t>
  </si>
  <si>
    <t>122564899873</t>
  </si>
  <si>
    <t>427715020897</t>
  </si>
  <si>
    <t>635674214772</t>
  </si>
  <si>
    <t>184271839877</t>
  </si>
  <si>
    <t>122687674887</t>
  </si>
  <si>
    <t>897669379052</t>
  </si>
  <si>
    <t>260868870503</t>
  </si>
  <si>
    <t>791382511894</t>
  </si>
  <si>
    <t>686750404569</t>
  </si>
  <si>
    <t>193480435277</t>
  </si>
  <si>
    <t>903477791109</t>
  </si>
  <si>
    <t>833757181682</t>
  </si>
  <si>
    <t>626300425988</t>
  </si>
  <si>
    <t>688516746799</t>
  </si>
  <si>
    <t>928752889956</t>
  </si>
  <si>
    <t>514706089782</t>
  </si>
  <si>
    <t>354717055496</t>
  </si>
  <si>
    <t>247804159223</t>
  </si>
  <si>
    <t>608694829392</t>
  </si>
  <si>
    <t>366689766868</t>
  </si>
  <si>
    <t>416668748221</t>
  </si>
  <si>
    <t>152003042197</t>
  </si>
  <si>
    <t>824766773872</t>
  </si>
  <si>
    <t>812310165388</t>
  </si>
  <si>
    <t>926968172291</t>
  </si>
  <si>
    <t>775435318449</t>
  </si>
  <si>
    <t>642356552478</t>
  </si>
  <si>
    <t>756609282035</t>
  </si>
  <si>
    <t>488788214048</t>
  </si>
  <si>
    <t>520439789080</t>
  </si>
  <si>
    <t>682350451477</t>
  </si>
  <si>
    <t>815872364977</t>
  </si>
  <si>
    <t>707980267140</t>
  </si>
  <si>
    <t>409086616756</t>
  </si>
  <si>
    <t>272632736623</t>
  </si>
  <si>
    <t>858970422506</t>
  </si>
  <si>
    <t>146018598090</t>
  </si>
  <si>
    <t>931016052314</t>
  </si>
  <si>
    <t>499803460467</t>
  </si>
  <si>
    <t>799260153923</t>
  </si>
  <si>
    <t>238890730703</t>
  </si>
  <si>
    <t>761793392661</t>
  </si>
  <si>
    <t>454098834235</t>
  </si>
  <si>
    <t>223269725502</t>
  </si>
  <si>
    <t>955536868784</t>
  </si>
  <si>
    <t>835382040701</t>
  </si>
  <si>
    <t>304179839701</t>
  </si>
  <si>
    <t>521619600107</t>
  </si>
  <si>
    <t>956389968680</t>
  </si>
  <si>
    <t>330565778507</t>
  </si>
  <si>
    <t>891380845468</t>
  </si>
  <si>
    <t>592578812435</t>
  </si>
  <si>
    <t>258901210742</t>
  </si>
  <si>
    <t>123477172964</t>
  </si>
  <si>
    <t>744419281581</t>
  </si>
  <si>
    <t>434064229341</t>
  </si>
  <si>
    <t>256153429934</t>
  </si>
  <si>
    <t>672366805411</t>
  </si>
  <si>
    <t>739975282130</t>
  </si>
  <si>
    <t>576890939003</t>
  </si>
  <si>
    <t>302948477574</t>
  </si>
  <si>
    <t>211716663583</t>
  </si>
  <si>
    <t>187982178719</t>
  </si>
  <si>
    <t>966154621497</t>
  </si>
  <si>
    <t>708898343301</t>
  </si>
  <si>
    <t>173301884791</t>
  </si>
  <si>
    <t>634395434327</t>
  </si>
  <si>
    <t>335278997920</t>
  </si>
  <si>
    <t>952425185548</t>
  </si>
  <si>
    <t>246113623677</t>
  </si>
  <si>
    <t>328623892452</t>
  </si>
  <si>
    <t>265874435766</t>
  </si>
  <si>
    <t>130481747574</t>
  </si>
  <si>
    <t>273826702320</t>
  </si>
  <si>
    <t>337367939712</t>
  </si>
  <si>
    <t>853371411060</t>
  </si>
  <si>
    <t>644717685885</t>
  </si>
  <si>
    <t>668320208169</t>
  </si>
  <si>
    <t>834694385351</t>
  </si>
  <si>
    <t>111964140338</t>
  </si>
  <si>
    <t>901329861084</t>
  </si>
  <si>
    <t>313400382282</t>
  </si>
  <si>
    <t>300990488518</t>
  </si>
  <si>
    <t>225309565027</t>
  </si>
  <si>
    <t>827776634700</t>
  </si>
  <si>
    <t>195891545941</t>
  </si>
  <si>
    <t>446437791896</t>
  </si>
  <si>
    <t>328835260088</t>
  </si>
  <si>
    <t>773322920755</t>
  </si>
  <si>
    <t>364646943749</t>
  </si>
  <si>
    <t>336808530722</t>
  </si>
  <si>
    <t>984637348021</t>
  </si>
  <si>
    <t>512895483967</t>
  </si>
  <si>
    <t>161815603780</t>
  </si>
  <si>
    <t>376249584784</t>
  </si>
  <si>
    <t>391368068461</t>
  </si>
  <si>
    <t>840171781425</t>
  </si>
  <si>
    <t>775528742095</t>
  </si>
  <si>
    <t>820678593095</t>
  </si>
  <si>
    <t>749204312280</t>
  </si>
  <si>
    <t>344287779017</t>
  </si>
  <si>
    <t>222455623328</t>
  </si>
  <si>
    <t>572270061453</t>
  </si>
  <si>
    <t>517726195650</t>
  </si>
  <si>
    <t>662116316307</t>
  </si>
  <si>
    <t>735454711558</t>
  </si>
  <si>
    <t>925891849415</t>
  </si>
  <si>
    <t>215584499886</t>
  </si>
  <si>
    <t>535822579331</t>
  </si>
  <si>
    <t>981857902995</t>
  </si>
  <si>
    <t>162462718517</t>
  </si>
  <si>
    <t>408866403880</t>
  </si>
  <si>
    <t>227462264861</t>
  </si>
  <si>
    <t>477331563480</t>
  </si>
  <si>
    <t>532988396153</t>
  </si>
  <si>
    <t>128729556108</t>
  </si>
  <si>
    <t>253327824464</t>
  </si>
  <si>
    <t>332767630845</t>
  </si>
  <si>
    <t>172912211652</t>
  </si>
  <si>
    <t>783676218805</t>
  </si>
  <si>
    <t>260620737001</t>
  </si>
  <si>
    <t>448036303639</t>
  </si>
  <si>
    <t>523983135844</t>
  </si>
  <si>
    <t>983951671264</t>
  </si>
  <si>
    <t>443346252966</t>
  </si>
  <si>
    <t>302282865998</t>
  </si>
  <si>
    <t>260802118960</t>
  </si>
  <si>
    <t>641651868853</t>
  </si>
  <si>
    <t>421414569879</t>
  </si>
  <si>
    <t>677329814396</t>
  </si>
  <si>
    <t>865785791781</t>
  </si>
  <si>
    <t>270244862052</t>
  </si>
  <si>
    <t>378490550858</t>
  </si>
  <si>
    <t>709085466506</t>
  </si>
  <si>
    <t>784510681817</t>
  </si>
  <si>
    <t>377881921131</t>
  </si>
  <si>
    <t>667283114506</t>
  </si>
  <si>
    <t>306182226205</t>
  </si>
  <si>
    <t>397042110415</t>
  </si>
  <si>
    <t>729018785843</t>
  </si>
  <si>
    <t>993931063292</t>
  </si>
  <si>
    <t>629509886490</t>
  </si>
  <si>
    <t>782847277308</t>
  </si>
  <si>
    <t>895264697998</t>
  </si>
  <si>
    <t>899577962972</t>
  </si>
  <si>
    <t>981770089115</t>
  </si>
  <si>
    <t>245726393059</t>
  </si>
  <si>
    <t>421219095955</t>
  </si>
  <si>
    <t>153215279771</t>
  </si>
  <si>
    <t>790381996426</t>
  </si>
  <si>
    <t>617932678013</t>
  </si>
  <si>
    <t>291531545218</t>
  </si>
  <si>
    <t>238894709650</t>
  </si>
  <si>
    <t>161833192012</t>
  </si>
  <si>
    <t>856730501451</t>
  </si>
  <si>
    <t>944815731980</t>
  </si>
  <si>
    <t>357133901591</t>
  </si>
  <si>
    <t>137647957060</t>
  </si>
  <si>
    <t>291813626454</t>
  </si>
  <si>
    <t>138735062634</t>
  </si>
  <si>
    <t>231438734195</t>
  </si>
  <si>
    <t>635672970773</t>
  </si>
  <si>
    <t>121654994745</t>
  </si>
  <si>
    <t>899187081122</t>
  </si>
  <si>
    <t>440105978072</t>
  </si>
  <si>
    <t>423531252936</t>
  </si>
  <si>
    <t>806341443745</t>
  </si>
  <si>
    <t>771810958825</t>
  </si>
  <si>
    <t>550665193043</t>
  </si>
  <si>
    <t>880976908274</t>
  </si>
  <si>
    <t>566931343350</t>
  </si>
  <si>
    <t>607506926131</t>
  </si>
  <si>
    <t>641893939902</t>
  </si>
  <si>
    <t>703291802491</t>
  </si>
  <si>
    <t>783718112195</t>
  </si>
  <si>
    <t>700617865114</t>
  </si>
  <si>
    <t>733578110620</t>
  </si>
  <si>
    <t>112476864835</t>
  </si>
  <si>
    <t>253339868924</t>
  </si>
  <si>
    <t>192027576647</t>
  </si>
  <si>
    <t>974433065889</t>
  </si>
  <si>
    <t>313845030478</t>
  </si>
  <si>
    <t>839481968967</t>
  </si>
  <si>
    <t>464407867742</t>
  </si>
  <si>
    <t>530266969432</t>
  </si>
  <si>
    <t>475627088806</t>
  </si>
  <si>
    <t>940987336793</t>
  </si>
  <si>
    <t>508825471163</t>
  </si>
  <si>
    <t>750510419970</t>
  </si>
  <si>
    <t>182441551195</t>
  </si>
  <si>
    <t>381026469454</t>
  </si>
  <si>
    <t>953604569249</t>
  </si>
  <si>
    <t>422864043749</t>
  </si>
  <si>
    <t>657105252286</t>
  </si>
  <si>
    <t>217447785787</t>
  </si>
  <si>
    <t>184593439816</t>
  </si>
  <si>
    <t>847126735285</t>
  </si>
  <si>
    <t>220836651407</t>
  </si>
  <si>
    <t>127137763983</t>
  </si>
  <si>
    <t>474861315898</t>
  </si>
  <si>
    <t>728433041798</t>
  </si>
  <si>
    <t>636180231759</t>
  </si>
  <si>
    <t>264795512026</t>
  </si>
  <si>
    <t>647925575219</t>
  </si>
  <si>
    <t>452870351716</t>
  </si>
  <si>
    <t>141386196823</t>
  </si>
  <si>
    <t>152064360923</t>
  </si>
  <si>
    <t>156393354553</t>
  </si>
  <si>
    <t>673818869393</t>
  </si>
  <si>
    <t>514686776157</t>
  </si>
  <si>
    <t>271918523832</t>
  </si>
  <si>
    <t>653185042010</t>
  </si>
  <si>
    <t>478024793661</t>
  </si>
  <si>
    <t>334163256562</t>
  </si>
  <si>
    <t>894251619394</t>
  </si>
  <si>
    <t>490030664749</t>
  </si>
  <si>
    <t>458444299878</t>
  </si>
  <si>
    <t>273711670001</t>
  </si>
  <si>
    <t>857152945635</t>
  </si>
  <si>
    <t>534807380981</t>
  </si>
  <si>
    <t>521626967072</t>
  </si>
  <si>
    <t>646056462367</t>
  </si>
  <si>
    <t>488012623729</t>
  </si>
  <si>
    <t>874561485548</t>
  </si>
  <si>
    <t>604507136134</t>
  </si>
  <si>
    <t>655083435470</t>
  </si>
  <si>
    <t>534336056365</t>
  </si>
  <si>
    <t>559635474941</t>
  </si>
  <si>
    <t>841309337121</t>
  </si>
  <si>
    <t>364422603228</t>
  </si>
  <si>
    <t>218276712086</t>
  </si>
  <si>
    <t>376139550238</t>
  </si>
  <si>
    <t>194106723508</t>
  </si>
  <si>
    <t>148439561854</t>
  </si>
  <si>
    <t>227522282351</t>
  </si>
  <si>
    <t>800818883756</t>
  </si>
  <si>
    <t>125923165685</t>
  </si>
  <si>
    <t>819268492335</t>
  </si>
  <si>
    <t>872891904197</t>
  </si>
  <si>
    <t>728412572485</t>
  </si>
  <si>
    <t>775664106057</t>
  </si>
  <si>
    <t>772404808693</t>
  </si>
  <si>
    <t>893983203175</t>
  </si>
  <si>
    <t>510907865986</t>
  </si>
  <si>
    <t>707181108470</t>
  </si>
  <si>
    <t>506712305499</t>
  </si>
  <si>
    <t>362297721749</t>
  </si>
  <si>
    <t>246367955528</t>
  </si>
  <si>
    <t>185356234337</t>
  </si>
  <si>
    <t>159591952485</t>
  </si>
  <si>
    <t>404295974084</t>
  </si>
  <si>
    <t>432434616840</t>
  </si>
  <si>
    <t>805009721141</t>
  </si>
  <si>
    <t>512319146086</t>
  </si>
  <si>
    <t>226827213078</t>
  </si>
  <si>
    <t>669548621232</t>
  </si>
  <si>
    <t>740128766975</t>
  </si>
  <si>
    <t>236814897255</t>
  </si>
  <si>
    <t>468884690675</t>
  </si>
  <si>
    <t>498329110653</t>
  </si>
  <si>
    <t>764044891827</t>
  </si>
  <si>
    <t>307755380630</t>
  </si>
  <si>
    <t>427744363234</t>
  </si>
  <si>
    <t>842477643185</t>
  </si>
  <si>
    <t>466298000533</t>
  </si>
  <si>
    <t>366209677997</t>
  </si>
  <si>
    <t>310716927621</t>
  </si>
  <si>
    <t>590704642734</t>
  </si>
  <si>
    <t>705441749310</t>
  </si>
  <si>
    <t>608204586102</t>
  </si>
  <si>
    <t>168973460554</t>
  </si>
  <si>
    <t>901255620620</t>
  </si>
  <si>
    <t>771571214726</t>
  </si>
  <si>
    <t>853177082153</t>
  </si>
  <si>
    <t>254018493874</t>
  </si>
  <si>
    <t>366744239457</t>
  </si>
  <si>
    <t>887244499800</t>
  </si>
  <si>
    <t>255370769887</t>
  </si>
  <si>
    <t>764164055024</t>
  </si>
  <si>
    <t>787958285503</t>
  </si>
  <si>
    <t>766550850637</t>
  </si>
  <si>
    <t>721553634391</t>
  </si>
  <si>
    <t>127471393455</t>
  </si>
  <si>
    <t>372709845033</t>
  </si>
  <si>
    <t>736270487644</t>
  </si>
  <si>
    <t>899339935554</t>
  </si>
  <si>
    <t>502729550994</t>
  </si>
  <si>
    <t>347701852059</t>
  </si>
  <si>
    <t>556300465140</t>
  </si>
  <si>
    <t>985609939432</t>
  </si>
  <si>
    <t>454464124877</t>
  </si>
  <si>
    <t>652872911163</t>
  </si>
  <si>
    <t>384425067519</t>
  </si>
  <si>
    <t>273299546339</t>
  </si>
  <si>
    <t>502328600896</t>
  </si>
  <si>
    <t>212999274665</t>
  </si>
  <si>
    <t>379558968513</t>
  </si>
  <si>
    <t>579604307820</t>
  </si>
  <si>
    <t>681869938549</t>
  </si>
  <si>
    <t>771331012387</t>
  </si>
  <si>
    <t>621280159674</t>
  </si>
  <si>
    <t>162931225607</t>
  </si>
  <si>
    <t>771119592820</t>
  </si>
  <si>
    <t>213115668272</t>
  </si>
  <si>
    <t>579057209289</t>
  </si>
  <si>
    <t>658607703891</t>
  </si>
  <si>
    <t>412735174292</t>
  </si>
  <si>
    <t>706700425809</t>
  </si>
  <si>
    <t>791904509806</t>
  </si>
  <si>
    <t>410618706994</t>
  </si>
  <si>
    <t>424164972094</t>
  </si>
  <si>
    <t>850098580554</t>
  </si>
  <si>
    <t>486295942097</t>
  </si>
  <si>
    <t>251901395017</t>
  </si>
  <si>
    <t>446806950949</t>
  </si>
  <si>
    <t>398132945178</t>
  </si>
  <si>
    <t>467375163768</t>
  </si>
  <si>
    <t>300755239395</t>
  </si>
  <si>
    <t>405143346151</t>
  </si>
  <si>
    <t>amount</t>
  </si>
  <si>
    <t>Juana Tranter</t>
  </si>
  <si>
    <t>Jess Cosley</t>
  </si>
  <si>
    <t>Kimia</t>
  </si>
  <si>
    <t>Brantley Rexworthy</t>
  </si>
  <si>
    <t>Oozz</t>
  </si>
  <si>
    <t>Dorine Hurch</t>
  </si>
  <si>
    <t>Sonja Bucknall</t>
  </si>
  <si>
    <t>Kaymbo</t>
  </si>
  <si>
    <t>Joane Murrhardt</t>
  </si>
  <si>
    <t>Quimm</t>
  </si>
  <si>
    <t>Aline Grigolli</t>
  </si>
  <si>
    <t>Rancell Sieghart</t>
  </si>
  <si>
    <t>Donovan Tchaikovsky</t>
  </si>
  <si>
    <t>Patrizia Schachter</t>
  </si>
  <si>
    <t>Becca Letchford</t>
  </si>
  <si>
    <t>Tobe Tzuker</t>
  </si>
  <si>
    <t>Muffin Fazakerley</t>
  </si>
  <si>
    <t>Ravi Swannack</t>
  </si>
  <si>
    <t>Blogtag</t>
  </si>
  <si>
    <t>Deeyn Shaefer</t>
  </si>
  <si>
    <t>Lisha Dobbie</t>
  </si>
  <si>
    <t>Clari Skellern</t>
  </si>
  <si>
    <t>Bordie Pedgrift</t>
  </si>
  <si>
    <t>Benni Moules</t>
  </si>
  <si>
    <t>Taryn Jennaroy</t>
  </si>
  <si>
    <t>Charil Binton</t>
  </si>
  <si>
    <t>Giacomo Pickerin</t>
  </si>
  <si>
    <t>Blondy Soldner</t>
  </si>
  <si>
    <t>Trix Feria</t>
  </si>
  <si>
    <t>Gunar Fortnum</t>
  </si>
  <si>
    <t>Ellery Hedgeley</t>
  </si>
  <si>
    <t>Brock Springford</t>
  </si>
  <si>
    <t>Eadmund Filyaev</t>
  </si>
  <si>
    <t>Melicent Bonehill</t>
  </si>
  <si>
    <t>Kori Hampe</t>
  </si>
  <si>
    <t>Jordan McGinney</t>
  </si>
  <si>
    <t>Cayla Rubenczyk</t>
  </si>
  <si>
    <t>Nixie Dunlap</t>
  </si>
  <si>
    <t>Ira Duckit</t>
  </si>
  <si>
    <t>Bradney Hetterich</t>
  </si>
  <si>
    <t>Adolphe Dominguez</t>
  </si>
  <si>
    <t>Barb Trulocke</t>
  </si>
  <si>
    <t>Alwin Marwick</t>
  </si>
  <si>
    <t>Casar Helis</t>
  </si>
  <si>
    <t>Briana Brew</t>
  </si>
  <si>
    <t>Ailis Mainds</t>
  </si>
  <si>
    <t>Victoir Bellefonte</t>
  </si>
  <si>
    <t>Salvatore Vasilchikov</t>
  </si>
  <si>
    <t>Aeriel Joyes</t>
  </si>
  <si>
    <t>Shandy McCarlie</t>
  </si>
  <si>
    <t>Netty Gravey</t>
  </si>
  <si>
    <t>Julieta Klambt</t>
  </si>
  <si>
    <t>Almeta Fishbie</t>
  </si>
  <si>
    <t>Ortensia Matteucci</t>
  </si>
  <si>
    <t>Rowena Cruickshanks</t>
  </si>
  <si>
    <t>Rockie Klempke</t>
  </si>
  <si>
    <t>Artemus Studman</t>
  </si>
  <si>
    <t>Mirna Poon</t>
  </si>
  <si>
    <t>Dotty Grime</t>
  </si>
  <si>
    <t>Fields Birkett</t>
  </si>
  <si>
    <t>Catriona Fabbri</t>
  </si>
  <si>
    <t>Wordify</t>
  </si>
  <si>
    <t>Meedoo</t>
  </si>
  <si>
    <t>Weidar Mallatratt</t>
  </si>
  <si>
    <t>Rhett Dauney</t>
  </si>
  <si>
    <t>Randa Bailey</t>
  </si>
  <si>
    <t>Yorgo Davidowich</t>
  </si>
  <si>
    <t>Lula Farnworth</t>
  </si>
  <si>
    <t>Hyman Eilers</t>
  </si>
  <si>
    <t>Lucky Whitmarsh</t>
  </si>
  <si>
    <t>Jade Jaze</t>
  </si>
  <si>
    <t>Aurilia Woodings</t>
  </si>
  <si>
    <t>Daffy Bracknell</t>
  </si>
  <si>
    <t>Brand Valett</t>
  </si>
  <si>
    <t>Velma Burchatt</t>
  </si>
  <si>
    <t>Philippine McClifferty</t>
  </si>
  <si>
    <t>Susana Pacht</t>
  </si>
  <si>
    <t>Quill Reinbech</t>
  </si>
  <si>
    <t>Feliza Murdoch</t>
  </si>
  <si>
    <t>Johnnie Malsher</t>
  </si>
  <si>
    <t>Audrye Gosdin</t>
  </si>
  <si>
    <t>Realpoint</t>
  </si>
  <si>
    <t>Dallas Gallemore</t>
  </si>
  <si>
    <t>Taylor de Aguirre</t>
  </si>
  <si>
    <t>Kirby Bradnock</t>
  </si>
  <si>
    <t>Meejo</t>
  </si>
  <si>
    <t>Erma Connerly</t>
  </si>
  <si>
    <t>Isidro Stellino</t>
  </si>
  <si>
    <t>Coretta Panyer</t>
  </si>
  <si>
    <t>Malinda Figliovanni</t>
  </si>
  <si>
    <t>Jarvis Gunthorpe</t>
  </si>
  <si>
    <t>Elihu Ryce</t>
  </si>
  <si>
    <t>Lissi Howcroft</t>
  </si>
  <si>
    <t>Collen Khomich</t>
  </si>
  <si>
    <t>Junette Swannell</t>
  </si>
  <si>
    <t>Domingo Caughey</t>
  </si>
  <si>
    <t>Jacqueline McNeil</t>
  </si>
  <si>
    <t>Susi Phoebe</t>
  </si>
  <si>
    <t>Phebe Livick</t>
  </si>
  <si>
    <t>Cate Happert</t>
  </si>
  <si>
    <t>Wilhelmine Gullyes</t>
  </si>
  <si>
    <t>Reynold Kuhnwald</t>
  </si>
  <si>
    <t>Fonsie Cleary</t>
  </si>
  <si>
    <t>Marijn Gawkroge</t>
  </si>
  <si>
    <t>Claudianus Hardistry</t>
  </si>
  <si>
    <t>Sande Harvison</t>
  </si>
  <si>
    <t>Colly Willson</t>
  </si>
  <si>
    <t>Kevan Di Dello</t>
  </si>
  <si>
    <t>Linklinks</t>
  </si>
  <si>
    <t>Ashlee Lovat</t>
  </si>
  <si>
    <t>Rodd Harron</t>
  </si>
  <si>
    <t>Dalis Willimot</t>
  </si>
  <si>
    <t>Trip Rickerd</t>
  </si>
  <si>
    <t>Normy Wabey</t>
  </si>
  <si>
    <t>Weber Cliff</t>
  </si>
  <si>
    <t>Dion Kahn</t>
  </si>
  <si>
    <t>Devonna Winchurst</t>
  </si>
  <si>
    <t>Rutherford Overbury</t>
  </si>
  <si>
    <t>Trevar Mose</t>
  </si>
  <si>
    <t>Cher Jennens</t>
  </si>
  <si>
    <t>Anallise Mannock</t>
  </si>
  <si>
    <t>Fons Vergine</t>
  </si>
  <si>
    <t>Wrennie Everleigh</t>
  </si>
  <si>
    <t>Vanna Hartright</t>
  </si>
  <si>
    <t>Vyky Sunshine</t>
  </si>
  <si>
    <t>Valene Lyon</t>
  </si>
  <si>
    <t>Cherye Hansberry</t>
  </si>
  <si>
    <t>Gabriello Poacher</t>
  </si>
  <si>
    <t>Roarke Chetham</t>
  </si>
  <si>
    <t>Forest Shovel</t>
  </si>
  <si>
    <t>Reina Capstack</t>
  </si>
  <si>
    <t>Kari Disdel</t>
  </si>
  <si>
    <t>Hayden Kemmis</t>
  </si>
  <si>
    <t>Wally Skillanders</t>
  </si>
  <si>
    <t>Cyril Griffiths</t>
  </si>
  <si>
    <t>Callean Uglow</t>
  </si>
  <si>
    <t>Roxy Massingberd</t>
  </si>
  <si>
    <t>Marco Rigge</t>
  </si>
  <si>
    <t>Gretta Junkin</t>
  </si>
  <si>
    <t>Drusy O'Duilleain</t>
  </si>
  <si>
    <t>Rhodie Serjeant</t>
  </si>
  <si>
    <t>Peadar Hailey</t>
  </si>
  <si>
    <t>Rickey Genty</t>
  </si>
  <si>
    <t>Averil Assad</t>
  </si>
  <si>
    <t>Browsedrive</t>
  </si>
  <si>
    <t>Bobbie Bussens</t>
  </si>
  <si>
    <t>Bjorn Connors</t>
  </si>
  <si>
    <t>Chelsy Ascraft</t>
  </si>
  <si>
    <t>Mollee Cordero</t>
  </si>
  <si>
    <t>Cayla Bonsall</t>
  </si>
  <si>
    <t>Farris Shakespeare</t>
  </si>
  <si>
    <t>Antony Dangerfield</t>
  </si>
  <si>
    <t>Monty Swinerd</t>
  </si>
  <si>
    <t>Jervis Titmus</t>
  </si>
  <si>
    <t>Miner Straughan</t>
  </si>
  <si>
    <t>Mendy Abbey</t>
  </si>
  <si>
    <t>Clarie Stapleton</t>
  </si>
  <si>
    <t>Vina Worster</t>
  </si>
  <si>
    <t>Rebekah Pusey</t>
  </si>
  <si>
    <t>Flora Raikes</t>
  </si>
  <si>
    <t>Penny Harmes</t>
  </si>
  <si>
    <t>Shanie Hubbuck</t>
  </si>
  <si>
    <t>Shelba Pioli</t>
  </si>
  <si>
    <t>Rosabel Chislett</t>
  </si>
  <si>
    <t>Gerhardt Janata</t>
  </si>
  <si>
    <t>Christie D'Adamo</t>
  </si>
  <si>
    <t>Magdalen Ormshaw</t>
  </si>
  <si>
    <t>Adel Bresland</t>
  </si>
  <si>
    <t>Brannon Bigly</t>
  </si>
  <si>
    <t>Ilka Cranke</t>
  </si>
  <si>
    <t>Englebert Wressell</t>
  </si>
  <si>
    <t>Barb Tomet</t>
  </si>
  <si>
    <t>Rickard Hargraves</t>
  </si>
  <si>
    <t>Goraud Marages</t>
  </si>
  <si>
    <t>Angelina Annwyl</t>
  </si>
  <si>
    <t>Sheff Guitt</t>
  </si>
  <si>
    <t>Abby Stive</t>
  </si>
  <si>
    <t>Sergeant Imlock</t>
  </si>
  <si>
    <t>Elwyn Cellier</t>
  </si>
  <si>
    <t>Jamil Everit</t>
  </si>
  <si>
    <t>Ellswerth Matskevich</t>
  </si>
  <si>
    <t>Bella Moncey</t>
  </si>
  <si>
    <t>Clarisse Ashingden</t>
  </si>
  <si>
    <t>Emile Towl</t>
  </si>
  <si>
    <t>Eugenio Wyd</t>
  </si>
  <si>
    <t>Marlo Pisco</t>
  </si>
  <si>
    <t>Arv Reston</t>
  </si>
  <si>
    <t>Corri Assel</t>
  </si>
  <si>
    <t>Issy Rosenbush</t>
  </si>
  <si>
    <t>Mirabel Brader</t>
  </si>
  <si>
    <t>Dimitry Huggon</t>
  </si>
  <si>
    <t>Silvie Catonnet</t>
  </si>
  <si>
    <t>Linoel Isbell</t>
  </si>
  <si>
    <t>Ettie Mulder</t>
  </si>
  <si>
    <t>Cecilio Heino</t>
  </si>
  <si>
    <t>Shelby O'Hern</t>
  </si>
  <si>
    <t>Berkley McParland</t>
  </si>
  <si>
    <t>Catina Clemitt</t>
  </si>
  <si>
    <t>Harley Congreve</t>
  </si>
  <si>
    <t>Lorri Stanbrooke</t>
  </si>
  <si>
    <t>Tildi Sabati</t>
  </si>
  <si>
    <t>Merline Harraway</t>
  </si>
  <si>
    <t>Wit Dendon</t>
  </si>
  <si>
    <t>Hoyt Blaine</t>
  </si>
  <si>
    <t>Siegfried Jewster</t>
  </si>
  <si>
    <t>Brnaba Poli</t>
  </si>
  <si>
    <t>Reine MacNeilage</t>
  </si>
  <si>
    <t>Magda Wilkinson</t>
  </si>
  <si>
    <t>Carilyn Saladin</t>
  </si>
  <si>
    <t>Giselle Augustin</t>
  </si>
  <si>
    <t>Regine Pavlenkov</t>
  </si>
  <si>
    <t>Curcio Husk</t>
  </si>
  <si>
    <t>Kenny Bruton</t>
  </si>
  <si>
    <t>Ilysa Hazeup</t>
  </si>
  <si>
    <t>Saunder Cess</t>
  </si>
  <si>
    <t>Gabriell Kopmann</t>
  </si>
  <si>
    <t>Cammy Byer</t>
  </si>
  <si>
    <t>Leona Danielsson</t>
  </si>
  <si>
    <t>Mohandas Cawthera</t>
  </si>
  <si>
    <t>Carie Kinrade</t>
  </si>
  <si>
    <t>Kacie Keppin</t>
  </si>
  <si>
    <t>Kathi Picard</t>
  </si>
  <si>
    <t>Yank Brightie</t>
  </si>
  <si>
    <t>Kenna Wegener</t>
  </si>
  <si>
    <t>Renard Albasiny</t>
  </si>
  <si>
    <t>Tallou Busek</t>
  </si>
  <si>
    <t>Haskel Szachniewicz</t>
  </si>
  <si>
    <t>Gail Dwyer</t>
  </si>
  <si>
    <t>Cissy Slocket</t>
  </si>
  <si>
    <t>Shandra Castelletto</t>
  </si>
  <si>
    <t>Burton Treske</t>
  </si>
  <si>
    <t>Tibold Lowder</t>
  </si>
  <si>
    <t>Garry Lissett</t>
  </si>
  <si>
    <t>Bronny Dell Casa</t>
  </si>
  <si>
    <t>Tarrah Mayers</t>
  </si>
  <si>
    <t>Ardis Hastings</t>
  </si>
  <si>
    <t>Fielding Tomblin</t>
  </si>
  <si>
    <t>Jeff Ordelt</t>
  </si>
  <si>
    <t>Aloin Exell</t>
  </si>
  <si>
    <t>Brendis Sirr</t>
  </si>
  <si>
    <t>Bobinette Dunning</t>
  </si>
  <si>
    <t>Flossy Josephs</t>
  </si>
  <si>
    <t>Enos Atherton</t>
  </si>
  <si>
    <t>Lula Bartelli</t>
  </si>
  <si>
    <t>Stevena Ales</t>
  </si>
  <si>
    <t>Iain Baelde</t>
  </si>
  <si>
    <t>Lauri Baum</t>
  </si>
  <si>
    <t>Malanie Paylor</t>
  </si>
  <si>
    <t>Gwendolin Dutnell</t>
  </si>
  <si>
    <t>Alyda Tubbles</t>
  </si>
  <si>
    <t>Keen Hiseman</t>
  </si>
  <si>
    <t>Holt Bompass</t>
  </si>
  <si>
    <t>Jimmie MacFaell</t>
  </si>
  <si>
    <t>Codi Roycraft</t>
  </si>
  <si>
    <t>Jareb Feyer</t>
  </si>
  <si>
    <t>Jeannie Walklett</t>
  </si>
  <si>
    <t>Decca Barrass</t>
  </si>
  <si>
    <t>Melantha Chadwyck</t>
  </si>
  <si>
    <t>Randie Cornwall</t>
  </si>
  <si>
    <t>Shaylah Abbotts</t>
  </si>
  <si>
    <t>Maynord Levane</t>
  </si>
  <si>
    <t>Tana Bedminster</t>
  </si>
  <si>
    <t>Rick Greguoli</t>
  </si>
  <si>
    <t>Lynda Dursley</t>
  </si>
  <si>
    <t>Graham Dymond</t>
  </si>
  <si>
    <t>Patsy Umfrey</t>
  </si>
  <si>
    <t>Alverta Selwyn</t>
  </si>
  <si>
    <t>Rebekkah Swarbrigg</t>
  </si>
  <si>
    <t>Jecho Stummeyer</t>
  </si>
  <si>
    <t>Fanoodle</t>
  </si>
  <si>
    <t>Eddy Colaco</t>
  </si>
  <si>
    <t>Valaria Wyllie</t>
  </si>
  <si>
    <t>Karin Derye-Barrett</t>
  </si>
  <si>
    <t>Cleon Rainy</t>
  </si>
  <si>
    <t>Cleavland Grafhom</t>
  </si>
  <si>
    <t>Victoria Atto</t>
  </si>
  <si>
    <t>Brod Quirke</t>
  </si>
  <si>
    <t>Stavro Ockland</t>
  </si>
  <si>
    <t>Marietta Ruggs</t>
  </si>
  <si>
    <t>Adria Colclough</t>
  </si>
  <si>
    <t>Calypso Begley</t>
  </si>
  <si>
    <t>Toby Kearns</t>
  </si>
  <si>
    <t>Cort Howieson</t>
  </si>
  <si>
    <t>augue a suscipit nulla elit</t>
  </si>
  <si>
    <t>aenean</t>
  </si>
  <si>
    <t>ipsum dolor sit</t>
  </si>
  <si>
    <t>ornare consequat lectus in est</t>
  </si>
  <si>
    <t>vestibulum proin</t>
  </si>
  <si>
    <t>id nulla ultrices aliquet maecenas</t>
  </si>
  <si>
    <t>libero convallis eget eleifend</t>
  </si>
  <si>
    <t>quam suspendisse potenti nullam porttitor lacus</t>
  </si>
  <si>
    <t>in congue etiam justo etiam</t>
  </si>
  <si>
    <t>maecenas leo odio condimentum</t>
  </si>
  <si>
    <t>condimentum id luctus</t>
  </si>
  <si>
    <t>diam in</t>
  </si>
  <si>
    <t>vehicula condimentum curabitur in</t>
  </si>
  <si>
    <t>laoreet</t>
  </si>
  <si>
    <t>rutrum neque aenean auctor gravida sem</t>
  </si>
  <si>
    <t>turpis eget elit sodales scelerisque</t>
  </si>
  <si>
    <t>ut suscipit</t>
  </si>
  <si>
    <t>nulla</t>
  </si>
  <si>
    <t>molestie lorem quisque</t>
  </si>
  <si>
    <t>proin at turpis a pede posuere</t>
  </si>
  <si>
    <t>ut erat id mauris vulputate</t>
  </si>
  <si>
    <t>lobortis sapien</t>
  </si>
  <si>
    <t>diam nam tristique tortor</t>
  </si>
  <si>
    <t>lectus</t>
  </si>
  <si>
    <t>potenti nullam porttitor lacus at turpis</t>
  </si>
  <si>
    <t>et magnis</t>
  </si>
  <si>
    <t>sem sed sagittis nam congue risus</t>
  </si>
  <si>
    <t>nullam molestie nibh</t>
  </si>
  <si>
    <t>amet eros suspendisse accumsan tortor quis</t>
  </si>
  <si>
    <t>consectetuer</t>
  </si>
  <si>
    <t>id pretium</t>
  </si>
  <si>
    <t>tristique</t>
  </si>
  <si>
    <t>rutrum</t>
  </si>
  <si>
    <t>odio condimentum id luctus nec molestie</t>
  </si>
  <si>
    <t>justo eu massa</t>
  </si>
  <si>
    <t>vestibulum rutrum rutrum</t>
  </si>
  <si>
    <t>praesent blandit</t>
  </si>
  <si>
    <t>sit amet consectetuer adipiscing elit proin</t>
  </si>
  <si>
    <t>nibh ligula nec</t>
  </si>
  <si>
    <t>sit amet turpis elementum ligula vehicula</t>
  </si>
  <si>
    <t>vestibulum vestibulum ante ipsum primis in</t>
  </si>
  <si>
    <t>erat fermentum justo nec</t>
  </si>
  <si>
    <t>ultrices vel augue vestibulum ante</t>
  </si>
  <si>
    <t>maecenas</t>
  </si>
  <si>
    <t>nulla quisque arcu libero rutrum ac</t>
  </si>
  <si>
    <t>tortor quis turpis sed</t>
  </si>
  <si>
    <t>primis in</t>
  </si>
  <si>
    <t>quis turpis</t>
  </si>
  <si>
    <t>odio odio elementum eu interdum</t>
  </si>
  <si>
    <t>pulvinar lobortis est phasellus sit amet</t>
  </si>
  <si>
    <t>quam a odio</t>
  </si>
  <si>
    <t>quisque</t>
  </si>
  <si>
    <t>odio porttitor id consequat in consequat</t>
  </si>
  <si>
    <t>sapien placerat ante nulla justo</t>
  </si>
  <si>
    <t>erat</t>
  </si>
  <si>
    <t>nibh ligula nec sem duis aliquam</t>
  </si>
  <si>
    <t>erat eros viverra eget</t>
  </si>
  <si>
    <t>quisque erat eros</t>
  </si>
  <si>
    <t>amet eros suspendisse</t>
  </si>
  <si>
    <t>duis faucibus</t>
  </si>
  <si>
    <t>quisque erat</t>
  </si>
  <si>
    <t>nec condimentum neque</t>
  </si>
  <si>
    <t>donec semper sapien</t>
  </si>
  <si>
    <t>tristique tortor</t>
  </si>
  <si>
    <t>amet diam in magna bibendum imperdiet</t>
  </si>
  <si>
    <t>ridiculus mus etiam vel augue vestibulum</t>
  </si>
  <si>
    <t>nisl</t>
  </si>
  <si>
    <t>et ultrices</t>
  </si>
  <si>
    <t>in felis eu sapien</t>
  </si>
  <si>
    <t>eu mi nulla</t>
  </si>
  <si>
    <t>mauris vulputate elementum nullam varius nulla</t>
  </si>
  <si>
    <t>morbi vel lectus in quam fringilla</t>
  </si>
  <si>
    <t>mattis egestas</t>
  </si>
  <si>
    <t>ut dolor morbi</t>
  </si>
  <si>
    <t>primis in faucibus</t>
  </si>
  <si>
    <t>libero</t>
  </si>
  <si>
    <t>nisl duis ac nibh</t>
  </si>
  <si>
    <t>metus aenean fermentum</t>
  </si>
  <si>
    <t>non ligula pellentesque ultrices</t>
  </si>
  <si>
    <t>ultrices aliquet</t>
  </si>
  <si>
    <t>metus</t>
  </si>
  <si>
    <t>posuere cubilia curae mauris viverra diam</t>
  </si>
  <si>
    <t>in</t>
  </si>
  <si>
    <t>nulla ultrices</t>
  </si>
  <si>
    <t>orci vehicula condimentum curabitur in</t>
  </si>
  <si>
    <t>justo in blandit ultrices enim lorem</t>
  </si>
  <si>
    <t>neque duis bibendum morbi</t>
  </si>
  <si>
    <t>sodales</t>
  </si>
  <si>
    <t>sit amet consectetuer</t>
  </si>
  <si>
    <t>sollicitudin</t>
  </si>
  <si>
    <t>lectus pellentesque at nulla</t>
  </si>
  <si>
    <t>fermentum justo</t>
  </si>
  <si>
    <t>ut</t>
  </si>
  <si>
    <t>nam</t>
  </si>
  <si>
    <t>aliquet</t>
  </si>
  <si>
    <t>nonummy maecenas tincidunt lacus at velit</t>
  </si>
  <si>
    <t>massa</t>
  </si>
  <si>
    <t>in leo maecenas</t>
  </si>
  <si>
    <t>posuere cubilia curae duis faucibus</t>
  </si>
  <si>
    <t>natoque penatibus et magnis dis</t>
  </si>
  <si>
    <t>luctus rutrum nulla tellus</t>
  </si>
  <si>
    <t>in sagittis dui vel</t>
  </si>
  <si>
    <t>venenatis</t>
  </si>
  <si>
    <t>sit amet nulla quisque arcu</t>
  </si>
  <si>
    <t>condimentum id luctus nec</t>
  </si>
  <si>
    <t>tincidunt eu felis fusce posuere</t>
  </si>
  <si>
    <t>rutrum rutrum neque aenean auctor gravida</t>
  </si>
  <si>
    <t>ipsum aliquam non</t>
  </si>
  <si>
    <t>convallis nunc proin at turpis a</t>
  </si>
  <si>
    <t>tincidunt in leo maecenas pulvinar lobortis</t>
  </si>
  <si>
    <t>congue diam id ornare imperdiet sapien</t>
  </si>
  <si>
    <t>mi</t>
  </si>
  <si>
    <t>etiam pretium iaculis justo in hac</t>
  </si>
  <si>
    <t>libero quis orci nullam</t>
  </si>
  <si>
    <t>aliquet maecenas</t>
  </si>
  <si>
    <t>id sapien in sapien</t>
  </si>
  <si>
    <t>nec</t>
  </si>
  <si>
    <t>quis orci eget orci vehicula condimentum</t>
  </si>
  <si>
    <t>aenean auctor gravida sem</t>
  </si>
  <si>
    <t>odio curabitur convallis duis consequat dui</t>
  </si>
  <si>
    <t>at lorem</t>
  </si>
  <si>
    <t>nisi venenatis tristique fusce congue</t>
  </si>
  <si>
    <t>justo sollicitudin ut suscipit a feugiat</t>
  </si>
  <si>
    <t>morbi odio odio elementum</t>
  </si>
  <si>
    <t>quis</t>
  </si>
  <si>
    <t>mattis egestas metus aenean fermentum donec</t>
  </si>
  <si>
    <t>hendrerit at</t>
  </si>
  <si>
    <t>proin leo odio porttitor id</t>
  </si>
  <si>
    <t>eu est congue elementum in</t>
  </si>
  <si>
    <t>erat vestibulum sed</t>
  </si>
  <si>
    <t>ultricies eu nibh</t>
  </si>
  <si>
    <t>mauris</t>
  </si>
  <si>
    <t>aliquet pulvinar sed nisl</t>
  </si>
  <si>
    <t>donec vitae nisi</t>
  </si>
  <si>
    <t>amet nunc</t>
  </si>
  <si>
    <t>ante ipsum primis in faucibus</t>
  </si>
  <si>
    <t>cras in purus eu magna</t>
  </si>
  <si>
    <t>in libero ut massa volutpat convallis</t>
  </si>
  <si>
    <t>vivamus in felis eu</t>
  </si>
  <si>
    <t>aenean auctor gravida</t>
  </si>
  <si>
    <t>morbi sem mauris</t>
  </si>
  <si>
    <t>et magnis dis</t>
  </si>
  <si>
    <t>sed sagittis nam congue</t>
  </si>
  <si>
    <t>non interdum in ante vestibulum</t>
  </si>
  <si>
    <t>vel dapibus</t>
  </si>
  <si>
    <t>mauris laoreet ut</t>
  </si>
  <si>
    <t>libero nam</t>
  </si>
  <si>
    <t>sollicitudin vitae</t>
  </si>
  <si>
    <t>ut massa volutpat</t>
  </si>
  <si>
    <t>massa volutpat convallis morbi odio odio</t>
  </si>
  <si>
    <t>lobortis convallis tortor risus</t>
  </si>
  <si>
    <t>proin</t>
  </si>
  <si>
    <t>vestibulum quam</t>
  </si>
  <si>
    <t>in quis justo maecenas</t>
  </si>
  <si>
    <t>odio condimentum id luctus nec</t>
  </si>
  <si>
    <t>amet sem fusce consequat nulla</t>
  </si>
  <si>
    <t>pulvinar sed nisl nunc rhoncus dui</t>
  </si>
  <si>
    <t>amet lobortis sapien sapien non mi</t>
  </si>
  <si>
    <t>a nibh</t>
  </si>
  <si>
    <t>justo</t>
  </si>
  <si>
    <t>amet justo morbi ut odio</t>
  </si>
  <si>
    <t>ut blandit non interdum in ante</t>
  </si>
  <si>
    <t>congue vivamus metus</t>
  </si>
  <si>
    <t>lacinia aenean sit amet justo</t>
  </si>
  <si>
    <t>massa donec dapibus duis at</t>
  </si>
  <si>
    <t>nibh quisque</t>
  </si>
  <si>
    <t>integer pede</t>
  </si>
  <si>
    <t>sit amet</t>
  </si>
  <si>
    <t>nascetur ridiculus</t>
  </si>
  <si>
    <t>non</t>
  </si>
  <si>
    <t>vitae nisl aenean lectus pellentesque</t>
  </si>
  <si>
    <t>phasellus in felis</t>
  </si>
  <si>
    <t>nulla sed accumsan</t>
  </si>
  <si>
    <t>pretium iaculis</t>
  </si>
  <si>
    <t>venenatis non sodales</t>
  </si>
  <si>
    <t>convallis nulla neque</t>
  </si>
  <si>
    <t>donec posuere metus vitae ipsum aliquam</t>
  </si>
  <si>
    <t>orci luctus et ultrices</t>
  </si>
  <si>
    <t>rhoncus aliquam</t>
  </si>
  <si>
    <t>diam</t>
  </si>
  <si>
    <t>ipsum integer a</t>
  </si>
  <si>
    <t>ultrices</t>
  </si>
  <si>
    <t>ut odio cras mi pede malesuada</t>
  </si>
  <si>
    <t>ipsum primis in</t>
  </si>
  <si>
    <t>mauris ullamcorper</t>
  </si>
  <si>
    <t>ut volutpat sapien</t>
  </si>
  <si>
    <t>fusce posuere felis sed lacus morbi</t>
  </si>
  <si>
    <t>velit eu</t>
  </si>
  <si>
    <t>nulla sed vel enim sit amet</t>
  </si>
  <si>
    <t>est risus auctor sed tristique</t>
  </si>
  <si>
    <t>sit amet sem fusce</t>
  </si>
  <si>
    <t>justo etiam pretium iaculis justo</t>
  </si>
  <si>
    <t>mauris laoreet ut rhoncus aliquet pulvinar</t>
  </si>
  <si>
    <t>mi nulla</t>
  </si>
  <si>
    <t>etiam faucibus cursus urna</t>
  </si>
  <si>
    <t>potenti nullam</t>
  </si>
  <si>
    <t>viverra eget congue eget semper rutrum</t>
  </si>
  <si>
    <t>accumsan tortor quis turpis sed</t>
  </si>
  <si>
    <t>convallis</t>
  </si>
  <si>
    <t>nam congue risus semper porta volutpat</t>
  </si>
  <si>
    <t>amet sapien dignissim vestibulum vestibulum ante</t>
  </si>
  <si>
    <t>nisi volutpat eleifend donec ut</t>
  </si>
  <si>
    <t>id ligula suspendisse</t>
  </si>
  <si>
    <t>ornare imperdiet</t>
  </si>
  <si>
    <t>dui maecenas tristique est</t>
  </si>
  <si>
    <t>nulla elit ac</t>
  </si>
  <si>
    <t>enim blandit mi in porttitor pede</t>
  </si>
  <si>
    <t>sem praesent id</t>
  </si>
  <si>
    <t>in quam</t>
  </si>
  <si>
    <t>nunc purus phasellus in</t>
  </si>
  <si>
    <t>quam pharetra magna</t>
  </si>
  <si>
    <t>in sagittis dui vel nisl duis</t>
  </si>
  <si>
    <t>ultrices aliquet maecenas leo</t>
  </si>
  <si>
    <t>luctus et ultrices posuere</t>
  </si>
  <si>
    <t>velit</t>
  </si>
  <si>
    <t>velit donec</t>
  </si>
  <si>
    <t>justo eu</t>
  </si>
  <si>
    <t>vestibulum proin eu mi</t>
  </si>
  <si>
    <t>nunc</t>
  </si>
  <si>
    <t>quam turpis</t>
  </si>
  <si>
    <t>sit amet eros suspendisse accumsan</t>
  </si>
  <si>
    <t>leo rhoncus</t>
  </si>
  <si>
    <t>in hac habitasse platea</t>
  </si>
  <si>
    <t>mus</t>
  </si>
  <si>
    <t>tincidunt</t>
  </si>
  <si>
    <t>quam</t>
  </si>
  <si>
    <t>dapibus at diam</t>
  </si>
  <si>
    <t>arcu adipiscing</t>
  </si>
  <si>
    <t>vestibulum sagittis sapien cum sociis natoque</t>
  </si>
  <si>
    <t>libero ut massa volutpat convallis morbi</t>
  </si>
  <si>
    <t>nulla neque libero convallis</t>
  </si>
  <si>
    <t>ornare imperdiet sapien urna</t>
  </si>
  <si>
    <t>mauris ullamcorper purus sit amet nulla</t>
  </si>
  <si>
    <t>interdum eu tincidunt in</t>
  </si>
  <si>
    <t>pede</t>
  </si>
  <si>
    <t>congue diam</t>
  </si>
  <si>
    <t>cras pellentesque volutpat dui</t>
  </si>
  <si>
    <t>malesuada in imperdiet et</t>
  </si>
  <si>
    <t>vitae ipsum aliquam non mauris</t>
  </si>
  <si>
    <t>morbi porttitor lorem</t>
  </si>
  <si>
    <t>velit nec nisi vulputate nonummy maecenas</t>
  </si>
  <si>
    <t>morbi non quam nec dui</t>
  </si>
  <si>
    <t>sit amet lobortis</t>
  </si>
  <si>
    <t>mattis egestas metus</t>
  </si>
  <si>
    <t>eu sapien cursus vestibulum</t>
  </si>
  <si>
    <t>sed tristique</t>
  </si>
  <si>
    <t>viverra diam vitae</t>
  </si>
  <si>
    <t>in lacus curabitur</t>
  </si>
  <si>
    <t>a ipsum integer a</t>
  </si>
  <si>
    <t>rutrum at lorem integer</t>
  </si>
  <si>
    <t>ornare imperdiet sapien urna pretium</t>
  </si>
  <si>
    <t>metus vitae</t>
  </si>
  <si>
    <t>non mattis pulvinar nulla</t>
  </si>
  <si>
    <t>venenatis turpis enim blandit mi</t>
  </si>
  <si>
    <t>id massa id nisl venenatis</t>
  </si>
  <si>
    <t>dui</t>
  </si>
  <si>
    <t>nulla nisl nunc nisl</t>
  </si>
  <si>
    <t>amet</t>
  </si>
  <si>
    <t>diam neque</t>
  </si>
  <si>
    <t>quis augue luctus tincidunt nulla</t>
  </si>
  <si>
    <t>mauris morbi non</t>
  </si>
  <si>
    <t>aliquet ultrices</t>
  </si>
  <si>
    <t>non pretium quis</t>
  </si>
  <si>
    <t>ipsum ac</t>
  </si>
  <si>
    <t>luctus rutrum</t>
  </si>
  <si>
    <t>pede ullamcorper augue a suscipit</t>
  </si>
  <si>
    <t>at diam nam tristique</t>
  </si>
  <si>
    <t>a nibh in quis justo</t>
  </si>
  <si>
    <t>orci luctus</t>
  </si>
  <si>
    <t>porttitor</t>
  </si>
  <si>
    <t>orci eget orci vehicula</t>
  </si>
  <si>
    <t>sociis natoque penatibus</t>
  </si>
  <si>
    <t>ante ipsum primis in faucibus orci</t>
  </si>
  <si>
    <t>accumsan tellus nisi eu</t>
  </si>
  <si>
    <t>tortor duis mattis egestas metus</t>
  </si>
  <si>
    <t>libero non mattis pulvinar</t>
  </si>
  <si>
    <t>amet consectetuer adipiscing elit</t>
  </si>
  <si>
    <t>diam in magna bibendum</t>
  </si>
  <si>
    <t>amet consectetuer</t>
  </si>
  <si>
    <t>elementum</t>
  </si>
  <si>
    <t>donec diam neque vestibulum</t>
  </si>
  <si>
    <t>primis in faucibus orci</t>
  </si>
  <si>
    <t>nulla ut erat</t>
  </si>
  <si>
    <t>in hac</t>
  </si>
  <si>
    <t>justo pellentesque viverra pede ac</t>
  </si>
  <si>
    <t>sapien cursus vestibulum proin</t>
  </si>
  <si>
    <t>at</t>
  </si>
  <si>
    <t>orci luctus et ultrices posuere cubilia</t>
  </si>
  <si>
    <t>et</t>
  </si>
  <si>
    <t>consequat varius integer ac leo pellentesque</t>
  </si>
  <si>
    <t>in faucibus orci luctus et</t>
  </si>
  <si>
    <t>pulvinar lobortis</t>
  </si>
  <si>
    <t>consectetuer adipiscing elit proin</t>
  </si>
  <si>
    <t>ante nulla justo</t>
  </si>
  <si>
    <t>lorem vitae mattis nibh ligula nec</t>
  </si>
  <si>
    <t>pulvinar nulla pede ullamcorper augue</t>
  </si>
  <si>
    <t>congue eget semper rutrum nulla nunc</t>
  </si>
  <si>
    <t>phasellus sit amet erat nulla</t>
  </si>
  <si>
    <t>tempus vel</t>
  </si>
  <si>
    <t>vivamus vestibulum sagittis sapien cum</t>
  </si>
  <si>
    <t>turpis eget elit</t>
  </si>
  <si>
    <t>quis turpis eget</t>
  </si>
  <si>
    <t>quisque ut erat curabitur</t>
  </si>
  <si>
    <t>nulla elit ac nulla sed</t>
  </si>
  <si>
    <t>placerat ante nulla</t>
  </si>
  <si>
    <t>elit ac</t>
  </si>
  <si>
    <t>luctus</t>
  </si>
  <si>
    <t>eget nunc donec</t>
  </si>
  <si>
    <t>dolor quis odio consequat varius</t>
  </si>
  <si>
    <t>posuere nonummy</t>
  </si>
  <si>
    <t>ultrices erat tortor sollicitudin</t>
  </si>
  <si>
    <t>et ultrices posuere cubilia</t>
  </si>
  <si>
    <t>pede ac</t>
  </si>
  <si>
    <t>placerat</t>
  </si>
  <si>
    <t>curabitur gravida</t>
  </si>
  <si>
    <t>praesent</t>
  </si>
  <si>
    <t>felis ut at dolor quis</t>
  </si>
  <si>
    <t>orci pede</t>
  </si>
  <si>
    <t>nulla eget</t>
  </si>
  <si>
    <t>velit id pretium iaculis</t>
  </si>
  <si>
    <t>morbi vestibulum velit id</t>
  </si>
  <si>
    <t>cum sociis</t>
  </si>
  <si>
    <t>lectus pellentesque</t>
  </si>
  <si>
    <t>aliquam erat volutpat in</t>
  </si>
  <si>
    <t>viverra pede</t>
  </si>
  <si>
    <t>elit sodales</t>
  </si>
  <si>
    <t>sit amet sem fusce consequat</t>
  </si>
  <si>
    <t>at turpis donec posuere</t>
  </si>
  <si>
    <t>sed justo pellentesque viverra pede ac</t>
  </si>
  <si>
    <t>tincidunt eu felis fusce posuere felis</t>
  </si>
  <si>
    <t>tellus</t>
  </si>
  <si>
    <t>nunc purus phasellus in felis</t>
  </si>
  <si>
    <t>mollis molestie lorem quisque ut erat</t>
  </si>
  <si>
    <t>facilisi cras non velit nec</t>
  </si>
  <si>
    <t>sed lacus morbi sem</t>
  </si>
  <si>
    <t>quis odio consequat varius</t>
  </si>
  <si>
    <t>convallis duis</t>
  </si>
  <si>
    <t>et eros</t>
  </si>
  <si>
    <t>morbi ut odio cras mi pede</t>
  </si>
  <si>
    <t>massa id nisl venenatis lacinia</t>
  </si>
  <si>
    <t>ante vivamus tortor duis</t>
  </si>
  <si>
    <t>tortor risus dapibus augue</t>
  </si>
  <si>
    <t>faucibus orci</t>
  </si>
  <si>
    <t>ac</t>
  </si>
  <si>
    <t>ligula</t>
  </si>
  <si>
    <t>eu</t>
  </si>
  <si>
    <t>nisi at nibh</t>
  </si>
  <si>
    <t>lectus pellentesque at nulla suspendisse</t>
  </si>
  <si>
    <t>diam cras pellentesque volutpat dui</t>
  </si>
  <si>
    <t>sed justo pellentesque viverra</t>
  </si>
  <si>
    <t>faucibus cursus urna ut tellus</t>
  </si>
  <si>
    <t>elit proin risus praesent lectus vestibulum</t>
  </si>
  <si>
    <t>erat eros viverra eget congue eget</t>
  </si>
  <si>
    <t>ipsum primis</t>
  </si>
  <si>
    <t>posuere</t>
  </si>
  <si>
    <t>nec nisi vulputate nonummy maecenas</t>
  </si>
  <si>
    <t>vitae quam suspendisse potenti nullam</t>
  </si>
  <si>
    <t>justo nec condimentum neque</t>
  </si>
  <si>
    <t>commodo vulputate</t>
  </si>
  <si>
    <t>nibh</t>
  </si>
  <si>
    <t>morbi vel lectus in quam</t>
  </si>
  <si>
    <t>rutrum ac lobortis vel dapibus</t>
  </si>
  <si>
    <t>viverra dapibus nulla suscipit ligula in</t>
  </si>
  <si>
    <t>integer a</t>
  </si>
  <si>
    <t>odio in hac habitasse platea</t>
  </si>
  <si>
    <t>non mauris morbi</t>
  </si>
  <si>
    <t>nullam porttitor</t>
  </si>
  <si>
    <t>sit amet turpis elementum ligula</t>
  </si>
  <si>
    <t>curabitur</t>
  </si>
  <si>
    <t>volutpat in congue etiam justo</t>
  </si>
  <si>
    <t>elementum nullam varius nulla</t>
  </si>
  <si>
    <t>accumsan tortor quis</t>
  </si>
  <si>
    <t>in faucibus orci luctus et ultrices</t>
  </si>
  <si>
    <t>sagittis</t>
  </si>
  <si>
    <t>lacinia aenean</t>
  </si>
  <si>
    <t>ligula sit amet eleifend pede libero</t>
  </si>
  <si>
    <t>maecenas tristique</t>
  </si>
  <si>
    <t>sapien ut nunc vestibulum</t>
  </si>
  <si>
    <t>semper est</t>
  </si>
  <si>
    <t>erat vestibulum</t>
  </si>
  <si>
    <t>ullamcorper</t>
  </si>
  <si>
    <t>aliquam quis turpis eget elit sodales</t>
  </si>
  <si>
    <t>orci pede venenatis non</t>
  </si>
  <si>
    <t>amet nulla quisque arcu libero rutrum</t>
  </si>
  <si>
    <t>integer</t>
  </si>
  <si>
    <t>lobortis sapien sapien</t>
  </si>
  <si>
    <t>ante ipsum primis in</t>
  </si>
  <si>
    <t>quisque arcu libero rutrum ac</t>
  </si>
  <si>
    <t>consequat morbi a</t>
  </si>
  <si>
    <t>felis donec semper sapien</t>
  </si>
  <si>
    <t>porta volutpat quam</t>
  </si>
  <si>
    <t>cum sociis natoque penatibus et</t>
  </si>
  <si>
    <t>volutpat erat quisque</t>
  </si>
  <si>
    <t>tortor sollicitudin mi sit amet lobortis</t>
  </si>
  <si>
    <t>mi integer ac neque duis</t>
  </si>
  <si>
    <t>vivamus tortor</t>
  </si>
  <si>
    <t>magna at nunc commodo</t>
  </si>
  <si>
    <t>etiam justo etiam pretium iaculis</t>
  </si>
  <si>
    <t>accumsan tellus nisi</t>
  </si>
  <si>
    <t>curae duis faucibus accumsan odio</t>
  </si>
  <si>
    <t>eu magna vulputate luctus cum</t>
  </si>
  <si>
    <t>volutpat quam pede lobortis ligula sit</t>
  </si>
  <si>
    <t>nullam molestie</t>
  </si>
  <si>
    <t>donec diam neque vestibulum eget</t>
  </si>
  <si>
    <t>diam vitae quam suspendisse potenti nullam</t>
  </si>
  <si>
    <t>id mauris</t>
  </si>
  <si>
    <t>vel dapibus at diam nam</t>
  </si>
  <si>
    <t>pellentesque</t>
  </si>
  <si>
    <t>sapien a libero nam dui proin</t>
  </si>
  <si>
    <t>nullam porttitor lacus at turpis</t>
  </si>
  <si>
    <t>dolor vel est donec odio justo</t>
  </si>
  <si>
    <t>porttitor lacus at turpis donec</t>
  </si>
  <si>
    <t>primis in faucibus orci luctus et</t>
  </si>
  <si>
    <t>ipsum integer a nibh in</t>
  </si>
  <si>
    <t>praesent blandit nam nulla integer pede</t>
  </si>
  <si>
    <t>nulla justo aliquam</t>
  </si>
  <si>
    <t>mus etiam vel augue</t>
  </si>
  <si>
    <t>justo in blandit ultrices</t>
  </si>
  <si>
    <t>sed lacus</t>
  </si>
  <si>
    <t>mi integer ac neque duis bibendum</t>
  </si>
  <si>
    <t>luctus cum sociis natoque</t>
  </si>
  <si>
    <t>etiam pretium iaculis justo in</t>
  </si>
  <si>
    <t>bibendum morbi non quam nec dui</t>
  </si>
  <si>
    <t>quis turpis sed ante vivamus</t>
  </si>
  <si>
    <t>auctor</t>
  </si>
  <si>
    <t>nunc proin at turpis</t>
  </si>
  <si>
    <t>ut suscipit a feugiat et eros</t>
  </si>
  <si>
    <t>quis libero nullam sit amet turpis</t>
  </si>
  <si>
    <t>ipsum praesent blandit lacinia</t>
  </si>
  <si>
    <t>cras non velit nec nisi</t>
  </si>
  <si>
    <t>eget</t>
  </si>
  <si>
    <t>amet eleifend pede libero quis</t>
  </si>
  <si>
    <t>id pretium iaculis diam</t>
  </si>
  <si>
    <t>lacinia eget tincidunt</t>
  </si>
  <si>
    <t>duis consequat dui nec</t>
  </si>
  <si>
    <t>lacinia nisi</t>
  </si>
  <si>
    <t>pharetra</t>
  </si>
  <si>
    <t>lacus morbi</t>
  </si>
  <si>
    <t>tristique est</t>
  </si>
  <si>
    <t>blandit ultrices enim</t>
  </si>
  <si>
    <t>lobortis ligula sit</t>
  </si>
  <si>
    <t>in lectus pellentesque at nulla</t>
  </si>
  <si>
    <t>mollis molestie lorem quisque ut</t>
  </si>
  <si>
    <t>nulla quisque arcu libero</t>
  </si>
  <si>
    <t>est phasellus sit amet erat nulla</t>
  </si>
  <si>
    <t>donec ut dolor morbi</t>
  </si>
  <si>
    <t>purus aliquet</t>
  </si>
  <si>
    <t>dapibus at diam nam tristique</t>
  </si>
  <si>
    <t>maecenas tristique est</t>
  </si>
  <si>
    <t>et commodo vulputate justo in</t>
  </si>
  <si>
    <t>vestibulum ante ipsum</t>
  </si>
  <si>
    <t>blandit ultrices</t>
  </si>
  <si>
    <t>integer tincidunt ante</t>
  </si>
  <si>
    <t>gravida nisi at</t>
  </si>
  <si>
    <t>purus phasellus</t>
  </si>
  <si>
    <t>tincidunt eget tempus vel</t>
  </si>
  <si>
    <t>morbi quis tortor id</t>
  </si>
  <si>
    <t>dui luctus rutrum nulla</t>
  </si>
  <si>
    <t>suspendisse potenti in eleifend quam a</t>
  </si>
  <si>
    <t>bibendum felis sed</t>
  </si>
  <si>
    <t>odio elementum eu interdum</t>
  </si>
  <si>
    <t>hac habitasse</t>
  </si>
  <si>
    <t>imperdiet et commodo vulputate justo</t>
  </si>
  <si>
    <t>ut mauris eget massa tempor convallis</t>
  </si>
  <si>
    <t>eget orci vehicula condimentum curabitur in</t>
  </si>
  <si>
    <t>ante nulla justo aliquam</t>
  </si>
  <si>
    <t>purus eu magna vulputate</t>
  </si>
  <si>
    <t>sed</t>
  </si>
  <si>
    <t>ultrices enim</t>
  </si>
  <si>
    <t>ornare consequat lectus</t>
  </si>
  <si>
    <t>ipsum aliquam</t>
  </si>
  <si>
    <t>nisi vulputate nonummy maecenas tincidunt</t>
  </si>
  <si>
    <t>lobortis vel dapibus at diam</t>
  </si>
  <si>
    <t>eu magna vulputate luctus cum sociis</t>
  </si>
  <si>
    <t>vitae consectetuer</t>
  </si>
  <si>
    <t>metus arcu adipiscing molestie hendrerit at</t>
  </si>
  <si>
    <t>morbi vestibulum velit</t>
  </si>
  <si>
    <t>viverra</t>
  </si>
  <si>
    <t>a pede</t>
  </si>
  <si>
    <t>sapien non</t>
  </si>
  <si>
    <t>nulla dapibus dolor vel est</t>
  </si>
  <si>
    <t>scelerisque quam turpis adipiscing lorem vitae</t>
  </si>
  <si>
    <t>tempus semper</t>
  </si>
  <si>
    <t>justo etiam pretium iaculis</t>
  </si>
  <si>
    <t>in lacus curabitur at ipsum</t>
  </si>
  <si>
    <t>volutpat</t>
  </si>
  <si>
    <t>dolor</t>
  </si>
  <si>
    <t>eget orci vehicula condimentum curabitur</t>
  </si>
  <si>
    <t>erat quisque erat</t>
  </si>
  <si>
    <t>accumsan tortor quis turpis sed ante</t>
  </si>
  <si>
    <t>tempus vel pede morbi porttitor lorem</t>
  </si>
  <si>
    <t>a odio in</t>
  </si>
  <si>
    <t>rhoncus mauris</t>
  </si>
  <si>
    <t>aliquam erat volutpat in congue etiam</t>
  </si>
  <si>
    <t>enim lorem ipsum dolor</t>
  </si>
  <si>
    <t>tempor turpis</t>
  </si>
  <si>
    <t>maecenas pulvinar</t>
  </si>
  <si>
    <t>cras non</t>
  </si>
  <si>
    <t>tortor eu</t>
  </si>
  <si>
    <t>quam fringilla</t>
  </si>
  <si>
    <t>nisi nam ultrices</t>
  </si>
  <si>
    <t>nunc vestibulum ante</t>
  </si>
  <si>
    <t>cubilia curae nulla dapibus dolor</t>
  </si>
  <si>
    <t>scelerisque quam turpis adipiscing</t>
  </si>
  <si>
    <t>adipiscing lorem vitae mattis nibh ligula</t>
  </si>
  <si>
    <t>feugiat</t>
  </si>
  <si>
    <t>lobortis</t>
  </si>
  <si>
    <t>magna ac consequat</t>
  </si>
  <si>
    <t>aliquam convallis nunc proin at</t>
  </si>
  <si>
    <t>lobortis vel</t>
  </si>
  <si>
    <t>viverra pede ac</t>
  </si>
  <si>
    <t>a odio in hac</t>
  </si>
  <si>
    <t>purus sit</t>
  </si>
  <si>
    <t>pulvinar</t>
  </si>
  <si>
    <t>ullamcorper augue a suscipit</t>
  </si>
  <si>
    <t>malesuada in imperdiet et commodo</t>
  </si>
  <si>
    <t>justo nec condimentum neque sapien placerat</t>
  </si>
  <si>
    <t>vel dapibus at diam nam tristique</t>
  </si>
  <si>
    <t>duis at velit eu est</t>
  </si>
  <si>
    <t>tortor quis turpis sed ante</t>
  </si>
  <si>
    <t>dictumst etiam faucibus cursus</t>
  </si>
  <si>
    <t>bibendum morbi non quam nec</t>
  </si>
  <si>
    <t>velit id pretium iaculis diam erat</t>
  </si>
  <si>
    <t>proin interdum mauris</t>
  </si>
  <si>
    <t>risus dapibus augue vel accumsan tellus</t>
  </si>
  <si>
    <t>blandit non interdum</t>
  </si>
  <si>
    <t>et ultrices posuere cubilia curae</t>
  </si>
  <si>
    <t>ut erat curabitur gravida</t>
  </si>
  <si>
    <t>duis faucibus accumsan odio</t>
  </si>
  <si>
    <t>vulputate vitae nisl aenean lectus pellentesque</t>
  </si>
  <si>
    <t>ridiculus mus</t>
  </si>
  <si>
    <t>fringilla rhoncus mauris</t>
  </si>
  <si>
    <t>tortor risus dapibus augue vel accumsan</t>
  </si>
  <si>
    <t>semper est quam pharetra</t>
  </si>
  <si>
    <t>ipsum dolor sit amet consectetuer adipiscing</t>
  </si>
  <si>
    <t>quam suspendisse potenti</t>
  </si>
  <si>
    <t>consequat nulla</t>
  </si>
  <si>
    <t>sed lacus morbi sem mauris</t>
  </si>
  <si>
    <t>at turpis donec posuere metus vitae</t>
  </si>
  <si>
    <t>felis eu sapien cursus vestibulum</t>
  </si>
  <si>
    <t>erat fermentum justo nec condimentum neque</t>
  </si>
  <si>
    <t>id mauris vulputate elementum</t>
  </si>
  <si>
    <t>luctus ultricies eu nibh quisque id</t>
  </si>
  <si>
    <t>amet sem</t>
  </si>
  <si>
    <t>sapien a libero nam</t>
  </si>
  <si>
    <t>ac tellus semper</t>
  </si>
  <si>
    <t>penatibus et magnis dis</t>
  </si>
  <si>
    <t>nam congue risus semper</t>
  </si>
  <si>
    <t>curabitur gravida nisi at nibh in</t>
  </si>
  <si>
    <t>tempus</t>
  </si>
  <si>
    <t>lorem</t>
  </si>
  <si>
    <t>varius ut blandit non</t>
  </si>
  <si>
    <t>fusce lacus purus aliquet at</t>
  </si>
  <si>
    <t>leo odio porttitor id consequat</t>
  </si>
  <si>
    <t>at velit eu est congue</t>
  </si>
  <si>
    <t>at velit eu est congue elementum</t>
  </si>
  <si>
    <t>tortor quis</t>
  </si>
  <si>
    <t>id nisl venenatis lacinia</t>
  </si>
  <si>
    <t>sapien varius ut</t>
  </si>
  <si>
    <t>etiam pretium iaculis justo</t>
  </si>
  <si>
    <t>nisl nunc rhoncus dui vel sem</t>
  </si>
  <si>
    <t>pretium</t>
  </si>
  <si>
    <t>sagittis dui vel nisl</t>
  </si>
  <si>
    <t>rhoncus sed vestibulum sit</t>
  </si>
  <si>
    <t>elementum in hac</t>
  </si>
  <si>
    <t>nisi volutpat eleifend donec ut dolor</t>
  </si>
  <si>
    <t>et commodo vulputate</t>
  </si>
  <si>
    <t>duis faucibus accumsan odio curabitur</t>
  </si>
  <si>
    <t>imperdiet sapien urna pretium nisl ut</t>
  </si>
  <si>
    <t>nascetur ridiculus mus etiam vel augue</t>
  </si>
  <si>
    <t>ac nibh fusce</t>
  </si>
  <si>
    <t>accumsan odio curabitur convallis duis consequat</t>
  </si>
  <si>
    <t>habitasse</t>
  </si>
  <si>
    <t>nunc rhoncus dui vel sem</t>
  </si>
  <si>
    <t>vestibulum</t>
  </si>
  <si>
    <t>euismod</t>
  </si>
  <si>
    <t>dui luctus rutrum nulla tellus in</t>
  </si>
  <si>
    <t>turpis integer aliquet massa</t>
  </si>
  <si>
    <t>elit proin risus praesent</t>
  </si>
  <si>
    <t>libero quis</t>
  </si>
  <si>
    <t>pede lobortis ligula sit</t>
  </si>
  <si>
    <t>nulla mollis molestie lorem quisque ut</t>
  </si>
  <si>
    <t>interdum eu tincidunt</t>
  </si>
  <si>
    <t>erat volutpat in congue</t>
  </si>
  <si>
    <t>eleifend quam a odio in</t>
  </si>
  <si>
    <t>risus dapibus augue vel</t>
  </si>
  <si>
    <t>aliquam augue quam sollicitudin vitae</t>
  </si>
  <si>
    <t>turpis adipiscing lorem vitae mattis nibh</t>
  </si>
  <si>
    <t>pellentesque ultrices</t>
  </si>
  <si>
    <t>praesent blandit lacinia erat vestibulum</t>
  </si>
  <si>
    <t>amet erat</t>
  </si>
  <si>
    <t>pede libero</t>
  </si>
  <si>
    <t>nulla dapibus dolor</t>
  </si>
  <si>
    <t>dapibus duis at velit eu</t>
  </si>
  <si>
    <t>aliquam erat</t>
  </si>
  <si>
    <t>parturient montes nascetur ridiculus mus</t>
  </si>
  <si>
    <t>convallis nulla neque libero</t>
  </si>
  <si>
    <t>ipsum primis in faucibus orci</t>
  </si>
  <si>
    <t>adipiscing elit proin risus praesent lectus</t>
  </si>
  <si>
    <t>sapien cum</t>
  </si>
  <si>
    <t>vestibulum ante ipsum primis in faucibus</t>
  </si>
  <si>
    <t>nascetur ridiculus mus vivamus vestibulum</t>
  </si>
  <si>
    <t>morbi odio odio elementum eu interdum</t>
  </si>
  <si>
    <t>luctus cum</t>
  </si>
  <si>
    <t>vel</t>
  </si>
  <si>
    <t>mauris morbi</t>
  </si>
  <si>
    <t>turpis donec posuere</t>
  </si>
  <si>
    <t>tellus nulla</t>
  </si>
  <si>
    <t>vitae quam suspendisse potenti nullam porttitor</t>
  </si>
  <si>
    <t>in blandit</t>
  </si>
  <si>
    <t>donec pharetra</t>
  </si>
  <si>
    <t>vestibulum vestibulum ante ipsum</t>
  </si>
  <si>
    <t>in felis</t>
  </si>
  <si>
    <t>tristique fusce congue</t>
  </si>
  <si>
    <t>sagittis nam</t>
  </si>
  <si>
    <t>porta volutpat</t>
  </si>
  <si>
    <t>vestibulum vestibulum</t>
  </si>
  <si>
    <t>tellus nisi eu orci</t>
  </si>
  <si>
    <t>morbi non lectus aliquam</t>
  </si>
  <si>
    <t>libero non mattis pulvinar nulla pede</t>
  </si>
  <si>
    <t>id turpis integer</t>
  </si>
  <si>
    <t>dis parturient montes nascetur</t>
  </si>
  <si>
    <t>cubilia curae donec pharetra magna</t>
  </si>
  <si>
    <t>vivamus metus</t>
  </si>
  <si>
    <t>tristique tortor eu</t>
  </si>
  <si>
    <t>vel sem</t>
  </si>
  <si>
    <t>ut ultrices vel augue vestibulum</t>
  </si>
  <si>
    <t>aenean sit amet justo morbi ut</t>
  </si>
  <si>
    <t>faucibus</t>
  </si>
  <si>
    <t>vitae ipsum aliquam non mauris morbi</t>
  </si>
  <si>
    <t>donec vitae nisi nam</t>
  </si>
  <si>
    <t>vestibulum sed magna at nunc</t>
  </si>
  <si>
    <t>nisl nunc</t>
  </si>
  <si>
    <t>urna ut tellus</t>
  </si>
  <si>
    <t>duis at velit eu est congue</t>
  </si>
  <si>
    <t>id sapien in</t>
  </si>
  <si>
    <t>lectus suspendisse potenti</t>
  </si>
  <si>
    <t>aliquam augue quam sollicitudin vitae consectetuer</t>
  </si>
  <si>
    <t>PAYMENT_HOME</t>
  </si>
  <si>
    <t>TAX</t>
  </si>
  <si>
    <t>PAYMENT_ACCOUNT</t>
  </si>
  <si>
    <t>OTHER</t>
  </si>
  <si>
    <t>BLOCKING</t>
  </si>
  <si>
    <t>SAZKA</t>
  </si>
  <si>
    <t>DIRECT_DEBIT_SIPO</t>
  </si>
  <si>
    <t>LOAN</t>
  </si>
  <si>
    <t>DIRECT_DEBIT</t>
  </si>
  <si>
    <t>INSURANCE</t>
  </si>
  <si>
    <t>PAYMENT_PERSONAL</t>
  </si>
  <si>
    <t>STANDING_ORDER</t>
  </si>
  <si>
    <t>INTEREST</t>
  </si>
  <si>
    <t>FEE</t>
  </si>
  <si>
    <t>SAVING</t>
  </si>
  <si>
    <t>MORTGAGE</t>
  </si>
  <si>
    <t>CARD</t>
  </si>
  <si>
    <t>fusce consequat nulla</t>
  </si>
  <si>
    <t>nisi venenatis tristique</t>
  </si>
  <si>
    <t>enim sit amet</t>
  </si>
  <si>
    <t>justo maecenas rhoncus aliquam</t>
  </si>
  <si>
    <t>quam pede lobortis</t>
  </si>
  <si>
    <t>sed nisl</t>
  </si>
  <si>
    <t>vestibulum quam sapien</t>
  </si>
  <si>
    <t>tempus semper est quam pharetra</t>
  </si>
  <si>
    <t>in porttitor pede</t>
  </si>
  <si>
    <t>volutpat eleifend donec</t>
  </si>
  <si>
    <t>nulla ut</t>
  </si>
  <si>
    <t>lacus purus aliquet at</t>
  </si>
  <si>
    <t>nascetur ridiculus mus</t>
  </si>
  <si>
    <t>elementum ligula</t>
  </si>
  <si>
    <t>nec molestie sed justo pellentesque</t>
  </si>
  <si>
    <t>integer ac neque duis</t>
  </si>
  <si>
    <t>convallis eget eleifend luctus ultricies</t>
  </si>
  <si>
    <t>suspendisse potenti</t>
  </si>
  <si>
    <t>non pretium quis lectus suspendisse</t>
  </si>
  <si>
    <t>justo etiam pretium iaculis justo in</t>
  </si>
  <si>
    <t>non pretium</t>
  </si>
  <si>
    <t>laoreet ut rhoncus aliquet</t>
  </si>
  <si>
    <t>sem praesent</t>
  </si>
  <si>
    <t>vitae nisi nam ultrices libero non</t>
  </si>
  <si>
    <t>luctus ultricies</t>
  </si>
  <si>
    <t>at velit eu</t>
  </si>
  <si>
    <t>quam sollicitudin vitae consectetuer eget</t>
  </si>
  <si>
    <t>dictumst etiam faucibus</t>
  </si>
  <si>
    <t>vestibulum ac</t>
  </si>
  <si>
    <t>posuere cubilia curae donec pharetra magna</t>
  </si>
  <si>
    <t>orci nullam</t>
  </si>
  <si>
    <t>pellentesque ultrices mattis odio donec</t>
  </si>
  <si>
    <t>nunc proin</t>
  </si>
  <si>
    <t>quam turpis adipiscing lorem vitae mattis</t>
  </si>
  <si>
    <t>et tempus semper</t>
  </si>
  <si>
    <t>malesuada in imperdiet</t>
  </si>
  <si>
    <t>porttitor lacus</t>
  </si>
  <si>
    <t>nulla suscipit ligula in lacus curabitur</t>
  </si>
  <si>
    <t>tortor</t>
  </si>
  <si>
    <t>nec euismod scelerisque quam</t>
  </si>
  <si>
    <t>lacinia erat vestibulum sed magna</t>
  </si>
  <si>
    <t>nisl duis</t>
  </si>
  <si>
    <t>ligula pellentesque ultrices phasellus id</t>
  </si>
  <si>
    <t>mattis odio</t>
  </si>
  <si>
    <t>nisl aenean lectus pellentesque</t>
  </si>
  <si>
    <t>justo eu massa donec dapibus</t>
  </si>
  <si>
    <t>magna ac consequat metus sapien ut</t>
  </si>
  <si>
    <t>duis mattis egestas</t>
  </si>
  <si>
    <t>leo maecenas</t>
  </si>
  <si>
    <t>neque vestibulum eget vulputate ut</t>
  </si>
  <si>
    <t>odio consequat</t>
  </si>
  <si>
    <t>mauris morbi non lectus</t>
  </si>
  <si>
    <t>lorem integer tincidunt ante vel</t>
  </si>
  <si>
    <t>potenti cras in purus</t>
  </si>
  <si>
    <t>nulla integer pede</t>
  </si>
  <si>
    <t>eros vestibulum ac est lacinia nisi</t>
  </si>
  <si>
    <t>tortor risus</t>
  </si>
  <si>
    <t>sit</t>
  </si>
  <si>
    <t>volutpat sapien arcu</t>
  </si>
  <si>
    <t>turpis a pede</t>
  </si>
  <si>
    <t>eget rutrum at</t>
  </si>
  <si>
    <t>odio curabitur convallis duis consequat</t>
  </si>
  <si>
    <t>quam nec dui</t>
  </si>
  <si>
    <t>lectus pellentesque eget nunc donec</t>
  </si>
  <si>
    <t>enim leo rhoncus sed vestibulum sit</t>
  </si>
  <si>
    <t>nunc donec</t>
  </si>
  <si>
    <t>accumsan odio curabitur</t>
  </si>
  <si>
    <t>felis donec semper sapien a</t>
  </si>
  <si>
    <t>dolor vel</t>
  </si>
  <si>
    <t>praesent lectus vestibulum quam sapien</t>
  </si>
  <si>
    <t>et magnis dis parturient montes</t>
  </si>
  <si>
    <t>amet turpis elementum ligula</t>
  </si>
  <si>
    <t>nulla ut erat id mauris vulputate</t>
  </si>
  <si>
    <t>pretium iaculis justo</t>
  </si>
  <si>
    <t>ornare consequat lectus in est risus</t>
  </si>
  <si>
    <t>in faucibus orci luctus</t>
  </si>
  <si>
    <t>iaculis diam erat fermentum justo nec</t>
  </si>
  <si>
    <t>viverra dapibus nulla suscipit ligula</t>
  </si>
  <si>
    <t>accumsan odio</t>
  </si>
  <si>
    <t>vestibulum ante ipsum primis in</t>
  </si>
  <si>
    <t>interdum mauris non</t>
  </si>
  <si>
    <t>integer a nibh in quis justo</t>
  </si>
  <si>
    <t>lobortis ligula sit amet</t>
  </si>
  <si>
    <t>tempus vivamus</t>
  </si>
  <si>
    <t>ut at</t>
  </si>
  <si>
    <t>augue quam sollicitudin vitae</t>
  </si>
  <si>
    <t>faucibus cursus</t>
  </si>
  <si>
    <t>ut odio cras mi pede</t>
  </si>
  <si>
    <t>nulla tempus vivamus in felis</t>
  </si>
  <si>
    <t>gravida nisi at nibh in hac</t>
  </si>
  <si>
    <t>nec nisi volutpat eleifend donec ut</t>
  </si>
  <si>
    <t>vulputate nonummy</t>
  </si>
  <si>
    <t>quis tortor id nulla ultrices aliquet</t>
  </si>
  <si>
    <t>fringilla</t>
  </si>
  <si>
    <t>maecenas tincidunt lacus at velit vivamus</t>
  </si>
  <si>
    <t>sociis</t>
  </si>
  <si>
    <t>vulputate elementum</t>
  </si>
  <si>
    <t>faucibus orci luctus et</t>
  </si>
  <si>
    <t>lacinia eget tincidunt eget tempus vel</t>
  </si>
  <si>
    <t>in leo</t>
  </si>
  <si>
    <t>montes nascetur</t>
  </si>
  <si>
    <t>proin risus</t>
  </si>
  <si>
    <t>hac habitasse platea</t>
  </si>
  <si>
    <t>volutpat erat quisque erat eros viverra</t>
  </si>
  <si>
    <t>eget tincidunt eget tempus vel</t>
  </si>
  <si>
    <t>eleifend pede</t>
  </si>
  <si>
    <t>lorem ipsum</t>
  </si>
  <si>
    <t>nunc viverra dapibus</t>
  </si>
  <si>
    <t>vehicula consequat</t>
  </si>
  <si>
    <t>curae mauris</t>
  </si>
  <si>
    <t>at turpis donec posuere metus</t>
  </si>
  <si>
    <t>porta</t>
  </si>
  <si>
    <t>nisl nunc nisl</t>
  </si>
  <si>
    <t>eget nunc donec quis</t>
  </si>
  <si>
    <t>semper sapien a libero nam dui</t>
  </si>
  <si>
    <t>sem duis aliquam convallis nunc</t>
  </si>
  <si>
    <t>lorem id</t>
  </si>
  <si>
    <t>metus arcu</t>
  </si>
  <si>
    <t>hac habitasse platea dictumst</t>
  </si>
  <si>
    <t>est</t>
  </si>
  <si>
    <t>sit amet diam</t>
  </si>
  <si>
    <t>turpis eget elit sodales</t>
  </si>
  <si>
    <t>quisque arcu libero</t>
  </si>
  <si>
    <t>felis donec semper sapien a libero</t>
  </si>
  <si>
    <t>interdum in ante vestibulum ante</t>
  </si>
  <si>
    <t>volutpat dui maecenas tristique</t>
  </si>
  <si>
    <t>pellentesque viverra</t>
  </si>
  <si>
    <t>justo in blandit ultrices enim</t>
  </si>
  <si>
    <t>ultricies eu nibh quisque id</t>
  </si>
  <si>
    <t>morbi sem mauris laoreet ut rhoncus</t>
  </si>
  <si>
    <t>sagittis dui vel nisl duis</t>
  </si>
  <si>
    <t>id nisl venenatis lacinia aenean sit</t>
  </si>
  <si>
    <t>et magnis dis parturient</t>
  </si>
  <si>
    <t>in congue etiam justo</t>
  </si>
  <si>
    <t>a</t>
  </si>
  <si>
    <t>ultrices erat tortor sollicitudin mi sit</t>
  </si>
  <si>
    <t>condimentum neque sapien placerat ante nulla</t>
  </si>
  <si>
    <t>porta volutpat erat quisque</t>
  </si>
  <si>
    <t>amet lobortis sapien sapien</t>
  </si>
  <si>
    <t>id sapien in sapien iaculis</t>
  </si>
  <si>
    <t>felis sed</t>
  </si>
  <si>
    <t>sit amet justo</t>
  </si>
  <si>
    <t>aliquam augue quam</t>
  </si>
  <si>
    <t>venenatis tristique fusce</t>
  </si>
  <si>
    <t>nisl venenatis lacinia aenean sit amet</t>
  </si>
  <si>
    <t>parturient montes nascetur</t>
  </si>
  <si>
    <t>aenean fermentum donec ut mauris</t>
  </si>
  <si>
    <t>orci</t>
  </si>
  <si>
    <t>quis turpis eget elit</t>
  </si>
  <si>
    <t>non velit donec</t>
  </si>
  <si>
    <t>curae mauris viverra diam vitae quam</t>
  </si>
  <si>
    <t>accumsan tellus</t>
  </si>
  <si>
    <t>in ante vestibulum</t>
  </si>
  <si>
    <t>tortor id</t>
  </si>
  <si>
    <t>augue quam</t>
  </si>
  <si>
    <t>semper porta volutpat quam pede lobortis</t>
  </si>
  <si>
    <t>vel accumsan</t>
  </si>
  <si>
    <t>lobortis ligula sit amet eleifend</t>
  </si>
  <si>
    <t>morbi porttitor lorem id ligula suspendisse</t>
  </si>
  <si>
    <t>nisl ut volutpat sapien</t>
  </si>
  <si>
    <t>faucibus accumsan odio curabitur</t>
  </si>
  <si>
    <t>eget elit</t>
  </si>
  <si>
    <t>enim blandit mi in</t>
  </si>
  <si>
    <t>nam tristique</t>
  </si>
  <si>
    <t>bibendum felis sed interdum venenatis</t>
  </si>
  <si>
    <t>sem</t>
  </si>
  <si>
    <t>donec</t>
  </si>
  <si>
    <t>ante vivamus tortor</t>
  </si>
  <si>
    <t>nec euismod scelerisque quam turpis</t>
  </si>
  <si>
    <t>fringilla rhoncus</t>
  </si>
  <si>
    <t>eleifend donec</t>
  </si>
  <si>
    <t>risus dapibus augue</t>
  </si>
  <si>
    <t>erat quisque erat eros</t>
  </si>
  <si>
    <t>quisque ut erat curabitur gravida</t>
  </si>
  <si>
    <t>amet cursus id turpis</t>
  </si>
  <si>
    <t>luctus et</t>
  </si>
  <si>
    <t>molestie</t>
  </si>
  <si>
    <t>phasellus sit amet erat nulla tempus</t>
  </si>
  <si>
    <t>etiam justo etiam pretium iaculis justo</t>
  </si>
  <si>
    <t>accumsan</t>
  </si>
  <si>
    <t>vel sem sed sagittis</t>
  </si>
  <si>
    <t>vehicula consequat morbi a</t>
  </si>
  <si>
    <t>blandit nam nulla</t>
  </si>
  <si>
    <t>nunc donec quis</t>
  </si>
  <si>
    <t>lacus at turpis donec posuere</t>
  </si>
  <si>
    <t>dictumst morbi vestibulum</t>
  </si>
  <si>
    <t>odio donec vitae nisi nam</t>
  </si>
  <si>
    <t>luctus et ultrices</t>
  </si>
  <si>
    <t>ultrices vel augue vestibulum ante ipsum</t>
  </si>
  <si>
    <t>suspendisse accumsan tortor quis</t>
  </si>
  <si>
    <t>sapien varius ut blandit</t>
  </si>
  <si>
    <t>ut odio</t>
  </si>
  <si>
    <t>mauris enim</t>
  </si>
  <si>
    <t>sapien iaculis</t>
  </si>
  <si>
    <t>semper est quam</t>
  </si>
  <si>
    <t>velit donec diam neque</t>
  </si>
  <si>
    <t>vitae</t>
  </si>
  <si>
    <t>massa donec dapibus duis</t>
  </si>
  <si>
    <t>ut mauris eget massa</t>
  </si>
  <si>
    <t>tincidunt nulla mollis molestie</t>
  </si>
  <si>
    <t>libero ut</t>
  </si>
  <si>
    <t>etiam</t>
  </si>
  <si>
    <t>vitae nisl aenean</t>
  </si>
  <si>
    <t>quam sapien varius ut</t>
  </si>
  <si>
    <t>urna ut tellus nulla</t>
  </si>
  <si>
    <t>turpis integer aliquet massa id lobortis</t>
  </si>
  <si>
    <t>dui vel sem sed sagittis nam</t>
  </si>
  <si>
    <t>mi pede malesuada</t>
  </si>
  <si>
    <t>quam suspendisse</t>
  </si>
  <si>
    <t>sapien urna pretium nisl</t>
  </si>
  <si>
    <t>duis at velit</t>
  </si>
  <si>
    <t>ligula sit amet eleifend</t>
  </si>
  <si>
    <t>vehicula condimentum curabitur in libero ut</t>
  </si>
  <si>
    <t>dui nec nisi volutpat eleifend donec</t>
  </si>
  <si>
    <t>pede lobortis ligula sit amet</t>
  </si>
  <si>
    <t>in faucibus</t>
  </si>
  <si>
    <t>neque duis bibendum morbi non quam</t>
  </si>
  <si>
    <t>enim lorem</t>
  </si>
  <si>
    <t>leo odio porttitor id consequat in</t>
  </si>
  <si>
    <t>congue eget semper</t>
  </si>
  <si>
    <t>ullamcorper augue a</t>
  </si>
  <si>
    <t>maecenas rhoncus aliquam lacus morbi</t>
  </si>
  <si>
    <t>nascetur ridiculus mus etiam vel</t>
  </si>
  <si>
    <t>varius integer ac</t>
  </si>
  <si>
    <t>praesent id massa id nisl venenatis</t>
  </si>
  <si>
    <t>eleifend pede libero quis</t>
  </si>
  <si>
    <t>aliquet maecenas leo odio condimentum id</t>
  </si>
  <si>
    <t>ac est lacinia nisi venenatis</t>
  </si>
  <si>
    <t>in faucibus orci</t>
  </si>
  <si>
    <t>fusce lacus</t>
  </si>
  <si>
    <t>porttitor id consequat in</t>
  </si>
  <si>
    <t>aliquet massa</t>
  </si>
  <si>
    <t>id luctus</t>
  </si>
  <si>
    <t>duis consequat dui</t>
  </si>
  <si>
    <t>lectus aliquam sit</t>
  </si>
  <si>
    <t>habitasse platea dictumst aliquam augue</t>
  </si>
  <si>
    <t>purus eu magna vulputate luctus cum</t>
  </si>
  <si>
    <t>praesent blandit lacinia</t>
  </si>
  <si>
    <t>volutpat dui maecenas</t>
  </si>
  <si>
    <t>eget tempus vel pede</t>
  </si>
  <si>
    <t>sit amet erat nulla tempus</t>
  </si>
  <si>
    <t>libero nam dui</t>
  </si>
  <si>
    <t>sed augue aliquam erat volutpat</t>
  </si>
  <si>
    <t>augue a suscipit nulla elit ac</t>
  </si>
  <si>
    <t>magna vulputate luctus cum</t>
  </si>
  <si>
    <t>id luctus nec molestie sed</t>
  </si>
  <si>
    <t>eget nunc donec quis orci</t>
  </si>
  <si>
    <t>morbi vestibulum velit id pretium iaculis</t>
  </si>
  <si>
    <t>duis mattis egestas metus aenean</t>
  </si>
  <si>
    <t>justo sollicitudin</t>
  </si>
  <si>
    <t>magna</t>
  </si>
  <si>
    <t>sed ante vivamus tortor duis</t>
  </si>
  <si>
    <t>donec posuere metus</t>
  </si>
  <si>
    <t>enim lorem ipsum</t>
  </si>
  <si>
    <t>viverra dapibus nulla</t>
  </si>
  <si>
    <t>ipsum primis in faucibus</t>
  </si>
  <si>
    <t>elit</t>
  </si>
  <si>
    <t>imperdiet nullam orci pede</t>
  </si>
  <si>
    <t>urna pretium nisl ut</t>
  </si>
  <si>
    <t>felis fusce posuere felis</t>
  </si>
  <si>
    <t>augue vestibulum rutrum rutrum</t>
  </si>
  <si>
    <t>vivamus metus arcu adipiscing</t>
  </si>
  <si>
    <t>nulla sed</t>
  </si>
  <si>
    <t>nulla elit</t>
  </si>
  <si>
    <t>lobortis vel dapibus at</t>
  </si>
  <si>
    <t>nunc proin at turpis a pede</t>
  </si>
  <si>
    <t>est donec odio justo sollicitudin</t>
  </si>
  <si>
    <t>eros viverra eget</t>
  </si>
  <si>
    <t>leo odio condimentum id luctus nec</t>
  </si>
  <si>
    <t>venenatis tristique fusce congue diam</t>
  </si>
  <si>
    <t>interdum eu</t>
  </si>
  <si>
    <t>nulla pede ullamcorper</t>
  </si>
  <si>
    <t>vestibulum quam sapien varius ut blandit</t>
  </si>
  <si>
    <t>aliquam non mauris morbi non</t>
  </si>
  <si>
    <t>bibendum</t>
  </si>
  <si>
    <t>ipsum</t>
  </si>
  <si>
    <t>habitasse platea dictumst</t>
  </si>
  <si>
    <t>scelerisque mauris</t>
  </si>
  <si>
    <t>lacinia erat vestibulum sed</t>
  </si>
  <si>
    <t>eget congue eget semper rutrum nulla</t>
  </si>
  <si>
    <t>mattis egestas metus aenean fermentum</t>
  </si>
  <si>
    <t>pellentesque quisque porta volutpat erat</t>
  </si>
  <si>
    <t>odio donec</t>
  </si>
  <si>
    <t>magnis dis parturient montes</t>
  </si>
  <si>
    <t>eros vestibulum ac est lacinia</t>
  </si>
  <si>
    <t>congue risus</t>
  </si>
  <si>
    <t>vel nisl duis ac nibh fusce</t>
  </si>
  <si>
    <t>magna bibendum imperdiet nullam orci</t>
  </si>
  <si>
    <t>quam suspendisse potenti nullam</t>
  </si>
  <si>
    <t>odio cras mi</t>
  </si>
  <si>
    <t>in tempus sit amet sem</t>
  </si>
  <si>
    <t>diam erat fermentum justo</t>
  </si>
  <si>
    <t>vitae nisl</t>
  </si>
  <si>
    <t>erat vestibulum sed magna at</t>
  </si>
  <si>
    <t>morbi non lectus aliquam sit</t>
  </si>
  <si>
    <t>nulla mollis molestie</t>
  </si>
  <si>
    <t>at lorem integer tincidunt</t>
  </si>
  <si>
    <t>ultrices aliquet maecenas leo odio condimentum</t>
  </si>
  <si>
    <t>ligula in</t>
  </si>
  <si>
    <t>justo morbi</t>
  </si>
  <si>
    <t>in est risus auctor sed tristique</t>
  </si>
  <si>
    <t>neque</t>
  </si>
  <si>
    <t>nibh quisque id justo</t>
  </si>
  <si>
    <t>nisi nam</t>
  </si>
  <si>
    <t>suspendisse</t>
  </si>
  <si>
    <t>cursus vestibulum proin eu</t>
  </si>
  <si>
    <t>aliquam sit amet diam in magna</t>
  </si>
  <si>
    <t>pellentesque at nulla suspendisse potenti</t>
  </si>
  <si>
    <t>erat curabitur gravida</t>
  </si>
  <si>
    <t>nibh in quis justo maecenas</t>
  </si>
  <si>
    <t>aliquet at feugiat</t>
  </si>
  <si>
    <t>tincidunt in leo</t>
  </si>
  <si>
    <t>currency</t>
  </si>
  <si>
    <t>CZK</t>
  </si>
  <si>
    <t>categoryId</t>
  </si>
  <si>
    <t>transactionFee</t>
  </si>
  <si>
    <t>transactionFeeCanceled</t>
  </si>
  <si>
    <t>true</t>
  </si>
  <si>
    <t>{</t>
  </si>
  <si>
    <t>}</t>
  </si>
  <si>
    <t>prefix</t>
  </si>
  <si>
    <t>accountNumber</t>
  </si>
  <si>
    <t>bankCode</t>
  </si>
  <si>
    <t>partyDescription</t>
  </si>
  <si>
    <t>transactionType</t>
  </si>
  <si>
    <t>valueDate</t>
  </si>
  <si>
    <t>bookingDate</t>
  </si>
  <si>
    <t>userDescription</t>
  </si>
  <si>
    <t>payerMessage</t>
  </si>
  <si>
    <t>payeeMessage</t>
  </si>
  <si>
    <t>^^^ NEMENIT - VZORCE ^^^</t>
  </si>
  <si>
    <t>vv NEMENIT - VZORCE vv</t>
  </si>
  <si>
    <t>2018-03-12 07:29:57</t>
  </si>
  <si>
    <t>2018-10-07 17:45:44</t>
  </si>
  <si>
    <t>2018-12-31 12:26:57</t>
  </si>
  <si>
    <t>2018-03-09 09:39:48</t>
  </si>
  <si>
    <t>2018-10-25 10:32:37</t>
  </si>
  <si>
    <t>2018-04-04 07:59:42</t>
  </si>
  <si>
    <t>2018-05-25 01:08:14</t>
  </si>
  <si>
    <t>2019-02-08 20:03:00</t>
  </si>
  <si>
    <t>2018-10-25 04:22:06</t>
  </si>
  <si>
    <t>2018-03-17 16:56:02</t>
  </si>
  <si>
    <t>2019-02-18 17:24:07</t>
  </si>
  <si>
    <t>2018-05-25 11:36:46</t>
  </si>
  <si>
    <t>2018-11-30 11:59:52</t>
  </si>
  <si>
    <t>2018-09-28 03:07:09</t>
  </si>
  <si>
    <t>2018-07-26 10:15:41</t>
  </si>
  <si>
    <t>2018-03-12 02:08:34</t>
  </si>
  <si>
    <t>2018-08-21 01:21:50</t>
  </si>
  <si>
    <t>2019-01-06 14:54:42</t>
  </si>
  <si>
    <t>2018-04-08 00:50:19</t>
  </si>
  <si>
    <t>2018-06-04 08:00:10</t>
  </si>
  <si>
    <t>2018-03-16 19:43:14</t>
  </si>
  <si>
    <t>2018-04-06 22:08:09</t>
  </si>
  <si>
    <t>2019-01-19 11:08:31</t>
  </si>
  <si>
    <t>2018-05-11 00:21:01</t>
  </si>
  <si>
    <t>2018-08-26 08:22:09</t>
  </si>
  <si>
    <t>2019-01-21 23:00:30</t>
  </si>
  <si>
    <t>2018-05-27 20:30:07</t>
  </si>
  <si>
    <t>2018-07-20 14:55:10</t>
  </si>
  <si>
    <t>2019-02-03 05:38:27</t>
  </si>
  <si>
    <t>2018-09-14 06:19:23</t>
  </si>
  <si>
    <t>2018-09-04 19:27:05</t>
  </si>
  <si>
    <t>2019-01-06 12:46:52</t>
  </si>
  <si>
    <t>2018-10-19 21:13:15</t>
  </si>
  <si>
    <t>2018-12-08 15:58:40</t>
  </si>
  <si>
    <t>2018-09-05 18:38:20</t>
  </si>
  <si>
    <t>2018-05-24 03:16:36</t>
  </si>
  <si>
    <t>2018-03-05 09:27:54</t>
  </si>
  <si>
    <t>2019-01-21 17:16:27</t>
  </si>
  <si>
    <t>2019-01-21 21:30:44</t>
  </si>
  <si>
    <t>2018-10-21 10:28:12</t>
  </si>
  <si>
    <t>2019-01-29 20:27:30</t>
  </si>
  <si>
    <t>2018-11-09 10:53:38</t>
  </si>
  <si>
    <t>2018-09-28 17:06:59</t>
  </si>
  <si>
    <t>2018-12-27 07:59:54</t>
  </si>
  <si>
    <t>2018-09-29 02:37:21</t>
  </si>
  <si>
    <t>2018-11-26 17:55:21</t>
  </si>
  <si>
    <t>2018-12-05 06:41:56</t>
  </si>
  <si>
    <t>2018-08-01 06:08:13</t>
  </si>
  <si>
    <t>2018-10-07 19:32:14</t>
  </si>
  <si>
    <t>2018-12-02 23:23:46</t>
  </si>
  <si>
    <t>2018-05-18 20:01:33</t>
  </si>
  <si>
    <t>2018-08-15 03:11:25</t>
  </si>
  <si>
    <t>2018-05-03 08:53:02</t>
  </si>
  <si>
    <t>2018-05-16 15:04:56</t>
  </si>
  <si>
    <t>2018-05-26 21:38:43</t>
  </si>
  <si>
    <t>2018-04-23 11:55:01</t>
  </si>
  <si>
    <t>2018-04-02 11:10:29</t>
  </si>
  <si>
    <t>2018-08-04 12:59:51</t>
  </si>
  <si>
    <t>2018-05-14 18:34:17</t>
  </si>
  <si>
    <t>2018-08-10 14:51:16</t>
  </si>
  <si>
    <t>2018-06-22 08:02:37</t>
  </si>
  <si>
    <t>2018-03-28 14:36:46</t>
  </si>
  <si>
    <t>2018-07-31 15:40:06</t>
  </si>
  <si>
    <t>2018-03-26 05:47:01</t>
  </si>
  <si>
    <t>2019-03-01 06:44:22</t>
  </si>
  <si>
    <t>2018-12-27 20:08:58</t>
  </si>
  <si>
    <t>2018-11-12 04:59:23</t>
  </si>
  <si>
    <t>2018-05-15 19:30:51</t>
  </si>
  <si>
    <t>2019-01-02 13:53:34</t>
  </si>
  <si>
    <t>2018-11-19 10:12:24</t>
  </si>
  <si>
    <t>2019-03-02 04:34:04</t>
  </si>
  <si>
    <t>2018-09-17 12:00:48</t>
  </si>
  <si>
    <t>2018-11-27 18:02:14</t>
  </si>
  <si>
    <t>2018-05-30 03:20:47</t>
  </si>
  <si>
    <t>2018-07-19 01:50:13</t>
  </si>
  <si>
    <t>2018-04-19 17:51:10</t>
  </si>
  <si>
    <t>2018-03-13 06:25:19</t>
  </si>
  <si>
    <t>2018-11-11 15:38:59</t>
  </si>
  <si>
    <t>2018-07-14 12:14:11</t>
  </si>
  <si>
    <t>2019-01-12 04:55:07</t>
  </si>
  <si>
    <t>2018-12-17 09:53:38</t>
  </si>
  <si>
    <t>2018-04-09 15:20:21</t>
  </si>
  <si>
    <t>2018-09-29 00:17:53</t>
  </si>
  <si>
    <t>2018-05-15 13:04:13</t>
  </si>
  <si>
    <t>2018-07-11 23:26:53</t>
  </si>
  <si>
    <t>2018-08-29 06:01:26</t>
  </si>
  <si>
    <t>2018-06-27 12:14:00</t>
  </si>
  <si>
    <t>2018-12-08 02:07:30</t>
  </si>
  <si>
    <t>2018-05-20 19:21:15</t>
  </si>
  <si>
    <t>2018-05-10 18:40:52</t>
  </si>
  <si>
    <t>2018-04-08 08:00:25</t>
  </si>
  <si>
    <t>2018-07-25 08:00:53</t>
  </si>
  <si>
    <t>2018-10-11 12:16:15</t>
  </si>
  <si>
    <t>2018-08-14 06:06:06</t>
  </si>
  <si>
    <t>2018-08-03 09:33:22</t>
  </si>
  <si>
    <t>2018-08-16 03:20:29</t>
  </si>
  <si>
    <t>2018-09-26 20:22:16</t>
  </si>
  <si>
    <t>2018-10-12 08:39:30</t>
  </si>
  <si>
    <t>2018-08-04 23:26:25</t>
  </si>
  <si>
    <t>2018-05-17 03:39:56</t>
  </si>
  <si>
    <t>2019-02-18 22:44:45</t>
  </si>
  <si>
    <t>2018-05-22 17:40:17</t>
  </si>
  <si>
    <t>2018-04-05 07:22:59</t>
  </si>
  <si>
    <t>2018-09-04 08:52:28</t>
  </si>
  <si>
    <t>2018-08-19 22:52:10</t>
  </si>
  <si>
    <t>2018-10-27 00:13:52</t>
  </si>
  <si>
    <t>2019-01-18 11:40:25</t>
  </si>
  <si>
    <t>2018-12-25 18:19:02</t>
  </si>
  <si>
    <t>2018-06-30 02:25:01</t>
  </si>
  <si>
    <t>2018-06-13 22:18:29</t>
  </si>
  <si>
    <t>2019-02-14 21:42:13</t>
  </si>
  <si>
    <t>2018-09-19 06:16:02</t>
  </si>
  <si>
    <t>2019-02-15 19:18:15</t>
  </si>
  <si>
    <t>2018-11-11 06:46:13</t>
  </si>
  <si>
    <t>2018-09-26 19:49:15</t>
  </si>
  <si>
    <t>2018-06-14 13:59:22</t>
  </si>
  <si>
    <t>2018-09-01 20:51:31</t>
  </si>
  <si>
    <t>2018-04-13 16:20:07</t>
  </si>
  <si>
    <t>2019-01-29 18:21:23</t>
  </si>
  <si>
    <t>2018-12-20 02:49:33</t>
  </si>
  <si>
    <t>2018-11-15 15:25:16</t>
  </si>
  <si>
    <t>2018-04-09 15:51:23</t>
  </si>
  <si>
    <t>2018-10-05 16:39:43</t>
  </si>
  <si>
    <t>2018-07-08 01:22:28</t>
  </si>
  <si>
    <t>2018-10-27 07:13:17</t>
  </si>
  <si>
    <t>2018-03-11 17:26:30</t>
  </si>
  <si>
    <t>2019-01-02 05:02:58</t>
  </si>
  <si>
    <t>2018-09-26 06:04:27</t>
  </si>
  <si>
    <t>2018-06-25 14:22:20</t>
  </si>
  <si>
    <t>2019-02-24 10:20:27</t>
  </si>
  <si>
    <t>2018-06-08 05:25:40</t>
  </si>
  <si>
    <t>2018-10-21 15:01:02</t>
  </si>
  <si>
    <t>2019-01-03 05:21:04</t>
  </si>
  <si>
    <t>2019-01-10 06:18:18</t>
  </si>
  <si>
    <t>2018-03-22 14:19:42</t>
  </si>
  <si>
    <t>2018-10-14 09:40:13</t>
  </si>
  <si>
    <t>2018-05-06 15:50:37</t>
  </si>
  <si>
    <t>2018-06-07 05:51:26</t>
  </si>
  <si>
    <t>2018-05-09 13:29:29</t>
  </si>
  <si>
    <t>2018-08-21 04:06:31</t>
  </si>
  <si>
    <t>2018-05-22 19:53:45</t>
  </si>
  <si>
    <t>2018-10-27 17:55:23</t>
  </si>
  <si>
    <t>2018-12-08 05:44:28</t>
  </si>
  <si>
    <t>2018-06-01 19:12:02</t>
  </si>
  <si>
    <t>2018-09-01 15:55:12</t>
  </si>
  <si>
    <t>2018-05-05 14:37:16</t>
  </si>
  <si>
    <t>2018-04-12 05:41:53</t>
  </si>
  <si>
    <t>2018-06-26 17:05:59</t>
  </si>
  <si>
    <t>2019-02-07 06:59:50</t>
  </si>
  <si>
    <t>2018-07-23 15:22:32</t>
  </si>
  <si>
    <t>2018-10-05 07:07:45</t>
  </si>
  <si>
    <t>2018-10-28 09:06:30</t>
  </si>
  <si>
    <t>2018-08-30 18:53:30</t>
  </si>
  <si>
    <t>2018-07-26 23:58:59</t>
  </si>
  <si>
    <t>2018-04-14 19:03:00</t>
  </si>
  <si>
    <t>2018-05-03 18:41:02</t>
  </si>
  <si>
    <t>2018-12-23 19:34:46</t>
  </si>
  <si>
    <t>2018-08-07 22:06:34</t>
  </si>
  <si>
    <t>2018-03-24 22:04:25</t>
  </si>
  <si>
    <t>2018-07-06 09:55:20</t>
  </si>
  <si>
    <t>2018-05-24 19:47:18</t>
  </si>
  <si>
    <t>2018-07-24 00:05:48</t>
  </si>
  <si>
    <t>2018-12-27 15:08:34</t>
  </si>
  <si>
    <t>2018-06-30 06:30:19</t>
  </si>
  <si>
    <t>2019-01-25 11:05:06</t>
  </si>
  <si>
    <t>2018-11-09 00:23:00</t>
  </si>
  <si>
    <t>2018-03-22 08:19:13</t>
  </si>
  <si>
    <t>2018-10-14 11:17:03</t>
  </si>
  <si>
    <t>2018-08-14 20:57:35</t>
  </si>
  <si>
    <t>2018-07-04 21:47:30</t>
  </si>
  <si>
    <t>2018-09-24 08:19:22</t>
  </si>
  <si>
    <t>2018-07-17 09:23:29</t>
  </si>
  <si>
    <t>2018-08-23 05:41:58</t>
  </si>
  <si>
    <t>2018-12-22 20:19:15</t>
  </si>
  <si>
    <t>2018-07-24 01:10:09</t>
  </si>
  <si>
    <t>2019-01-26 02:26:38</t>
  </si>
  <si>
    <t>2019-02-21 21:30:20</t>
  </si>
  <si>
    <t>2018-10-11 20:17:21</t>
  </si>
  <si>
    <t>2018-06-24 12:18:22</t>
  </si>
  <si>
    <t>2019-02-10 07:21:50</t>
  </si>
  <si>
    <t>2019-02-16 18:05:00</t>
  </si>
  <si>
    <t>2018-12-26 21:28:07</t>
  </si>
  <si>
    <t>2018-08-01 12:38:52</t>
  </si>
  <si>
    <t>2018-06-02 07:56:31</t>
  </si>
  <si>
    <t>2019-01-22 12:33:55</t>
  </si>
  <si>
    <t>2018-07-01 20:02:36</t>
  </si>
  <si>
    <t>2018-11-05 11:52:57</t>
  </si>
  <si>
    <t>2019-02-13 10:44:10</t>
  </si>
  <si>
    <t>2018-06-30 20:37:43</t>
  </si>
  <si>
    <t>2018-10-14 05:10:26</t>
  </si>
  <si>
    <t>2019-01-03 12:25:11</t>
  </si>
  <si>
    <t>2018-12-23 16:28:32</t>
  </si>
  <si>
    <t>2019-02-28 14:18:10</t>
  </si>
  <si>
    <t>2018-07-25 03:44:22</t>
  </si>
  <si>
    <t>2019-02-27 23:22:59</t>
  </si>
  <si>
    <t>2018-04-24 13:01:48</t>
  </si>
  <si>
    <t>2018-12-16 08:11:08</t>
  </si>
  <si>
    <t>2018-03-19 22:09:04</t>
  </si>
  <si>
    <t>2018-08-17 08:43:02</t>
  </si>
  <si>
    <t>2018-08-18 05:09:50</t>
  </si>
  <si>
    <t>2018-12-19 20:30:28</t>
  </si>
  <si>
    <t>2019-02-27 18:36:32</t>
  </si>
  <si>
    <t>2018-10-22 02:17:50</t>
  </si>
  <si>
    <t>2018-10-09 09:30:57</t>
  </si>
  <si>
    <t>2018-04-28 10:39:16</t>
  </si>
  <si>
    <t>2018-12-16 03:54:07</t>
  </si>
  <si>
    <t>2018-12-23 05:41:34</t>
  </si>
  <si>
    <t>2018-10-21 21:38:25</t>
  </si>
  <si>
    <t>2018-08-11 02:36:16</t>
  </si>
  <si>
    <t>2019-02-11 13:04:34</t>
  </si>
  <si>
    <t>2019-02-02 23:58:15</t>
  </si>
  <si>
    <t>2018-06-09 23:05:23</t>
  </si>
  <si>
    <t>2019-02-15 18:35:23</t>
  </si>
  <si>
    <t>2019-01-13 13:07:34</t>
  </si>
  <si>
    <t>2018-11-16 02:48:04</t>
  </si>
  <si>
    <t>2018-12-18 02:43:12</t>
  </si>
  <si>
    <t>2018-08-07 03:53:24</t>
  </si>
  <si>
    <t>2018-11-13 22:07:31</t>
  </si>
  <si>
    <t>2018-10-24 11:58:53</t>
  </si>
  <si>
    <t>2018-09-01 12:26:54</t>
  </si>
  <si>
    <t>2018-09-24 21:45:44</t>
  </si>
  <si>
    <t>2018-05-09 11:32:00</t>
  </si>
  <si>
    <t>2018-03-30 10:39:19</t>
  </si>
  <si>
    <t>2018-03-21 02:25:57</t>
  </si>
  <si>
    <t>2018-04-21 14:10:58</t>
  </si>
  <si>
    <t>2018-09-03 04:37:46</t>
  </si>
  <si>
    <t>2018-10-25 06:18:31</t>
  </si>
  <si>
    <t>2019-02-23 02:59:35</t>
  </si>
  <si>
    <t>2019-01-26 21:01:06</t>
  </si>
  <si>
    <t>2018-06-24 00:14:47</t>
  </si>
  <si>
    <t>2018-06-30 08:45:06</t>
  </si>
  <si>
    <t>2019-01-01 02:01:38</t>
  </si>
  <si>
    <t>2018-05-07 22:12:08</t>
  </si>
  <si>
    <t>2018-06-15 09:52:02</t>
  </si>
  <si>
    <t>2019-01-29 17:59:42</t>
  </si>
  <si>
    <t>2018-06-10 08:29:10</t>
  </si>
  <si>
    <t>2018-08-10 13:58:07</t>
  </si>
  <si>
    <t>2018-08-08 19:22:22</t>
  </si>
  <si>
    <t>2019-02-13 15:35:19</t>
  </si>
  <si>
    <t>2018-10-16 15:45:43</t>
  </si>
  <si>
    <t>2018-10-20 20:13:23</t>
  </si>
  <si>
    <t>2018-09-27 08:02:00</t>
  </si>
  <si>
    <t>2018-11-18 13:51:00</t>
  </si>
  <si>
    <t>2018-07-12 17:05:30</t>
  </si>
  <si>
    <t>2018-08-23 00:46:37</t>
  </si>
  <si>
    <t>2018-09-14 19:46:56</t>
  </si>
  <si>
    <t>2018-10-17 03:14:42</t>
  </si>
  <si>
    <t>2018-08-04 03:29:39</t>
  </si>
  <si>
    <t>2018-09-18 05:51:00</t>
  </si>
  <si>
    <t>2018-07-26 08:16:14</t>
  </si>
  <si>
    <t>2018-04-13 14:29:46</t>
  </si>
  <si>
    <t>2018-09-18 12:10:51</t>
  </si>
  <si>
    <t>2018-11-17 19:13:31</t>
  </si>
  <si>
    <t>2018-08-01 22:42:24</t>
  </si>
  <si>
    <t>2018-07-26 13:54:49</t>
  </si>
  <si>
    <t>2018-11-03 03:32:16</t>
  </si>
  <si>
    <t>2018-05-18 12:19:43</t>
  </si>
  <si>
    <t>2018-05-05 22:18:32</t>
  </si>
  <si>
    <t>2018-05-31 02:48:03</t>
  </si>
  <si>
    <t>2018-07-27 21:37:37</t>
  </si>
  <si>
    <t>2018-09-28 05:44:35</t>
  </si>
  <si>
    <t>2019-01-01 13:13:21</t>
  </si>
  <si>
    <t>2018-11-24 05:22:08</t>
  </si>
  <si>
    <t>2018-08-12 10:30:37</t>
  </si>
  <si>
    <t>2019-01-07 13:57:19</t>
  </si>
  <si>
    <t>2018-12-12 07:02:13</t>
  </si>
  <si>
    <t>2018-05-25 21:08:24</t>
  </si>
  <si>
    <t>2018-07-19 23:27:20</t>
  </si>
  <si>
    <t>2019-02-01 04:39:56</t>
  </si>
  <si>
    <t>2018-11-12 21:00:45</t>
  </si>
  <si>
    <t>2019-02-04 13:46:23</t>
  </si>
  <si>
    <t>2018-03-23 01:42:39</t>
  </si>
  <si>
    <t>2018-06-14 22:40:30</t>
  </si>
  <si>
    <t>2018-10-04 17:54:47</t>
  </si>
  <si>
    <t>2018-10-21 19:32:19</t>
  </si>
  <si>
    <t>2018-04-12 16:34:50</t>
  </si>
  <si>
    <t>2018-11-30 16:17:03</t>
  </si>
  <si>
    <t>2018-07-21 18:51:19</t>
  </si>
  <si>
    <t>2018-11-07 06:26:19</t>
  </si>
  <si>
    <t>2018-03-22 23:43:05</t>
  </si>
  <si>
    <t>2018-08-29 17:08:22</t>
  </si>
  <si>
    <t>2018-05-13 21:45:19</t>
  </si>
  <si>
    <t>2018-04-04 22:44:47</t>
  </si>
  <si>
    <t>2018-05-11 08:26:29</t>
  </si>
  <si>
    <t>2018-09-22 14:26:19</t>
  </si>
  <si>
    <t>2018-07-22 07:32:14</t>
  </si>
  <si>
    <t>2018-09-11 10:22:32</t>
  </si>
  <si>
    <t>2018-12-26 10:04:26</t>
  </si>
  <si>
    <t>2018-03-19 05:37:58</t>
  </si>
  <si>
    <t>2018-06-26 11:37:40</t>
  </si>
  <si>
    <t>2018-10-31 14:44:52</t>
  </si>
  <si>
    <t>2018-07-12 10:31:43</t>
  </si>
  <si>
    <t>2018-09-10 21:36:26</t>
  </si>
  <si>
    <t>2018-11-15 11:53:01</t>
  </si>
  <si>
    <t>2018-05-03 01:35:40</t>
  </si>
  <si>
    <t>2018-05-27 12:01:29</t>
  </si>
  <si>
    <t>2018-09-01 20:29:14</t>
  </si>
  <si>
    <t>2018-03-20 03:10:36</t>
  </si>
  <si>
    <t>2018-05-17 03:16:34</t>
  </si>
  <si>
    <t>2018-05-31 09:29:45</t>
  </si>
  <si>
    <t>2018-08-16 07:15:10</t>
  </si>
  <si>
    <t>2018-06-24 23:23:56</t>
  </si>
  <si>
    <t>2018-10-26 07:48:31</t>
  </si>
  <si>
    <t>2018-12-17 14:37:08</t>
  </si>
  <si>
    <t>2018-12-14 13:45:16</t>
  </si>
  <si>
    <t>2018-10-03 09:34:20</t>
  </si>
  <si>
    <t>2018-08-20 19:17:06</t>
  </si>
  <si>
    <t>2018-07-09 04:15:36</t>
  </si>
  <si>
    <t>2018-10-26 08:43:36</t>
  </si>
  <si>
    <t>2018-12-31 03:19:41</t>
  </si>
  <si>
    <t>2018-10-22 06:41:35</t>
  </si>
  <si>
    <t>2018-04-11 06:12:14</t>
  </si>
  <si>
    <t>2018-10-01 23:09:17</t>
  </si>
  <si>
    <t>2018-05-26 17:09:52</t>
  </si>
  <si>
    <t>2018-10-15 17:45:51</t>
  </si>
  <si>
    <t>2018-05-31 00:03:07</t>
  </si>
  <si>
    <t>2018-05-19 14:30:01</t>
  </si>
  <si>
    <t>2018-12-13 11:56:12</t>
  </si>
  <si>
    <t>2019-03-04 06:49:15</t>
  </si>
  <si>
    <t>2018-09-19 12:57:40</t>
  </si>
  <si>
    <t>2019-01-08 16:57:31</t>
  </si>
  <si>
    <t>2018-10-26 13:16:59</t>
  </si>
  <si>
    <t>2018-09-20 10:38:25</t>
  </si>
  <si>
    <t>2018-05-06 12:47:24</t>
  </si>
  <si>
    <t>2018-12-17 05:19:23</t>
  </si>
  <si>
    <t>2019-02-13 16:12:31</t>
  </si>
  <si>
    <t>2018-03-07 19:09:43</t>
  </si>
  <si>
    <t>2018-10-31 01:50:30</t>
  </si>
  <si>
    <t>2019-02-12 13:10:54</t>
  </si>
  <si>
    <t>2018-11-01 12:27:10</t>
  </si>
  <si>
    <t>2018-09-04 13:44:13</t>
  </si>
  <si>
    <t>2018-08-21 07:00:23</t>
  </si>
  <si>
    <t>2018-12-30 07:48:43</t>
  </si>
  <si>
    <t>2018-06-23 10:44:55</t>
  </si>
  <si>
    <t>2018-09-21 14:37:06</t>
  </si>
  <si>
    <t>2018-04-24 00:35:44</t>
  </si>
  <si>
    <t>2018-10-13 02:57:04</t>
  </si>
  <si>
    <t>2018-07-16 17:00:15</t>
  </si>
  <si>
    <t>2018-11-18 21:18:40</t>
  </si>
  <si>
    <t>2018-04-14 22:32:30</t>
  </si>
  <si>
    <t>2018-08-13 17:58:16</t>
  </si>
  <si>
    <t>2018-05-11 08:55:41</t>
  </si>
  <si>
    <t>2019-02-27 09:57:04</t>
  </si>
  <si>
    <t>2018-09-26 18:21:44</t>
  </si>
  <si>
    <t>2018-04-07 08:49:07</t>
  </si>
  <si>
    <t>2019-02-01 10:43:38</t>
  </si>
  <si>
    <t>2018-11-27 02:20:40</t>
  </si>
  <si>
    <t>2018-10-19 07:08:52</t>
  </si>
  <si>
    <t>2018-05-12 16:52:29</t>
  </si>
  <si>
    <t>2018-12-17 22:52:11</t>
  </si>
  <si>
    <t>2018-12-13 23:58:58</t>
  </si>
  <si>
    <t>2018-10-20 09:13:55</t>
  </si>
  <si>
    <t>2018-07-06 15:48:40</t>
  </si>
  <si>
    <t>2018-08-16 16:32:45</t>
  </si>
  <si>
    <t>2018-12-06 00:17:31</t>
  </si>
  <si>
    <t>2018-07-29 09:18:17</t>
  </si>
  <si>
    <t>2018-07-22 13:16:38</t>
  </si>
  <si>
    <t>2018-04-15 20:02:09</t>
  </si>
  <si>
    <t>2018-10-25 09:24:36</t>
  </si>
  <si>
    <t>2018-07-26 18:11:50</t>
  </si>
  <si>
    <t>2018-03-14 03:38:44</t>
  </si>
  <si>
    <t>2018-12-23 01:22:03</t>
  </si>
  <si>
    <t>2018-06-02 13:10:45</t>
  </si>
  <si>
    <t>2018-05-04 14:30:56</t>
  </si>
  <si>
    <t>2019-02-27 10:35:04</t>
  </si>
  <si>
    <t>2018-03-18 20:21:19</t>
  </si>
  <si>
    <t>2019-02-09 02:16:53</t>
  </si>
  <si>
    <t>2018-12-08 17:50:40</t>
  </si>
  <si>
    <t>2018-10-15 19:54:52</t>
  </si>
  <si>
    <t>2018-09-22 01:19:40</t>
  </si>
  <si>
    <t>2018-10-28 07:42:57</t>
  </si>
  <si>
    <t>2018-07-28 14:16:14</t>
  </si>
  <si>
    <t>2018-10-18 20:46:58</t>
  </si>
  <si>
    <t>2018-08-23 19:50:41</t>
  </si>
  <si>
    <t>2018-09-21 05:53:30</t>
  </si>
  <si>
    <t>2018-05-11 15:46:10</t>
  </si>
  <si>
    <t>2018-06-08 04:47:09</t>
  </si>
  <si>
    <t>2019-01-12 09:14:56</t>
  </si>
  <si>
    <t>2018-09-09 23:31:30</t>
  </si>
  <si>
    <t>2018-11-07 12:33:46</t>
  </si>
  <si>
    <t>2019-02-24 12:13:32</t>
  </si>
  <si>
    <t>2019-01-04 14:28:13</t>
  </si>
  <si>
    <t>2018-12-07 09:20:28</t>
  </si>
  <si>
    <t>2019-02-20 10:10:37</t>
  </si>
  <si>
    <t>2019-02-05 19:04:59</t>
  </si>
  <si>
    <t>2018-07-01 15:18:16</t>
  </si>
  <si>
    <t>2019-02-21 18:50:35</t>
  </si>
  <si>
    <t>2018-09-06 01:30:16</t>
  </si>
  <si>
    <t>2018-12-08 16:23:26</t>
  </si>
  <si>
    <t>2018-04-17 21:21:00</t>
  </si>
  <si>
    <t>2019-02-27 04:13:55</t>
  </si>
  <si>
    <t>2019-01-13 14:12:32</t>
  </si>
  <si>
    <t>2018-09-17 04:51:36</t>
  </si>
  <si>
    <t>2018-06-17 09:04:47</t>
  </si>
  <si>
    <t>2018-05-18 14:57:32</t>
  </si>
  <si>
    <t>2018-08-17 05:08:40</t>
  </si>
  <si>
    <t>2018-07-06 05:56:32</t>
  </si>
  <si>
    <t>2018-03-24 18:09:30</t>
  </si>
  <si>
    <t>2018-11-21 18:53:04</t>
  </si>
  <si>
    <t>2018-07-19 19:53:59</t>
  </si>
  <si>
    <t>2019-02-17 02:08:38</t>
  </si>
  <si>
    <t>2019-02-09 15:05:38</t>
  </si>
  <si>
    <t>2019-03-02 22:28:01</t>
  </si>
  <si>
    <t>2018-03-22 19:57:41</t>
  </si>
  <si>
    <t>2018-08-08 12:35:03</t>
  </si>
  <si>
    <t>2018-11-19 22:21:28</t>
  </si>
  <si>
    <t>2018-07-06 04:44:06</t>
  </si>
  <si>
    <t>2018-09-11 00:32:37</t>
  </si>
  <si>
    <t>2018-06-15 10:00:50</t>
  </si>
  <si>
    <t>2018-08-14 05:54:17</t>
  </si>
  <si>
    <t>2018-12-18 11:48:50</t>
  </si>
  <si>
    <t>2018-12-01 13:55:30</t>
  </si>
  <si>
    <t>2018-05-10 20:43:28</t>
  </si>
  <si>
    <t>2019-01-08 17:50:56</t>
  </si>
  <si>
    <t>2019-02-16 18:40:38</t>
  </si>
  <si>
    <t>2018-05-31 19:50:16</t>
  </si>
  <si>
    <t>2018-05-16 10:27:36</t>
  </si>
  <si>
    <t>2018-10-09 01:45:00</t>
  </si>
  <si>
    <t>2018-07-01 07:49:19</t>
  </si>
  <si>
    <t>2018-09-30 14:37:31</t>
  </si>
  <si>
    <t>2019-01-03 17:08:06</t>
  </si>
  <si>
    <t>2018-06-04 16:34:36</t>
  </si>
  <si>
    <t>2018-07-08 08:24:36</t>
  </si>
  <si>
    <t>2018-07-25 19:10:10</t>
  </si>
  <si>
    <t>2018-11-16 02:40:11</t>
  </si>
  <si>
    <t>2018-03-23 21:43:05</t>
  </si>
  <si>
    <t>2018-07-10 17:38:56</t>
  </si>
  <si>
    <t>2018-11-17 00:38:49</t>
  </si>
  <si>
    <t>2018-03-28 16:47:25</t>
  </si>
  <si>
    <t>2018-05-25 01:00:43</t>
  </si>
  <si>
    <t>2019-02-22 20:15:45</t>
  </si>
  <si>
    <t>2018-03-30 18:26:32</t>
  </si>
  <si>
    <t>2019-02-18 23:16:22</t>
  </si>
  <si>
    <t>2018-04-27 03:57:25</t>
  </si>
  <si>
    <t>2018-07-09 08:56:26</t>
  </si>
  <si>
    <t>2018-11-08 17:01:48</t>
  </si>
  <si>
    <t>2018-05-14 19:43:35</t>
  </si>
  <si>
    <t>2019-02-02 23:12:13</t>
  </si>
  <si>
    <t>2018-04-18 05:11:19</t>
  </si>
  <si>
    <t>2018-03-07 22:11:40</t>
  </si>
  <si>
    <t>2018-12-26 20:18:45</t>
  </si>
  <si>
    <t>2018-09-23 11:25:04</t>
  </si>
  <si>
    <t>2018-03-19 01:36:10</t>
  </si>
  <si>
    <t>2018-10-10 22:36:52</t>
  </si>
  <si>
    <t>2018-07-12 18:15:12</t>
  </si>
  <si>
    <t>2018-05-12 07:04:34</t>
  </si>
  <si>
    <t>2018-10-11 08:51:04</t>
  </si>
  <si>
    <t>2018-10-06 05:44:36</t>
  </si>
  <si>
    <t>2018-08-04 10:09:02</t>
  </si>
  <si>
    <t>2018-12-15 15:49:53</t>
  </si>
  <si>
    <t>2018-12-15 10:43:14</t>
  </si>
  <si>
    <t>2018-05-28 08:42:44</t>
  </si>
  <si>
    <t>2018-10-08 11:03:53</t>
  </si>
  <si>
    <t>2019-02-27 04:09:49</t>
  </si>
  <si>
    <t>2018-03-08 06:39:29</t>
  </si>
  <si>
    <t>2018-12-10 09:15:39</t>
  </si>
  <si>
    <t>2018-03-17 19:34:28</t>
  </si>
  <si>
    <t>2018-10-30 21:47:32</t>
  </si>
  <si>
    <t>2018-08-13 11:04:34</t>
  </si>
  <si>
    <t>2018-08-06 20:25:40</t>
  </si>
  <si>
    <t>2018-05-23 05:37:10</t>
  </si>
  <si>
    <t>2018-07-21 18:20:15</t>
  </si>
  <si>
    <t>2018-10-08 07:28:20</t>
  </si>
  <si>
    <t>2018-04-12 06:54:17</t>
  </si>
  <si>
    <t>2018-09-24 00:18:15</t>
  </si>
  <si>
    <t>2019-01-02 17:19:23</t>
  </si>
  <si>
    <t>2018-09-12 18:18:40</t>
  </si>
  <si>
    <t>2018-11-03 23:10:36</t>
  </si>
  <si>
    <t>2018-04-10 05:32:41</t>
  </si>
  <si>
    <t>2018-06-20 04:43:58</t>
  </si>
  <si>
    <t>2018-07-12 13:35:01</t>
  </si>
  <si>
    <t>2018-12-25 15:12:24</t>
  </si>
  <si>
    <t>2018-05-20 04:48:32</t>
  </si>
  <si>
    <t>2018-09-18 05:52:03</t>
  </si>
  <si>
    <t>2018-09-06 06:19:58</t>
  </si>
  <si>
    <t>2018-12-02 17:18:27</t>
  </si>
  <si>
    <t>2019-03-02 03:23:14</t>
  </si>
  <si>
    <t>2018-03-23 16:13:25</t>
  </si>
  <si>
    <t>2018-09-04 13:55:48</t>
  </si>
  <si>
    <t>2018-04-23 01:39:05</t>
  </si>
  <si>
    <t>2018-04-17 03:10:20</t>
  </si>
  <si>
    <t>2018-08-05 11:16:25</t>
  </si>
  <si>
    <t>2018-06-16 20:53:05</t>
  </si>
  <si>
    <t>2018-08-20 11:06:10</t>
  </si>
  <si>
    <t>2018-10-19 08:01:26</t>
  </si>
  <si>
    <t>2018-11-30 13:32:43</t>
  </si>
  <si>
    <t>2018-08-05 21:40:45</t>
  </si>
  <si>
    <t>2019-01-07 04:02:04</t>
  </si>
  <si>
    <t>2018-12-12 13:33:42</t>
  </si>
  <si>
    <t>2018-12-17 11:42:49</t>
  </si>
  <si>
    <t>2018-12-21 18:26:09</t>
  </si>
  <si>
    <t>2018-10-18 04:43:16</t>
  </si>
  <si>
    <t>2018-04-24 11:56:27</t>
  </si>
  <si>
    <t>2018-06-04 19:12:37</t>
  </si>
  <si>
    <t>2018-11-04 14:56:53</t>
  </si>
  <si>
    <t>2018-08-03 21:23:26</t>
  </si>
  <si>
    <t>2018-09-13 00:19:35</t>
  </si>
  <si>
    <t>2018-03-15 18:17:17</t>
  </si>
  <si>
    <t>2018-07-07 09:22:44</t>
  </si>
  <si>
    <t>2019-01-09 20:40:29</t>
  </si>
  <si>
    <t>2018-06-04 06:31:45</t>
  </si>
  <si>
    <t>2018-08-27 10:52:43</t>
  </si>
  <si>
    <t>2018-04-11 14:44:56</t>
  </si>
  <si>
    <t>2018-03-10 11:31:52</t>
  </si>
  <si>
    <t>2018-06-18 21:30:58</t>
  </si>
  <si>
    <t>2018-07-06 14:37:19</t>
  </si>
  <si>
    <t>2018-04-20 17:54:54</t>
  </si>
  <si>
    <t>2019-01-26 14:31:27</t>
  </si>
  <si>
    <t>2018-06-26 05:07:04</t>
  </si>
  <si>
    <t>2019-01-12 07:44:13</t>
  </si>
  <si>
    <t>2018-09-02 15:38:51</t>
  </si>
  <si>
    <t>2018-03-06 22:37:16</t>
  </si>
  <si>
    <t>2018-08-02 05:42:37</t>
  </si>
  <si>
    <t>2018-10-25 21:58:17</t>
  </si>
  <si>
    <t>2018-12-10 07:43:23</t>
  </si>
  <si>
    <t>2019-01-17 11:40:26</t>
  </si>
  <si>
    <t>2018-11-19 18:01:57</t>
  </si>
  <si>
    <t>2018-08-30 08:58:00</t>
  </si>
  <si>
    <t>2018-08-24 05:57:01</t>
  </si>
  <si>
    <t>2018-09-22 14:05:34</t>
  </si>
  <si>
    <t>2018-06-06 00:53:59</t>
  </si>
  <si>
    <t>2018-04-09 17:30:15</t>
  </si>
  <si>
    <t>2018-09-23 20:10:44</t>
  </si>
  <si>
    <t>2019-01-09 00:40:38</t>
  </si>
  <si>
    <t>2018-06-12 19:53:03</t>
  </si>
  <si>
    <t>2018-07-21 10:08:59</t>
  </si>
  <si>
    <t>2019-01-02 21:59:37</t>
  </si>
  <si>
    <t>2018-06-09 22:37:33</t>
  </si>
  <si>
    <t>2018-08-22 11:11:47</t>
  </si>
  <si>
    <t>2018-09-04 20:36:36</t>
  </si>
  <si>
    <t>2018-09-03 14:11:59</t>
  </si>
  <si>
    <t>2018-08-04 20:21:03</t>
  </si>
  <si>
    <t>2018-11-04 00:00:57</t>
  </si>
  <si>
    <t>2018-07-31 07:13:38</t>
  </si>
  <si>
    <t>2018-09-13 17:56:37</t>
  </si>
  <si>
    <t>2018-04-05 19:58:56</t>
  </si>
  <si>
    <t>2019-01-31 14:05:15</t>
  </si>
  <si>
    <t>2018-09-11 18:39:03</t>
  </si>
  <si>
    <t>2019-02-03 03:41:24</t>
  </si>
  <si>
    <t>2018-10-23 01:18:25</t>
  </si>
  <si>
    <t>2018-03-11 19:05:28</t>
  </si>
  <si>
    <t>2018-10-13 03:10:15</t>
  </si>
  <si>
    <t>2018-07-01 03:53:14</t>
  </si>
  <si>
    <t>2018-09-26 13:56:21</t>
  </si>
  <si>
    <t>2018-09-02 19:58:14</t>
  </si>
  <si>
    <t>2018-06-26 15:19:28</t>
  </si>
  <si>
    <t>2018-08-27 07:57:40</t>
  </si>
  <si>
    <t>2018-09-05 08:42:34</t>
  </si>
  <si>
    <t>2018-11-10 05:31:23</t>
  </si>
  <si>
    <t>2018-05-01 05:50:23</t>
  </si>
  <si>
    <t>2018-06-17 06:51:54</t>
  </si>
  <si>
    <t>2018-05-05 01:12:14</t>
  </si>
  <si>
    <t>2019-01-04 00:45:26</t>
  </si>
  <si>
    <t>2018-06-04 09:49:33</t>
  </si>
  <si>
    <t>2018-12-30 14:57:50</t>
  </si>
  <si>
    <t>2019-01-31 00:14:00</t>
  </si>
  <si>
    <t>2018-06-12 14:52:20</t>
  </si>
  <si>
    <t>2018-12-21 04:51:56</t>
  </si>
  <si>
    <t>2018-09-26 13:36:37</t>
  </si>
  <si>
    <t>2018-06-06 14:53:33</t>
  </si>
  <si>
    <t>2018-04-10 20:53:21</t>
  </si>
  <si>
    <t>2018-12-03 23:00:34</t>
  </si>
  <si>
    <t>2018-03-26 13:24:57</t>
  </si>
  <si>
    <t>2018-11-12 12:10:48</t>
  </si>
  <si>
    <t>2018-11-28 05:53:20</t>
  </si>
  <si>
    <t>2018-07-19 14:39:54</t>
  </si>
  <si>
    <t>2018-04-04 09:30:46</t>
  </si>
  <si>
    <t>2018-05-28 05:14:20</t>
  </si>
  <si>
    <t>2018-09-23 12:26:03</t>
  </si>
  <si>
    <t>2018-08-29 10:45:24</t>
  </si>
  <si>
    <t>2018-04-12 16:21:22</t>
  </si>
  <si>
    <t>2018-11-30 02:51:49</t>
  </si>
  <si>
    <t>2018-04-11 06:04:25</t>
  </si>
  <si>
    <t>2018-06-16 06:19:51</t>
  </si>
  <si>
    <t>2018-06-06 05:41:16</t>
  </si>
  <si>
    <t>2018-08-17 22:00:57</t>
  </si>
  <si>
    <t>2018-03-14 07:38:04</t>
  </si>
  <si>
    <t>2018-07-23 23:16:52</t>
  </si>
  <si>
    <t>2018-06-19 19:07:28</t>
  </si>
  <si>
    <t>2018-09-21 03:18:58</t>
  </si>
  <si>
    <t>2019-01-13 19:59:18</t>
  </si>
  <si>
    <t>2018-12-29 22:37:11</t>
  </si>
  <si>
    <t>2018-12-30 17:07:34</t>
  </si>
  <si>
    <t>2018-06-16 06:40:57</t>
  </si>
  <si>
    <t>2018-09-18 06:09:27</t>
  </si>
  <si>
    <t>2018-12-15 10:47:39</t>
  </si>
  <si>
    <t>2018-09-24 05:57:36</t>
  </si>
  <si>
    <t>2018-09-06 03:42:55</t>
  </si>
  <si>
    <t>2018-04-08 18:49:30</t>
  </si>
  <si>
    <t>2018-10-06 20:58:11</t>
  </si>
  <si>
    <t>2018-04-22 14:38:29</t>
  </si>
  <si>
    <t>2019-03-04 02:07:02</t>
  </si>
  <si>
    <t>2018-12-31 04:08:36</t>
  </si>
  <si>
    <t>2018-12-19 01:59:14</t>
  </si>
  <si>
    <t>2018-12-20 21:31:07</t>
  </si>
  <si>
    <t>2018-08-05 17:15:13</t>
  </si>
  <si>
    <t>2018-07-12 14:15:57</t>
  </si>
  <si>
    <t>2018-03-13 05:49:22</t>
  </si>
  <si>
    <t>2018-11-28 18:51:28</t>
  </si>
  <si>
    <t>2019-02-16 01:10:43</t>
  </si>
  <si>
    <t>2019-01-08 14:32:09</t>
  </si>
  <si>
    <t>2018-07-16 19:02:11</t>
  </si>
  <si>
    <t>2018-05-17 05:16:07</t>
  </si>
  <si>
    <t>2018-08-17 09:32:26</t>
  </si>
  <si>
    <t>2019-02-14 02:37:14</t>
  </si>
  <si>
    <t>2019-02-16 08:06:04</t>
  </si>
  <si>
    <t>2018-09-22 05:14:55</t>
  </si>
  <si>
    <t>2018-05-05 03:38:30</t>
  </si>
  <si>
    <t>2018-07-06 21:59:38</t>
  </si>
  <si>
    <t>2019-01-27 15:55:41</t>
  </si>
  <si>
    <t>2019-02-14 02:52:30</t>
  </si>
  <si>
    <t>2018-09-25 09:36:31</t>
  </si>
  <si>
    <t>2018-11-06 20:46:26</t>
  </si>
  <si>
    <t>2019-02-08 18:53:13</t>
  </si>
  <si>
    <t>2018-10-04 02:11:01</t>
  </si>
  <si>
    <t>2018-06-07 12:39:42</t>
  </si>
  <si>
    <t>2019-01-22 17:52:15</t>
  </si>
  <si>
    <t>2018-06-20 12:39:33</t>
  </si>
  <si>
    <t>2019-01-08 17:32:11</t>
  </si>
  <si>
    <t>2019-01-08 02:53:04</t>
  </si>
  <si>
    <t>2018-06-11 08:21:01</t>
  </si>
  <si>
    <t>2019-02-12 20:01:22</t>
  </si>
  <si>
    <t>2019-02-10 02:32:45</t>
  </si>
  <si>
    <t>2018-06-04 01:48:25</t>
  </si>
  <si>
    <t>2019-01-31 14:27:00</t>
  </si>
  <si>
    <t>2019-01-31 14:22:52</t>
  </si>
  <si>
    <t>2018-08-11 23:59:40</t>
  </si>
  <si>
    <t>2018-10-04 11:15:00</t>
  </si>
  <si>
    <t>2019-02-22 08:32:42</t>
  </si>
  <si>
    <t>2018-05-30 12:26:56</t>
  </si>
  <si>
    <t>2018-04-11 23:08:51</t>
  </si>
  <si>
    <t>2018-11-10 18:38:08</t>
  </si>
  <si>
    <t>2018-06-22 10:34:13</t>
  </si>
  <si>
    <t>2018-09-18 06:28:31</t>
  </si>
  <si>
    <t>2018-09-12 16:47:07</t>
  </si>
  <si>
    <t>2018-08-20 20:03:24</t>
  </si>
  <si>
    <t>2018-09-30 10:33:19</t>
  </si>
  <si>
    <t>2019-01-26 01:58:06</t>
  </si>
  <si>
    <t>2018-11-23 16:54:13</t>
  </si>
  <si>
    <t>2018-07-25 01:33:21</t>
  </si>
  <si>
    <t>2018-04-09 07:53:32</t>
  </si>
  <si>
    <t>2018-07-06 17:14:16</t>
  </si>
  <si>
    <t>2018-12-01 00:57:05</t>
  </si>
  <si>
    <t>2018-08-23 09:25:27</t>
  </si>
  <si>
    <t>2019-01-25 13:45:41</t>
  </si>
  <si>
    <t>2018-07-10 20:47:58</t>
  </si>
  <si>
    <t>2019-02-10 23:56:14</t>
  </si>
  <si>
    <t>2018-04-02 13:27:16</t>
  </si>
  <si>
    <t>2018-10-24 01:16:48</t>
  </si>
  <si>
    <t>2018-11-06 01:01:52</t>
  </si>
  <si>
    <t>2018-05-05 19:11:01</t>
  </si>
  <si>
    <t>2019-02-10 11:38:04</t>
  </si>
  <si>
    <t>2018-04-30 10:28:25</t>
  </si>
  <si>
    <t>2018-08-14 04:43:56</t>
  </si>
  <si>
    <t>2018-09-20 04:08:05</t>
  </si>
  <si>
    <t>2018-04-03 19:57:23</t>
  </si>
  <si>
    <t>2018-04-05 16:59:42</t>
  </si>
  <si>
    <t>2019-01-17 00:30:13</t>
  </si>
  <si>
    <t>2019-02-27 12:45:54</t>
  </si>
  <si>
    <t>2018-08-16 02:09:03</t>
  </si>
  <si>
    <t>2018-07-11 07:36:05</t>
  </si>
  <si>
    <t>2018-07-15 11:06:46</t>
  </si>
  <si>
    <t>2018-04-24 17:13:58</t>
  </si>
  <si>
    <t>2018-09-23 13:27:38</t>
  </si>
  <si>
    <t>2018-05-19 07:47:12</t>
  </si>
  <si>
    <t>2018-11-21 22:59:52</t>
  </si>
  <si>
    <t>2018-10-09 11:34:34</t>
  </si>
  <si>
    <t>2019-01-20 08:24:08</t>
  </si>
  <si>
    <t>2018-05-18 19:32:02</t>
  </si>
  <si>
    <t>2019-02-18 09:14:41</t>
  </si>
  <si>
    <t>2018-08-24 09:50:23</t>
  </si>
  <si>
    <t>2018-07-17 02:24:21</t>
  </si>
  <si>
    <t>2018-12-02 20:18:02</t>
  </si>
  <si>
    <t>2019-01-22 03:13:47</t>
  </si>
  <si>
    <t>2018-09-08 20:59:57</t>
  </si>
  <si>
    <t>2018-07-21 23:41:18</t>
  </si>
  <si>
    <t>2018-11-19 03:59:05</t>
  </si>
  <si>
    <t>2018-06-30 01:42:57</t>
  </si>
  <si>
    <t>2018-08-08 11:43:54</t>
  </si>
  <si>
    <t>2018-09-03 15:06:23</t>
  </si>
  <si>
    <t>2018-05-31 10:14:02</t>
  </si>
  <si>
    <t>2018-10-16 03:05:15</t>
  </si>
  <si>
    <t>2018-10-16 19:16:33</t>
  </si>
  <si>
    <t>2018-07-14 19:29:35</t>
  </si>
  <si>
    <t>2018-10-18 01:32:26</t>
  </si>
  <si>
    <t>2018-03-31 17:28:07</t>
  </si>
  <si>
    <t>2018-07-23 09:13:31</t>
  </si>
  <si>
    <t>2018-05-23 10:45:04</t>
  </si>
  <si>
    <t>2018-03-28 23:25:40</t>
  </si>
  <si>
    <t>2018-06-15 15:07:12</t>
  </si>
  <si>
    <t>2018-03-23 02:00:12</t>
  </si>
  <si>
    <t>2018-10-26 01:19:45</t>
  </si>
  <si>
    <t>2019-02-05 17:35:43</t>
  </si>
  <si>
    <t>2018-05-24 18:58:33</t>
  </si>
  <si>
    <t>2018-03-18 23:57:27</t>
  </si>
  <si>
    <t>2018-07-30 04:12:39</t>
  </si>
  <si>
    <t>2019-01-02 04:08:55</t>
  </si>
  <si>
    <t>2018-11-13 16:33:46</t>
  </si>
  <si>
    <t>2018-03-28 04:08:17</t>
  </si>
  <si>
    <t>2018-06-09 09:13:04</t>
  </si>
  <si>
    <t>2019-02-19 12:03:21</t>
  </si>
  <si>
    <t>2018-12-09 22:18:33</t>
  </si>
  <si>
    <t>2018-03-09 01:17:55</t>
  </si>
  <si>
    <t>2018-07-20 22:47:48</t>
  </si>
  <si>
    <t>2018-06-08 20:23:09</t>
  </si>
  <si>
    <t>2018-03-20 23:54:25</t>
  </si>
  <si>
    <t>2018-04-09 17:00:10</t>
  </si>
  <si>
    <t>2018-10-08 06:45:49</t>
  </si>
  <si>
    <t>2018-06-04 22:08:19</t>
  </si>
  <si>
    <t>2018-08-22 12:07:22</t>
  </si>
  <si>
    <t>2018-09-19 22:05:23</t>
  </si>
  <si>
    <t>2018-12-16 14:13:01</t>
  </si>
  <si>
    <t>2018-10-31 10:37:00</t>
  </si>
  <si>
    <t>2018-09-13 03:50:29</t>
  </si>
  <si>
    <t>2018-12-20 13:09:27</t>
  </si>
  <si>
    <t>2018-04-28 09:31:19</t>
  </si>
  <si>
    <t>2018-08-09 08:32:30</t>
  </si>
  <si>
    <t>2018-10-05 03:20:01</t>
  </si>
  <si>
    <t>2018-03-28 00:03:58</t>
  </si>
  <si>
    <t>2018-12-24 03:20:33</t>
  </si>
  <si>
    <t>2018-12-16 05:36:58</t>
  </si>
  <si>
    <t>2018-05-14 12:49:59</t>
  </si>
  <si>
    <t>2018-03-31 23:31:05</t>
  </si>
  <si>
    <t>2018-08-09 09:50:42</t>
  </si>
  <si>
    <t>2018-05-14 21:32:58</t>
  </si>
  <si>
    <t>2018-08-22 22:16:25</t>
  </si>
  <si>
    <t>2018-12-15 09:36:06</t>
  </si>
  <si>
    <t>2018-12-11 15:22:15</t>
  </si>
  <si>
    <t>2018-10-23 06:08:37</t>
  </si>
  <si>
    <t>2018-07-29 22:28:20</t>
  </si>
  <si>
    <t>2018-10-21 06:21:28</t>
  </si>
  <si>
    <t>2019-01-16 02:08:09</t>
  </si>
  <si>
    <t>2019-02-13 17:09:49</t>
  </si>
  <si>
    <t>2018-05-27 20:44:24</t>
  </si>
  <si>
    <t>2018-08-10 01:57:08</t>
  </si>
  <si>
    <t>2019-01-10 10:22:41</t>
  </si>
  <si>
    <t>2018-05-23 17:11:03</t>
  </si>
  <si>
    <t>2018-12-03 19:48:24</t>
  </si>
  <si>
    <t>2018-09-03 16:41:10</t>
  </si>
  <si>
    <t>2018-08-31 00:05:33</t>
  </si>
  <si>
    <t>2018-11-13 22:11:57</t>
  </si>
  <si>
    <t>2018-09-02 06:54:44</t>
  </si>
  <si>
    <t>2018-04-14 20:59:42</t>
  </si>
  <si>
    <t>2018-09-03 01:59:59</t>
  </si>
  <si>
    <t>2019-02-17 10:58:18</t>
  </si>
  <si>
    <t>2018-07-15 03:15:56</t>
  </si>
  <si>
    <t>2018-07-22 17:32:01</t>
  </si>
  <si>
    <t>2018-12-04 13:57:48</t>
  </si>
  <si>
    <t>2018-05-11 21:22:43</t>
  </si>
  <si>
    <t>2018-05-03 15:56:56</t>
  </si>
  <si>
    <t>2018-10-04 22:11:29</t>
  </si>
  <si>
    <t>2018-12-13 11:22:12</t>
  </si>
  <si>
    <t>2018-09-28 22:30:10</t>
  </si>
  <si>
    <t>2019-01-13 02:13:46</t>
  </si>
  <si>
    <t>2019-02-26 07:58:03</t>
  </si>
  <si>
    <t>2019-02-27 22:07:51</t>
  </si>
  <si>
    <t>2019-01-08 18:30:40</t>
  </si>
  <si>
    <t>2018-05-04 22:20:36</t>
  </si>
  <si>
    <t>2018-06-29 02:34:09</t>
  </si>
  <si>
    <t>2019-01-15 00:48:15</t>
  </si>
  <si>
    <t>2018-10-05 23:34:45</t>
  </si>
  <si>
    <t>2019-01-19 19:05:28</t>
  </si>
  <si>
    <t>2018-08-04 13:32:31</t>
  </si>
  <si>
    <t>2018-06-08 01:20:29</t>
  </si>
  <si>
    <t>2018-12-07 04:53:13</t>
  </si>
  <si>
    <t>2018-03-06 17:48:39</t>
  </si>
  <si>
    <t>2018-05-03 21:33:05</t>
  </si>
  <si>
    <t>2018-07-19 09:20:19</t>
  </si>
  <si>
    <t>2019-01-24 03:03:43</t>
  </si>
  <si>
    <t>2018-03-15 13:36:39</t>
  </si>
  <si>
    <t>2018-11-11 12:50:01</t>
  </si>
  <si>
    <t>2019-01-31 04:46:39</t>
  </si>
  <si>
    <t>2018-05-26 22:40:23</t>
  </si>
  <si>
    <t>2018-06-12 05:42:45</t>
  </si>
  <si>
    <t>2018-03-16 13:07:06</t>
  </si>
  <si>
    <t>2018-11-15 15:04:11</t>
  </si>
  <si>
    <t>2018-09-21 14:50:05</t>
  </si>
  <si>
    <t>2018-11-22 18:58:36</t>
  </si>
  <si>
    <t>2018-09-23 05:13:57</t>
  </si>
  <si>
    <t>2018-10-24 21:16:42</t>
  </si>
  <si>
    <t>2019-01-12 05:50:59</t>
  </si>
  <si>
    <t>2018-12-19 09:26:27</t>
  </si>
  <si>
    <t>2018-10-14 16:20:39</t>
  </si>
  <si>
    <t>2018-08-25 19:13:01</t>
  </si>
  <si>
    <t>2018-07-11 19:24:11</t>
  </si>
  <si>
    <t>2018-03-05 18:04:00</t>
  </si>
  <si>
    <t>2018-04-02 22:09:47</t>
  </si>
  <si>
    <t>2018-12-12 11:57:04</t>
  </si>
  <si>
    <t>2018-06-14 08:36:49</t>
  </si>
  <si>
    <t>2018-04-26 16:01:22</t>
  </si>
  <si>
    <t>2019-01-09 05:35:33</t>
  </si>
  <si>
    <t>2018-03-27 22:45:59</t>
  </si>
  <si>
    <t>2019-02-15 14:53:11</t>
  </si>
  <si>
    <t>2018-06-30 22:58:06</t>
  </si>
  <si>
    <t>2019-01-14 15:20:05</t>
  </si>
  <si>
    <t>2018-09-10 20:00:45</t>
  </si>
  <si>
    <t>2019-01-04 07:37:50</t>
  </si>
  <si>
    <t>2019-01-13 19:31:05</t>
  </si>
  <si>
    <t>2018-11-27 17:40:52</t>
  </si>
  <si>
    <t>2019-02-17 10:46:47</t>
  </si>
  <si>
    <t>2018-07-04 16:35:53</t>
  </si>
  <si>
    <t>2018-04-19 14:39:36</t>
  </si>
  <si>
    <t>2018-06-05 00:18:54</t>
  </si>
  <si>
    <t>2018-06-20 13:19:23</t>
  </si>
  <si>
    <t>2019-02-20 06:18:41</t>
  </si>
  <si>
    <t>2018-07-29 00:41:19</t>
  </si>
  <si>
    <t>2018-12-01 01:18:41</t>
  </si>
  <si>
    <t>2019-02-28 12:37:10</t>
  </si>
  <si>
    <t>2018-12-12 07:46:18</t>
  </si>
  <si>
    <t>2018-04-22 06:01:06</t>
  </si>
  <si>
    <t>2018-05-03 20:32:57</t>
  </si>
  <si>
    <t>2018-07-23 06:06:11</t>
  </si>
  <si>
    <t>2019-02-03 01:24:47</t>
  </si>
  <si>
    <t>2018-04-04 01:40:08</t>
  </si>
  <si>
    <t>2018-11-14 05:29:49</t>
  </si>
  <si>
    <t>2018-05-07 21:53:34</t>
  </si>
  <si>
    <t>2019-02-24 23:02:55</t>
  </si>
  <si>
    <t>2018-06-30 01:07:34</t>
  </si>
  <si>
    <t>2019-01-19 03:31:21</t>
  </si>
  <si>
    <t>2018-10-05 06:30:58</t>
  </si>
  <si>
    <t>2018-03-26 22:54:43</t>
  </si>
  <si>
    <t>2018-12-25 19:43:24</t>
  </si>
  <si>
    <t>2018-11-12 18:32:17</t>
  </si>
  <si>
    <t>2018-05-19 20:48:46</t>
  </si>
  <si>
    <t>2018-07-08 04:09:06</t>
  </si>
  <si>
    <t>2019-02-04 08:49:40</t>
  </si>
  <si>
    <t>2019-01-20 14:04:06</t>
  </si>
  <si>
    <t>2019-01-10 20:29:53</t>
  </si>
  <si>
    <t>2018-04-20 00:57:33</t>
  </si>
  <si>
    <t>2018-12-29 06:39:47</t>
  </si>
  <si>
    <t>2018-06-22 00:34:27</t>
  </si>
  <si>
    <t>2019-02-27 02:30:53</t>
  </si>
  <si>
    <t>2018-08-16 20:11:06</t>
  </si>
  <si>
    <t>2018-08-11 00:13:44</t>
  </si>
  <si>
    <t>2018-11-02 22:11:40</t>
  </si>
  <si>
    <t>2018-10-07 16:08:01</t>
  </si>
  <si>
    <t>2018-12-21 17:21:22</t>
  </si>
  <si>
    <t>2018-03-16 10:55:00</t>
  </si>
  <si>
    <t>2018-04-15 00:59:04</t>
  </si>
  <si>
    <t>2019-01-14 12:24:14</t>
  </si>
  <si>
    <t>2019-02-24 05:43:00</t>
  </si>
  <si>
    <t>2019-01-05 18:06:55</t>
  </si>
  <si>
    <t>2018-10-05 09:35:28</t>
  </si>
  <si>
    <t>2018-06-28 05:53:42</t>
  </si>
  <si>
    <t>2018-10-22 05:27:59</t>
  </si>
  <si>
    <t>2018-04-18 21:56:11</t>
  </si>
  <si>
    <t>2018-06-10 07:24:07</t>
  </si>
  <si>
    <t>2018-08-01 23:34:39</t>
  </si>
  <si>
    <t>2018-10-10 12:55:47</t>
  </si>
  <si>
    <t>2018-05-01 20:58:50</t>
  </si>
  <si>
    <t>2019-01-10 12:18:46</t>
  </si>
  <si>
    <t>2018-07-27 02:54:47</t>
  </si>
  <si>
    <t>2018-07-03 17:48:04</t>
  </si>
  <si>
    <t>2018-08-09 03:45:35</t>
  </si>
  <si>
    <t>2019-01-23 13:38:14</t>
  </si>
  <si>
    <t>2019-02-25 20:39:58</t>
  </si>
  <si>
    <t>2018-05-24 15:07:09</t>
  </si>
  <si>
    <t>2018-11-19 08:01:45</t>
  </si>
  <si>
    <t>2018-09-20 14:08:14</t>
  </si>
  <si>
    <t>2018-09-08 05:27:20</t>
  </si>
  <si>
    <t>2018-07-23 08:29:03</t>
  </si>
  <si>
    <t>2018-08-08 05:10:37</t>
  </si>
  <si>
    <t>2019-01-27 18:44:36</t>
  </si>
  <si>
    <t>2018-05-15 23:14:03</t>
  </si>
  <si>
    <t>2018-10-01 15:36:28</t>
  </si>
  <si>
    <t>2018-11-28 08:01:08</t>
  </si>
  <si>
    <t>2018-09-29 17:58:06</t>
  </si>
  <si>
    <t>2019-03-02 05:54:38</t>
  </si>
  <si>
    <t>2018-06-17 16:14:02</t>
  </si>
  <si>
    <t>2018-04-10 09:25:07</t>
  </si>
  <si>
    <t>2018-04-02 15:20:48</t>
  </si>
  <si>
    <t>2018-04-26 05:12:37</t>
  </si>
  <si>
    <t>2018-12-02 15:41:08</t>
  </si>
  <si>
    <t>2018-09-05 07:01:35</t>
  </si>
  <si>
    <t>2019-01-08 18:14:47</t>
  </si>
  <si>
    <t>2018-04-10 04:13:20</t>
  </si>
  <si>
    <t>2018-12-27 22:19:33</t>
  </si>
  <si>
    <t>2019-02-20 09:55:32</t>
  </si>
  <si>
    <t>2018-04-27 15:38:41</t>
  </si>
  <si>
    <t>2018-12-31 19:48:04</t>
  </si>
  <si>
    <t>2018-04-24 21:03:55</t>
  </si>
  <si>
    <t>2018-10-19 13:02:32</t>
  </si>
  <si>
    <t>2018-07-02 20:02:54</t>
  </si>
  <si>
    <t>2019-01-17 04:13:47</t>
  </si>
  <si>
    <t>2018-11-16 17:25:08</t>
  </si>
  <si>
    <t>2018-03-24 02:19:43</t>
  </si>
  <si>
    <t>2018-12-18 20:35:00</t>
  </si>
  <si>
    <t>2018-04-25 08:13:07</t>
  </si>
  <si>
    <t>2018-09-30 09:52:25</t>
  </si>
  <si>
    <t>2018-03-20 23:26:20</t>
  </si>
  <si>
    <t>2018-10-12 03:04:09</t>
  </si>
  <si>
    <t>2018-09-19 05:33:11</t>
  </si>
  <si>
    <t>2018-09-03 02:49:46</t>
  </si>
  <si>
    <t>2018-10-12 08:54:17</t>
  </si>
  <si>
    <t>2018-11-23 15:08:59</t>
  </si>
  <si>
    <t>2018-05-29 00:02:43</t>
  </si>
  <si>
    <t>2018-12-07 00:05:04</t>
  </si>
  <si>
    <t>2018-12-14 13:02:30</t>
  </si>
  <si>
    <t>2018-10-17 07:38:23</t>
  </si>
  <si>
    <t>2018-11-06 13:46:51</t>
  </si>
  <si>
    <t>2018-12-15 20:30:38</t>
  </si>
  <si>
    <t>2018-11-02 19:00:50</t>
  </si>
  <si>
    <t>2018-09-12 12:46:24</t>
  </si>
  <si>
    <t>2018-11-23 23:38:23</t>
  </si>
  <si>
    <t>2018-12-30 00:49:13</t>
  </si>
  <si>
    <t>2019-01-13 01:31:10</t>
  </si>
  <si>
    <t>2018-05-06 16:45:04</t>
  </si>
  <si>
    <t>2018-05-24 16:26:13</t>
  </si>
  <si>
    <t>2018-04-05 21:22:44</t>
  </si>
  <si>
    <t>2018-11-16 03:14:22</t>
  </si>
  <si>
    <t>2018-11-03 03:46:32</t>
  </si>
  <si>
    <t>2018-12-05 04:18:29</t>
  </si>
  <si>
    <t>2018-04-05 05:29:41</t>
  </si>
  <si>
    <t>2018-11-27 16:38:14</t>
  </si>
  <si>
    <t>2018-03-07 21:58:15</t>
  </si>
  <si>
    <t>2018-07-30 06:10:13</t>
  </si>
  <si>
    <t>2019-01-05 23:16:04</t>
  </si>
  <si>
    <t>2018-03-24 21:32:54</t>
  </si>
  <si>
    <t>2019-02-12 09:59:52</t>
  </si>
  <si>
    <t>2018-09-29 02:39:23</t>
  </si>
  <si>
    <t>2019-01-25 12:14:49</t>
  </si>
  <si>
    <t>2018-05-06 08:19:55</t>
  </si>
  <si>
    <t>2018-11-16 15:50:55</t>
  </si>
  <si>
    <t>2018-06-11 14:29:18</t>
  </si>
  <si>
    <t>2018-03-20 12:40:57</t>
  </si>
  <si>
    <t>2018-06-07 08:13:39</t>
  </si>
  <si>
    <t>2018-08-08 22:47:03</t>
  </si>
  <si>
    <t>2018-08-17 17:07:22</t>
  </si>
  <si>
    <t>2018-11-25 10:03:15</t>
  </si>
  <si>
    <t>2018-04-11 03:58:43</t>
  </si>
  <si>
    <t>2018-12-24 10:44:25</t>
  </si>
  <si>
    <t>2018-07-31 04:19:04</t>
  </si>
  <si>
    <t>2018-10-03 13:20:27</t>
  </si>
  <si>
    <t>2018-05-05 04:53:20</t>
  </si>
  <si>
    <t>2018-10-15 12:08:14</t>
  </si>
  <si>
    <t>2018-09-23 02:15:12</t>
  </si>
  <si>
    <t>2018-07-09 16:35:12</t>
  </si>
  <si>
    <t>2018-08-09 07:52:18</t>
  </si>
  <si>
    <t>2018-06-29 17:12:14</t>
  </si>
  <si>
    <t>2019-01-26 20:21:51</t>
  </si>
  <si>
    <t>2018-08-16 05:16:08</t>
  </si>
  <si>
    <t>2018-09-03 17:09:24</t>
  </si>
  <si>
    <t>2018-05-03 22:31:19</t>
  </si>
  <si>
    <t>2018-04-16 11:48:21</t>
  </si>
  <si>
    <t>2018-05-02 11:00:07</t>
  </si>
  <si>
    <t>2018-10-07 10:19:09</t>
  </si>
  <si>
    <t>2018-10-16 13:29:09</t>
  </si>
  <si>
    <t>2018-10-23 02:51:20</t>
  </si>
  <si>
    <t>2018-07-03 18:12:20</t>
  </si>
  <si>
    <t>2019-03-01 05:10:58</t>
  </si>
  <si>
    <t>2018-12-10 06:00:19</t>
  </si>
  <si>
    <t>2018-08-08 23:35:34</t>
  </si>
  <si>
    <t>2018-10-31 07:36:20</t>
  </si>
  <si>
    <t>2018-05-04 16:45:23</t>
  </si>
  <si>
    <t>2018-07-06 12:04:40</t>
  </si>
  <si>
    <t>2018-09-04 14:21:33</t>
  </si>
  <si>
    <t>2018-04-17 23:09:30</t>
  </si>
  <si>
    <t>2019-01-24 02:36:36</t>
  </si>
  <si>
    <t>2018-03-06 04:09:32</t>
  </si>
  <si>
    <t>2019-02-11 08:20:04</t>
  </si>
  <si>
    <t>2018-03-06 20:15:29</t>
  </si>
  <si>
    <t>2018-12-12 01:23:42</t>
  </si>
  <si>
    <t>2018-03-26 15:39:13</t>
  </si>
  <si>
    <t>2018-10-06 05:24:44</t>
  </si>
  <si>
    <t>2019-01-03 04:53:57</t>
  </si>
  <si>
    <t>2018-08-16 22:45:09</t>
  </si>
  <si>
    <t>2018-03-05 21:26:12</t>
  </si>
  <si>
    <t>2018-09-02 21:12:42</t>
  </si>
  <si>
    <t>2018-05-18 01:20:55</t>
  </si>
  <si>
    <t>2018-03-08 16:01:24</t>
  </si>
  <si>
    <t>2018-11-27 22:43:16</t>
  </si>
  <si>
    <t>2018-10-06 05:40:17</t>
  </si>
  <si>
    <t>2018-05-22 06:47:01</t>
  </si>
  <si>
    <t>2018-12-11 06:33:01</t>
  </si>
  <si>
    <t>2018-04-10 03:45:04</t>
  </si>
  <si>
    <t>2019-01-20 09:18:33</t>
  </si>
  <si>
    <t>2018-10-23 02:34:22</t>
  </si>
  <si>
    <t>2018-03-12 19:24:41</t>
  </si>
  <si>
    <t>2019-02-16 22:00:55</t>
  </si>
  <si>
    <t>2018-05-28 05:52:32</t>
  </si>
  <si>
    <t>2018-05-20 10:56:39</t>
  </si>
  <si>
    <t>2018-07-17 21:22:34</t>
  </si>
  <si>
    <t>2018-10-31 19:41:47</t>
  </si>
  <si>
    <t>2018-09-03 04:27:08</t>
  </si>
  <si>
    <t>2018-11-12 16:21:31</t>
  </si>
  <si>
    <t>2018-03-20 13:55:14</t>
  </si>
  <si>
    <t>2018-05-13 09:05:11</t>
  </si>
  <si>
    <t>2018-05-04 11:50:40</t>
  </si>
  <si>
    <t>2018-10-12 20:07:17</t>
  </si>
  <si>
    <t>2018-11-14 07:18:42</t>
  </si>
  <si>
    <t>2018-07-10 04:30:59</t>
  </si>
  <si>
    <t>2019-01-30 15:38:16</t>
  </si>
  <si>
    <t>2018-08-24 05:59:46</t>
  </si>
  <si>
    <t>2019-01-17 19:36:25</t>
  </si>
  <si>
    <t>2018-11-26 03:27:52</t>
  </si>
  <si>
    <t>2018-09-25 10:52:56</t>
  </si>
  <si>
    <t>2018-06-23 01:48:41</t>
  </si>
  <si>
    <t>2018-05-27 00:42:45</t>
  </si>
  <si>
    <t>constantSymbol</t>
  </si>
  <si>
    <t>variableSymbol</t>
  </si>
  <si>
    <t>specificSymbol</t>
  </si>
  <si>
    <t>merchantName</t>
  </si>
  <si>
    <t>cardNumber</t>
  </si>
  <si>
    <t>INCOMING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</si>
</sst>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\ hh:mm:ss"/>
  </numFmts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2"/>
  <sheetViews>
    <sheetView showZeros="0" tabSelected="1" showOutlineSymbols="0" showWhiteSpace="0" zoomScale="70" zoomScaleNormal="70" workbookViewId="0">
      <selection activeCell="M24" sqref="M24"/>
    </sheetView>
  </sheetViews>
  <sheetFormatPr defaultRowHeight="14.25" x14ac:dyDescent="0.2"/>
  <cols>
    <col min="2" max="2" width="7.75" bestFit="1" customWidth="1"/>
    <col min="3" max="3" width="17.25" bestFit="1" customWidth="1"/>
    <col min="6" max="6" width="11" bestFit="1" customWidth="1"/>
    <col min="7" max="7" width="20" bestFit="1" customWidth="1"/>
    <col min="8" max="8" width="15.625" bestFit="1" customWidth="1"/>
    <col min="9" max="9" width="19.75" bestFit="1" customWidth="1"/>
    <col min="10" max="10" width="16" customWidth="1"/>
    <col min="11" max="11" width="21.75" bestFit="1" customWidth="1"/>
    <col min="12" max="12" width="22.5" style="2" bestFit="1" customWidth="1"/>
    <col min="13" max="13" width="19.25" bestFit="1" customWidth="1"/>
    <col min="14" max="14" width="33.875" bestFit="1" customWidth="1"/>
    <col min="15" max="15" width="44.75" bestFit="1" customWidth="1"/>
    <col min="16" max="16" width="46.25" bestFit="1" customWidth="1"/>
    <col min="17" max="17" width="10" bestFit="1" customWidth="1"/>
    <col min="18" max="18" width="13.5" bestFit="1" customWidth="1"/>
    <col min="19" max="19" width="21.875" bestFit="1" customWidth="1"/>
    <col min="20" max="20" width="14.875" bestFit="1" customWidth="1"/>
    <col min="21" max="22" width="14.125" bestFit="1" customWidth="1"/>
    <col min="23" max="23" width="4.875" style="1" bestFit="1" customWidth="1"/>
    <col min="24" max="24" width="14.375" bestFit="1" customWidth="1"/>
    <col min="25" max="25" width="24" style="1" bestFit="1" customWidth="1"/>
    <col min="27" max="27" width="255.625" bestFit="1" customWidth="1"/>
  </cols>
  <sheetData>
    <row r="1" spans="2:27" x14ac:dyDescent="0.2">
      <c r="B1" t="s">
        <v>0</v>
      </c>
      <c r="C1" t="s">
        <v>1</v>
      </c>
      <c r="D1" t="s">
        <v>1817</v>
      </c>
      <c r="E1" t="s">
        <v>3068</v>
      </c>
      <c r="F1" t="s">
        <v>3076</v>
      </c>
      <c r="G1" t="s">
        <v>3077</v>
      </c>
      <c r="H1" t="s">
        <v>3078</v>
      </c>
      <c r="I1" t="s">
        <v>3079</v>
      </c>
      <c r="J1" t="s">
        <v>1279</v>
      </c>
      <c r="K1" t="s">
        <v>3080</v>
      </c>
      <c r="L1" s="2" t="s">
        <v>3081</v>
      </c>
      <c r="M1" t="s">
        <v>3082</v>
      </c>
      <c r="N1" t="s">
        <v>3083</v>
      </c>
      <c r="O1" t="s">
        <v>3084</v>
      </c>
      <c r="P1" t="s">
        <v>3085</v>
      </c>
      <c r="Q1" t="s">
        <v>3070</v>
      </c>
      <c r="R1" t="s">
        <v>3071</v>
      </c>
      <c r="S1" t="s">
        <v>3072</v>
      </c>
      <c r="T1" t="s">
        <v>4086</v>
      </c>
      <c r="U1" t="s">
        <v>4087</v>
      </c>
      <c r="V1" t="s">
        <v>4088</v>
      </c>
      <c r="W1" s="1" t="s">
        <v>278</v>
      </c>
      <c r="X1" t="s">
        <v>4089</v>
      </c>
      <c r="Y1" s="1" t="s">
        <v>4090</v>
      </c>
    </row>
    <row r="2" spans="2:27" x14ac:dyDescent="0.2">
      <c r="B2">
        <v>1</v>
      </c>
      <c r="C2">
        <v>1234</v>
      </c>
      <c r="D2">
        <v>4357</v>
      </c>
      <c r="E2" t="s">
        <v>3069</v>
      </c>
      <c r="F2" t="s">
        <v>277</v>
      </c>
      <c r="G2" t="s">
        <v>277</v>
      </c>
      <c r="H2" t="s">
        <v>277</v>
      </c>
      <c r="I2" t="s">
        <v>277</v>
      </c>
      <c r="J2" t="s">
        <v>1280</v>
      </c>
      <c r="K2" t="s">
        <v>2755</v>
      </c>
      <c r="L2" s="3" t="s">
        <v>3088</v>
      </c>
      <c r="M2" t="s">
        <v>279</v>
      </c>
      <c r="N2" t="s">
        <v>2568</v>
      </c>
      <c r="O2" t="s">
        <v>277</v>
      </c>
      <c r="P2" t="s">
        <v>277</v>
      </c>
      <c r="Q2">
        <v>0</v>
      </c>
      <c r="R2">
        <v>0</v>
      </c>
      <c r="S2" t="s">
        <v>3073</v>
      </c>
      <c r="T2" t="s">
        <v>277</v>
      </c>
      <c r="U2" t="s">
        <v>277</v>
      </c>
      <c r="V2" t="s">
        <v>277</v>
      </c>
      <c r="W2" s="1">
        <v>3560</v>
      </c>
      <c r="X2" t="s">
        <v>4</v>
      </c>
      <c r="Y2" s="1" t="s">
        <v>2</v>
      </c>
      <c r="AA2" t="str">
        <f>_xlfn.CONCAT(A1009,B1009,C1009,"""value"": ", A1009,D1009,E1009,Z1009,", ", """partyAccount"": ", A1009, F1009,G1009,H1009,Z1009, ", ", I1009, J1009, K1009, L1009, M1009, N1009, O1009, P1009, Q1009, R1009, S1009, """additionalInfoDomestic"": ", A1009, T1009, U1009, V1009, Z1009, ", ", """additionalInfoCard"":", A1009, W1009, X1009, Y1009, Z1009, Z1009)</f>
        <v>{"id": "1", "accountId": 1234, "value": {"amount": 4357, "currency": "CZK"}, "partyAccount": {"prefix": "", "accountNumber": "", "bankCode": ""}, "partyDescription": "", "direction": "OUTGOING", "transactionType": "CARD", "valueDate": "2018-03-12 07:29:57", "bookingDate": "2018-03-11 22:08:21", "userDescription": "sed", "payerMessage": "", "payeeMessage": "", "categoryId": 0, "transactionFee": 0, "transactionFeeCanceled": "true", "additionalInfoDomestic": {"constantSymbol": "", "variableSymbol": "", "specificSymbol": ""}, "additionalInfoCard":{"mcc": "3560", "merchantName": "Fivebridge", "cardNumber": "3542658921352648"}}</v>
      </c>
    </row>
    <row r="3" spans="2:27" x14ac:dyDescent="0.2">
      <c r="B3">
        <v>2</v>
      </c>
      <c r="C3">
        <v>1234</v>
      </c>
      <c r="D3">
        <v>2448</v>
      </c>
      <c r="E3" t="s">
        <v>3069</v>
      </c>
      <c r="F3" t="s">
        <v>1284</v>
      </c>
      <c r="G3" t="s">
        <v>1285</v>
      </c>
      <c r="H3" t="s">
        <v>1286</v>
      </c>
      <c r="I3" t="s">
        <v>135</v>
      </c>
      <c r="J3" t="s">
        <v>4091</v>
      </c>
      <c r="K3" t="s">
        <v>2740</v>
      </c>
      <c r="L3" s="3" t="s">
        <v>3089</v>
      </c>
      <c r="M3" t="s">
        <v>280</v>
      </c>
      <c r="N3" t="s">
        <v>2756</v>
      </c>
      <c r="O3">
        <v>0</v>
      </c>
      <c r="P3">
        <v>0</v>
      </c>
      <c r="Q3">
        <v>0</v>
      </c>
      <c r="R3">
        <v>0</v>
      </c>
      <c r="S3" t="s">
        <v>3073</v>
      </c>
      <c r="T3">
        <v>0</v>
      </c>
      <c r="U3">
        <v>1568973045</v>
      </c>
      <c r="V3">
        <v>0</v>
      </c>
      <c r="W3" s="1" t="s">
        <v>277</v>
      </c>
      <c r="X3" t="s">
        <v>277</v>
      </c>
      <c r="AA3" t="str">
        <f t="shared" ref="AA3:AA66" si="0">_xlfn.CONCAT(A1010,B1010,C1010,"""value"": ", A1010,D1010,E1010,Z1010,", ", """partyAccount"": ", A1010, F1010,G1010,H1010,Z1010, ", ", I1010, J1010, K1010, L1010, M1010, N1010, O1010, P1010, Q1010, R1010, S1010, """additionalInfoDomestic"": ", A1010, T1010, U1010, V1010, Z1010, ", ", """additionalInfoCard"":", A1010, W1010, X1010, Y1010, Z1010, Z1010)</f>
        <v>{"id": "2", "accountId": 1234, "value": {"amount": 2448, "currency": "CZK"}, "partyAccount": {"prefix": "00000865", "accountNumber": "307421973845", "bankCode": "0600"}, "partyDescription": "Shufflester", "direction": "INCOMING", "transactionType": "TAX", "valueDate": "2018-10-07 17:45:44", "bookingDate": "2018-10-06 19:55:20", "userDescription": "fusce consequat nulla", "payerMessage": "0", "payeeMessage": "0", "categoryId": 0, "transactionFee": 0, "transactionFeeCanceled": "true", "additionalInfoDomestic": {"constantSymbol": "0", "variableSymbol": "1568973045", "specificSymbol": "0"}, "additionalInfoCard":{"mcc": "", "merchantName": "", "cardNumber": ""}}</v>
      </c>
    </row>
    <row r="4" spans="2:27" x14ac:dyDescent="0.2">
      <c r="B4">
        <v>3</v>
      </c>
      <c r="C4">
        <v>1234</v>
      </c>
      <c r="D4">
        <v>5313</v>
      </c>
      <c r="E4" t="s">
        <v>3069</v>
      </c>
      <c r="F4" t="s">
        <v>1287</v>
      </c>
      <c r="G4" t="s">
        <v>1288</v>
      </c>
      <c r="H4" t="s">
        <v>1289</v>
      </c>
      <c r="I4">
        <v>0</v>
      </c>
      <c r="J4" t="s">
        <v>1280</v>
      </c>
      <c r="K4" t="s">
        <v>2739</v>
      </c>
      <c r="L4" s="3" t="s">
        <v>3090</v>
      </c>
      <c r="M4" t="s">
        <v>281</v>
      </c>
      <c r="O4" t="s">
        <v>2102</v>
      </c>
      <c r="P4">
        <v>0</v>
      </c>
      <c r="Q4">
        <v>0</v>
      </c>
      <c r="R4">
        <v>0</v>
      </c>
      <c r="S4" t="s">
        <v>3073</v>
      </c>
      <c r="T4">
        <v>0</v>
      </c>
      <c r="U4">
        <v>7933497310</v>
      </c>
      <c r="V4">
        <v>0</v>
      </c>
      <c r="W4" s="1" t="s">
        <v>277</v>
      </c>
      <c r="X4" t="s">
        <v>277</v>
      </c>
      <c r="AA4" t="str">
        <f t="shared" si="0"/>
        <v>{"id": "3", "accountId": 1234, "value": {"amount": 5313, "currency": "CZK"}, "partyAccount": {"prefix": "00000000", "accountNumber": "770418267290", "bankCode": "3030"}, "partyDescription": "0", "direction": "OUTGOING", "transactionType": "PAYMENT_HOME", "valueDate": "2018-12-31 12:26:57", "bookingDate": "2018-12-31 00:26:57", "userDescription": "", "payerMessage": "aenean", "payeeMessage": "0", "categoryId": 0, "transactionFee": 0, "transactionFeeCanceled": "true", "additionalInfoDomestic": {"constantSymbol": "0", "variableSymbol": "7933497310", "specificSymbol": "0"}, "additionalInfoCard":{"mcc": "", "merchantName": "", "cardNumber": ""}}</v>
      </c>
    </row>
    <row r="5" spans="2:27" x14ac:dyDescent="0.2">
      <c r="B5">
        <v>4</v>
      </c>
      <c r="C5">
        <v>1234</v>
      </c>
      <c r="D5">
        <v>8238</v>
      </c>
      <c r="E5" t="s">
        <v>3069</v>
      </c>
      <c r="F5" t="s">
        <v>277</v>
      </c>
      <c r="G5" t="s">
        <v>277</v>
      </c>
      <c r="H5" t="s">
        <v>277</v>
      </c>
      <c r="I5" t="s">
        <v>277</v>
      </c>
      <c r="J5" t="s">
        <v>1280</v>
      </c>
      <c r="K5" t="s">
        <v>2755</v>
      </c>
      <c r="L5" s="3" t="s">
        <v>3091</v>
      </c>
      <c r="M5" t="s">
        <v>282</v>
      </c>
      <c r="N5" t="s">
        <v>2757</v>
      </c>
      <c r="O5" t="s">
        <v>277</v>
      </c>
      <c r="P5" t="s">
        <v>277</v>
      </c>
      <c r="R5">
        <v>0</v>
      </c>
      <c r="S5" t="s">
        <v>3073</v>
      </c>
      <c r="T5" t="s">
        <v>277</v>
      </c>
      <c r="U5" t="s">
        <v>277</v>
      </c>
      <c r="V5" t="s">
        <v>277</v>
      </c>
      <c r="W5" s="1">
        <v>3181</v>
      </c>
      <c r="X5" t="s">
        <v>7</v>
      </c>
      <c r="Y5" s="1" t="s">
        <v>2</v>
      </c>
      <c r="AA5" t="str">
        <f t="shared" si="0"/>
        <v>{"id": "4", "accountId": 1234, "value": {"amount": 8238, "currency": "CZK"}, "partyAccount": {"prefix": "", "accountNumber": "", "bankCode": ""}, "partyDescription": "", "direction": "OUTGOING", "transactionType": "CARD", "valueDate": "2018-03-09 09:39:48", "bookingDate": "2018-03-07 16:51:48", "userDescription": "nisi venenatis tristique", "payerMessage": "", "payeeMessage": "", "categoryId": , "transactionFee": 0, "transactionFeeCanceled": "true", "additionalInfoDomestic": {"constantSymbol": "", "variableSymbol": "", "specificSymbol": ""}, "additionalInfoCard":{"mcc": "3181", "merchantName": "Yoveo", "cardNumber": "3542658921352648"}}</v>
      </c>
    </row>
    <row r="6" spans="2:27" x14ac:dyDescent="0.2">
      <c r="B6">
        <v>5</v>
      </c>
      <c r="C6">
        <v>1234</v>
      </c>
      <c r="D6">
        <v>2533</v>
      </c>
      <c r="E6" t="s">
        <v>3069</v>
      </c>
      <c r="F6" t="s">
        <v>1287</v>
      </c>
      <c r="G6" t="s">
        <v>1292</v>
      </c>
      <c r="H6" t="s">
        <v>1293</v>
      </c>
      <c r="I6">
        <v>0</v>
      </c>
      <c r="J6" t="s">
        <v>4091</v>
      </c>
      <c r="K6" t="s">
        <v>2740</v>
      </c>
      <c r="L6" s="3" t="s">
        <v>3092</v>
      </c>
      <c r="M6" t="s">
        <v>283</v>
      </c>
      <c r="N6" t="s">
        <v>2758</v>
      </c>
      <c r="O6" t="s">
        <v>2103</v>
      </c>
      <c r="P6">
        <v>0</v>
      </c>
      <c r="Q6">
        <v>0</v>
      </c>
      <c r="R6">
        <v>0</v>
      </c>
      <c r="S6" t="s">
        <v>3073</v>
      </c>
      <c r="T6">
        <v>0</v>
      </c>
      <c r="U6">
        <v>0</v>
      </c>
      <c r="V6">
        <v>5387662130</v>
      </c>
      <c r="W6" s="1" t="s">
        <v>277</v>
      </c>
      <c r="X6" t="s">
        <v>277</v>
      </c>
      <c r="AA6" t="str">
        <f t="shared" si="0"/>
        <v>{"id": "5", "accountId": 1234, "value": {"amount": 2533, "currency": "CZK"}, "partyAccount": {"prefix": "00000000", "accountNumber": "162978789688", "bankCode": "2700"}, "partyDescription": "0", "direction": "INCOMING", "transactionType": "TAX", "valueDate": "2018-10-25 10:32:37", "bookingDate": "2018-10-24 13:39:49", "userDescription": "enim sit amet", "payerMessage": "ipsum dolor sit", "payeeMessage": "0", "categoryId": 0, "transactionFee": 0, "transactionFeeCanceled": "true", "additionalInfoDomestic": {"constantSymbol": "0", "variableSymbol": "0", "specificSymbol": "5387662130"}, "additionalInfoCard":{"mcc": "", "merchantName": "", "cardNumber": ""}}</v>
      </c>
    </row>
    <row r="7" spans="2:27" x14ac:dyDescent="0.2">
      <c r="B7">
        <v>6</v>
      </c>
      <c r="C7">
        <v>1234</v>
      </c>
      <c r="D7">
        <v>2542</v>
      </c>
      <c r="E7" t="s">
        <v>3069</v>
      </c>
      <c r="F7" t="s">
        <v>277</v>
      </c>
      <c r="G7" t="s">
        <v>277</v>
      </c>
      <c r="H7" t="s">
        <v>277</v>
      </c>
      <c r="I7" t="s">
        <v>277</v>
      </c>
      <c r="J7" t="s">
        <v>1280</v>
      </c>
      <c r="K7" t="s">
        <v>2755</v>
      </c>
      <c r="L7" s="3" t="s">
        <v>3093</v>
      </c>
      <c r="M7" t="s">
        <v>284</v>
      </c>
      <c r="O7" t="s">
        <v>277</v>
      </c>
      <c r="P7" t="s">
        <v>277</v>
      </c>
      <c r="Q7">
        <v>0</v>
      </c>
      <c r="R7">
        <v>0</v>
      </c>
      <c r="S7" t="s">
        <v>3073</v>
      </c>
      <c r="T7" t="s">
        <v>277</v>
      </c>
      <c r="U7" t="s">
        <v>277</v>
      </c>
      <c r="V7" t="s">
        <v>277</v>
      </c>
      <c r="W7" s="1">
        <v>6821</v>
      </c>
      <c r="X7" t="s">
        <v>8</v>
      </c>
      <c r="Y7" s="1" t="s">
        <v>3</v>
      </c>
      <c r="AA7" t="str">
        <f t="shared" si="0"/>
        <v>{"id": "6", "accountId": 1234, "value": {"amount": 2542, "currency": "CZK"}, "partyAccount": {"prefix": "", "accountNumber": "", "bankCode": ""}, "partyDescription": "", "direction": "OUTGOING", "transactionType": "CARD", "valueDate": "2018-04-04 07:59:42", "bookingDate": "2018-04-02 11:06:54", "userDescription": "", "payerMessage": "", "payeeMessage": "", "categoryId": 0, "transactionFee": 0, "transactionFeeCanceled": "true", "additionalInfoDomestic": {"constantSymbol": "", "variableSymbol": "", "specificSymbol": ""}, "additionalInfoCard":{"mcc": "6821", "merchantName": "Lazz", "cardNumber": "4562356984521568"}}</v>
      </c>
    </row>
    <row r="8" spans="2:27" x14ac:dyDescent="0.2">
      <c r="B8">
        <v>7</v>
      </c>
      <c r="C8">
        <v>1234</v>
      </c>
      <c r="D8">
        <v>8640</v>
      </c>
      <c r="E8" t="s">
        <v>3069</v>
      </c>
      <c r="F8" t="s">
        <v>1294</v>
      </c>
      <c r="G8" t="s">
        <v>1296</v>
      </c>
      <c r="H8" t="s">
        <v>1283</v>
      </c>
      <c r="I8">
        <v>0</v>
      </c>
      <c r="J8" t="s">
        <v>1280</v>
      </c>
      <c r="K8" t="s">
        <v>2742</v>
      </c>
      <c r="L8" s="3" t="s">
        <v>3094</v>
      </c>
      <c r="M8" t="s">
        <v>285</v>
      </c>
      <c r="N8" t="s">
        <v>2759</v>
      </c>
      <c r="O8" t="s">
        <v>2104</v>
      </c>
      <c r="P8">
        <v>0</v>
      </c>
      <c r="Q8">
        <v>0</v>
      </c>
      <c r="R8">
        <v>0</v>
      </c>
      <c r="S8" t="s">
        <v>3073</v>
      </c>
      <c r="T8">
        <v>4482</v>
      </c>
      <c r="U8">
        <v>927335598</v>
      </c>
      <c r="V8">
        <v>0</v>
      </c>
      <c r="W8" s="1" t="s">
        <v>277</v>
      </c>
      <c r="X8" t="s">
        <v>277</v>
      </c>
      <c r="AA8" t="str">
        <f t="shared" si="0"/>
        <v>{"id": "7", "accountId": 1234, "value": {"amount": 8640, "currency": "CZK"}, "partyAccount": {"prefix": "00000014", "accountNumber": "945171781792", "bankCode": "0200"}, "partyDescription": "0", "direction": "OUTGOING", "transactionType": "OTHER", "valueDate": "2018-05-25 01:08:14", "bookingDate": "2018-05-22 06:25:02", "userDescription": "justo maecenas rhoncus aliquam", "payerMessage": "ornare consequat lectus in est", "payeeMessage": "0", "categoryId": 0, "transactionFee": 0, "transactionFeeCanceled": "true", "additionalInfoDomestic": {"constantSymbol": "4482", "variableSymbol": "927335598", "specificSymbol": "0"}, "additionalInfoCard":{"mcc": "", "merchantName": "", "cardNumber": ""}}</v>
      </c>
    </row>
    <row r="9" spans="2:27" x14ac:dyDescent="0.2">
      <c r="B9">
        <v>8</v>
      </c>
      <c r="C9">
        <v>1234</v>
      </c>
      <c r="D9">
        <v>259</v>
      </c>
      <c r="E9" t="s">
        <v>3069</v>
      </c>
      <c r="F9" t="s">
        <v>1297</v>
      </c>
      <c r="G9" t="s">
        <v>1298</v>
      </c>
      <c r="H9" t="s">
        <v>1293</v>
      </c>
      <c r="I9" t="s">
        <v>1818</v>
      </c>
      <c r="J9" t="s">
        <v>1280</v>
      </c>
      <c r="K9" t="s">
        <v>2743</v>
      </c>
      <c r="L9" s="3" t="s">
        <v>3095</v>
      </c>
      <c r="M9" t="s">
        <v>286</v>
      </c>
      <c r="O9" t="s">
        <v>2106</v>
      </c>
      <c r="P9" t="s">
        <v>2105</v>
      </c>
      <c r="Q9">
        <v>0</v>
      </c>
      <c r="R9">
        <v>0</v>
      </c>
      <c r="S9" t="s">
        <v>3073</v>
      </c>
      <c r="T9">
        <v>3347</v>
      </c>
      <c r="U9">
        <v>4848218390</v>
      </c>
      <c r="V9">
        <v>0</v>
      </c>
      <c r="W9" s="1" t="s">
        <v>277</v>
      </c>
      <c r="X9" t="s">
        <v>277</v>
      </c>
      <c r="AA9" t="str">
        <f t="shared" si="0"/>
        <v>{"id": "8", "accountId": 1234, "value": {"amount": 259, "currency": "CZK"}, "partyAccount": {"prefix": "00236541", "accountNumber": "597175768639", "bankCode": "2700"}, "partyDescription": "Juana Tranter", "direction": "OUTGOING", "transactionType": "BLOCKING", "valueDate": "2019-02-08 20:03:00", "bookingDate": "2019-02-07 09:58:12", "userDescription": "", "payerMessage": "id nulla ultrices aliquet maecenas", "payeeMessage": "vestibulum proin", "categoryId": 0, "transactionFee": 0, "transactionFeeCanceled": "true", "additionalInfoDomestic": {"constantSymbol": "3347", "variableSymbol": "4848218390", "specificSymbol": "0"}, "additionalInfoCard":{"mcc": "", "merchantName": "", "cardNumber": ""}}</v>
      </c>
    </row>
    <row r="10" spans="2:27" x14ac:dyDescent="0.2">
      <c r="B10">
        <v>9</v>
      </c>
      <c r="C10">
        <v>1234</v>
      </c>
      <c r="D10">
        <v>7356</v>
      </c>
      <c r="E10" t="s">
        <v>3069</v>
      </c>
      <c r="F10" t="s">
        <v>277</v>
      </c>
      <c r="G10" t="s">
        <v>277</v>
      </c>
      <c r="H10" t="s">
        <v>277</v>
      </c>
      <c r="I10" t="s">
        <v>277</v>
      </c>
      <c r="J10" t="s">
        <v>1280</v>
      </c>
      <c r="K10" t="s">
        <v>2755</v>
      </c>
      <c r="L10" s="3" t="s">
        <v>3096</v>
      </c>
      <c r="M10" t="s">
        <v>287</v>
      </c>
      <c r="N10" t="s">
        <v>2460</v>
      </c>
      <c r="O10" t="s">
        <v>277</v>
      </c>
      <c r="P10" t="s">
        <v>277</v>
      </c>
      <c r="Q10">
        <v>0</v>
      </c>
      <c r="R10">
        <v>0</v>
      </c>
      <c r="S10" t="s">
        <v>3073</v>
      </c>
      <c r="T10" t="s">
        <v>277</v>
      </c>
      <c r="U10" t="s">
        <v>277</v>
      </c>
      <c r="V10" t="s">
        <v>277</v>
      </c>
      <c r="W10" s="1">
        <v>7277</v>
      </c>
      <c r="X10" t="s">
        <v>10</v>
      </c>
      <c r="Y10" s="1" t="s">
        <v>3</v>
      </c>
      <c r="AA10" t="str">
        <f t="shared" si="0"/>
        <v>{"id": "9", "accountId": 1234, "value": {"amount": 7356, "currency": "CZK"}, "partyAccount": {"prefix": "", "accountNumber": "", "bankCode": ""}, "partyDescription": "", "direction": "OUTGOING", "transactionType": "CARD", "valueDate": "2018-10-25 04:22:06", "bookingDate": "2018-10-23 01:43:42", "userDescription": "nibh", "payerMessage": "", "payeeMessage": "", "categoryId": 0, "transactionFee": 0, "transactionFeeCanceled": "true", "additionalInfoDomestic": {"constantSymbol": "", "variableSymbol": "", "specificSymbol": ""}, "additionalInfoCard":{"mcc": "7277", "merchantName": "Photolist", "cardNumber": "4562356984521568"}}</v>
      </c>
    </row>
    <row r="11" spans="2:27" x14ac:dyDescent="0.2">
      <c r="B11">
        <v>10</v>
      </c>
      <c r="C11">
        <v>1234</v>
      </c>
      <c r="D11">
        <v>3643</v>
      </c>
      <c r="E11" t="s">
        <v>3069</v>
      </c>
      <c r="F11" t="s">
        <v>1287</v>
      </c>
      <c r="G11" t="s">
        <v>1299</v>
      </c>
      <c r="H11" t="s">
        <v>1295</v>
      </c>
      <c r="I11" t="s">
        <v>89</v>
      </c>
      <c r="J11" t="s">
        <v>1280</v>
      </c>
      <c r="K11" t="s">
        <v>2741</v>
      </c>
      <c r="L11" s="3" t="s">
        <v>3097</v>
      </c>
      <c r="M11" t="s">
        <v>288</v>
      </c>
      <c r="O11">
        <v>0</v>
      </c>
      <c r="P11">
        <v>0</v>
      </c>
      <c r="Q11">
        <v>0</v>
      </c>
      <c r="R11">
        <v>0</v>
      </c>
      <c r="S11" t="s">
        <v>3073</v>
      </c>
      <c r="T11">
        <v>0</v>
      </c>
      <c r="U11">
        <v>0</v>
      </c>
      <c r="V11">
        <v>0</v>
      </c>
      <c r="W11" s="1" t="s">
        <v>277</v>
      </c>
      <c r="X11" t="s">
        <v>277</v>
      </c>
      <c r="AA11" t="str">
        <f t="shared" si="0"/>
        <v>{"id": "10", "accountId": 1234, "value": {"amount": 3643, "currency": "CZK"}, "partyAccount": {"prefix": "00000000", "accountNumber": "756414099633", "bankCode": "0100"}, "partyDescription": "Bubblebox", "direction": "OUTGOING", "transactionType": "PAYMENT_ACCOUNT", "valueDate": "2018-03-17 16:56:02", "bookingDate": "2018-03-16 15:58:26", "userDescription": "",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12" spans="2:27" x14ac:dyDescent="0.2">
      <c r="B12">
        <v>11</v>
      </c>
      <c r="C12">
        <v>1234</v>
      </c>
      <c r="D12">
        <v>7880</v>
      </c>
      <c r="E12" t="s">
        <v>3069</v>
      </c>
      <c r="F12" t="s">
        <v>1287</v>
      </c>
      <c r="G12" t="s">
        <v>1300</v>
      </c>
      <c r="H12" t="s">
        <v>1293</v>
      </c>
      <c r="I12">
        <v>0</v>
      </c>
      <c r="J12" t="s">
        <v>1280</v>
      </c>
      <c r="K12" t="s">
        <v>2745</v>
      </c>
      <c r="L12" s="3" t="s">
        <v>3098</v>
      </c>
      <c r="M12" t="s">
        <v>289</v>
      </c>
      <c r="O12" t="s">
        <v>2108</v>
      </c>
      <c r="P12" t="s">
        <v>2107</v>
      </c>
      <c r="Q12">
        <v>0</v>
      </c>
      <c r="R12">
        <v>0</v>
      </c>
      <c r="S12" t="s">
        <v>3073</v>
      </c>
      <c r="T12">
        <v>4047</v>
      </c>
      <c r="U12">
        <v>6295032187</v>
      </c>
      <c r="V12">
        <v>0</v>
      </c>
      <c r="W12" s="1" t="s">
        <v>277</v>
      </c>
      <c r="X12" t="s">
        <v>277</v>
      </c>
      <c r="AA12" t="str">
        <f t="shared" si="0"/>
        <v>{"id": "11", "accountId": 1234, "value": {"amount": 7880, "currency": "CZK"}, "partyAccount": {"prefix": "00000000", "accountNumber": "954615209617", "bankCode": "2700"}, "partyDescription": "0", "direction": "OUTGOING", "transactionType": "DIRECT_DEBIT_SIPO", "valueDate": "2019-02-18 17:24:07", "bookingDate": "2019-02-15 21:43:19", "userDescription": "", "payerMessage": "quam suspendisse potenti nullam porttitor lacus", "payeeMessage": "libero convallis eget eleifend", "categoryId": 0, "transactionFee": 0, "transactionFeeCanceled": "true", "additionalInfoDomestic": {"constantSymbol": "4047", "variableSymbol": "6295032187", "specificSymbol": "0"}, "additionalInfoCard":{"mcc": "", "merchantName": "", "cardNumber": ""}}</v>
      </c>
    </row>
    <row r="13" spans="2:27" x14ac:dyDescent="0.2">
      <c r="B13">
        <v>12</v>
      </c>
      <c r="C13">
        <v>1234</v>
      </c>
      <c r="D13">
        <v>6202</v>
      </c>
      <c r="E13" t="s">
        <v>3069</v>
      </c>
      <c r="F13" t="s">
        <v>1287</v>
      </c>
      <c r="G13" t="s">
        <v>1301</v>
      </c>
      <c r="H13" t="s">
        <v>1302</v>
      </c>
      <c r="I13">
        <v>0</v>
      </c>
      <c r="J13" t="s">
        <v>4091</v>
      </c>
      <c r="K13" t="s">
        <v>2740</v>
      </c>
      <c r="L13" s="3" t="s">
        <v>3099</v>
      </c>
      <c r="M13" t="s">
        <v>290</v>
      </c>
      <c r="N13" t="s">
        <v>2461</v>
      </c>
      <c r="O13" t="s">
        <v>2109</v>
      </c>
      <c r="P13">
        <v>0</v>
      </c>
      <c r="Q13">
        <v>0</v>
      </c>
      <c r="R13">
        <v>0</v>
      </c>
      <c r="S13" t="s">
        <v>3073</v>
      </c>
      <c r="T13">
        <v>6771</v>
      </c>
      <c r="U13">
        <v>4457394676</v>
      </c>
      <c r="V13">
        <v>0</v>
      </c>
      <c r="W13" s="1" t="s">
        <v>277</v>
      </c>
      <c r="X13" t="s">
        <v>277</v>
      </c>
      <c r="AA13" t="str">
        <f t="shared" si="0"/>
        <v>{"id": "12", "accountId": 1234, "value": {"amount": 6202, "currency": "CZK"}, "partyAccount": {"prefix": "00000000", "accountNumber": "191816107239", "bankCode": "0800"}, "partyDescription": "0", "direction": "INCOMING", "transactionType": "TAX", "valueDate": "2018-05-25 11:36:46", "bookingDate": "2018-05-24 01:31:58", "userDescription": "morbi vel lectus in quam", "payerMessage": "in congue etiam justo etiam", "payeeMessage": "0", "categoryId": 0, "transactionFee": 0, "transactionFeeCanceled": "true", "additionalInfoDomestic": {"constantSymbol": "6771", "variableSymbol": "4457394676", "specificSymbol": "0"}, "additionalInfoCard":{"mcc": "", "merchantName": "", "cardNumber": ""}}</v>
      </c>
    </row>
    <row r="14" spans="2:27" x14ac:dyDescent="0.2">
      <c r="B14">
        <v>13</v>
      </c>
      <c r="C14">
        <v>1234</v>
      </c>
      <c r="D14">
        <v>4803</v>
      </c>
      <c r="E14" t="s">
        <v>3069</v>
      </c>
      <c r="F14" t="s">
        <v>277</v>
      </c>
      <c r="G14" t="s">
        <v>277</v>
      </c>
      <c r="H14" t="s">
        <v>277</v>
      </c>
      <c r="I14" t="s">
        <v>277</v>
      </c>
      <c r="J14" t="s">
        <v>1280</v>
      </c>
      <c r="K14" t="s">
        <v>2755</v>
      </c>
      <c r="L14" s="3" t="s">
        <v>3100</v>
      </c>
      <c r="M14" t="s">
        <v>291</v>
      </c>
      <c r="N14" t="s">
        <v>2760</v>
      </c>
      <c r="O14" t="s">
        <v>277</v>
      </c>
      <c r="P14" t="s">
        <v>277</v>
      </c>
      <c r="Q14">
        <v>0</v>
      </c>
      <c r="R14">
        <v>0</v>
      </c>
      <c r="S14" t="s">
        <v>3073</v>
      </c>
      <c r="T14" t="s">
        <v>277</v>
      </c>
      <c r="U14" t="s">
        <v>277</v>
      </c>
      <c r="V14" t="s">
        <v>277</v>
      </c>
      <c r="W14" s="1">
        <v>6996</v>
      </c>
      <c r="X14" t="s">
        <v>13</v>
      </c>
      <c r="Y14" s="1" t="s">
        <v>3</v>
      </c>
      <c r="AA14" t="str">
        <f t="shared" si="0"/>
        <v>{"id": "13", "accountId": 1234, "value": {"amount": 4803, "currency": "CZK"}, "partyAccount": {"prefix": "", "accountNumber": "", "bankCode": ""}, "partyDescription": "", "direction": "OUTGOING", "transactionType": "CARD", "valueDate": "2018-11-30 11:59:52", "bookingDate": "2018-11-28 13:26:16", "userDescription": "quam pede lobortis", "payerMessage": "", "payeeMessage": "", "categoryId": 0, "transactionFee": 0, "transactionFeeCanceled": "true", "additionalInfoDomestic": {"constantSymbol": "", "variableSymbol": "", "specificSymbol": ""}, "additionalInfoCard":{"mcc": "6996", "merchantName": "Bubblemix", "cardNumber": "4562356984521568"}}</v>
      </c>
    </row>
    <row r="15" spans="2:27" x14ac:dyDescent="0.2">
      <c r="B15">
        <v>14</v>
      </c>
      <c r="C15">
        <v>1234</v>
      </c>
      <c r="D15">
        <v>7421</v>
      </c>
      <c r="E15" t="s">
        <v>3069</v>
      </c>
      <c r="F15" t="s">
        <v>1281</v>
      </c>
      <c r="G15" t="s">
        <v>1303</v>
      </c>
      <c r="H15" t="s">
        <v>1302</v>
      </c>
      <c r="I15">
        <v>0</v>
      </c>
      <c r="J15" t="s">
        <v>4091</v>
      </c>
      <c r="K15" t="s">
        <v>2746</v>
      </c>
      <c r="L15" s="3" t="s">
        <v>3101</v>
      </c>
      <c r="M15" t="s">
        <v>292</v>
      </c>
      <c r="O15">
        <v>0</v>
      </c>
      <c r="P15">
        <v>0</v>
      </c>
      <c r="Q15">
        <v>0</v>
      </c>
      <c r="R15">
        <v>0</v>
      </c>
      <c r="S15" t="s">
        <v>3073</v>
      </c>
      <c r="T15">
        <v>0</v>
      </c>
      <c r="U15">
        <v>0</v>
      </c>
      <c r="V15">
        <v>6484975897</v>
      </c>
      <c r="W15" s="1" t="s">
        <v>277</v>
      </c>
      <c r="X15" t="s">
        <v>277</v>
      </c>
      <c r="AA15" t="str">
        <f t="shared" si="0"/>
        <v>{"id": "14", "accountId": 1234, "value": {"amount": 7421, "currency": "CZK"}, "partyAccount": {"prefix": "12549856", "accountNumber": "528827605187", "bankCode": "0800"}, "partyDescription": "0", "direction": "INCOMING", "transactionType": "LOAN", "valueDate": "2018-09-28 03:07:09", "bookingDate": "2018-09-26 07:26:21", "userDescription": "", "payerMessage": "0", "payeeMessage": "0", "categoryId": 0, "transactionFee": 0, "transactionFeeCanceled": "true", "additionalInfoDomestic": {"constantSymbol": "0", "variableSymbol": "0", "specificSymbol": "6484975897"}, "additionalInfoCard":{"mcc": "", "merchantName": "", "cardNumber": ""}}</v>
      </c>
    </row>
    <row r="16" spans="2:27" x14ac:dyDescent="0.2">
      <c r="B16">
        <v>15</v>
      </c>
      <c r="C16">
        <v>1234</v>
      </c>
      <c r="D16">
        <v>716</v>
      </c>
      <c r="E16" t="s">
        <v>3069</v>
      </c>
      <c r="F16" t="s">
        <v>277</v>
      </c>
      <c r="G16" t="s">
        <v>277</v>
      </c>
      <c r="H16" t="s">
        <v>277</v>
      </c>
      <c r="I16" t="s">
        <v>277</v>
      </c>
      <c r="J16" t="s">
        <v>1280</v>
      </c>
      <c r="K16" t="s">
        <v>2755</v>
      </c>
      <c r="L16" s="3" t="s">
        <v>3102</v>
      </c>
      <c r="M16" t="s">
        <v>293</v>
      </c>
      <c r="O16" t="s">
        <v>277</v>
      </c>
      <c r="P16" t="s">
        <v>277</v>
      </c>
      <c r="Q16">
        <v>0</v>
      </c>
      <c r="R16">
        <v>0</v>
      </c>
      <c r="S16" t="s">
        <v>3073</v>
      </c>
      <c r="T16" t="s">
        <v>277</v>
      </c>
      <c r="U16" t="s">
        <v>277</v>
      </c>
      <c r="V16" t="s">
        <v>277</v>
      </c>
      <c r="W16" s="1">
        <v>3110</v>
      </c>
      <c r="X16" t="s">
        <v>14</v>
      </c>
      <c r="Y16" s="1" t="s">
        <v>2</v>
      </c>
      <c r="AA16" t="str">
        <f t="shared" si="0"/>
        <v>{"id": "15", "accountId": 1234, "value": {"amount": 716, "currency": "CZK"}, "partyAccount": {"prefix": "", "accountNumber": "", "bankCode": ""}, "partyDescription": "", "direction": "OUTGOING", "transactionType": "CARD", "valueDate": "2018-07-26 10:15:41", "bookingDate": "2018-07-23 16:01:17", "userDescription": "", "payerMessage": "", "payeeMessage": "", "categoryId": 0, "transactionFee": 0, "transactionFeeCanceled": "true", "additionalInfoDomestic": {"constantSymbol": "", "variableSymbol": "", "specificSymbol": ""}, "additionalInfoCard":{"mcc": "3110", "merchantName": "Kwinu", "cardNumber": "3542658921352648"}}</v>
      </c>
    </row>
    <row r="17" spans="2:27" x14ac:dyDescent="0.2">
      <c r="B17">
        <v>16</v>
      </c>
      <c r="C17">
        <v>1234</v>
      </c>
      <c r="D17">
        <v>4745</v>
      </c>
      <c r="E17" t="s">
        <v>3069</v>
      </c>
      <c r="F17" t="s">
        <v>1287</v>
      </c>
      <c r="G17" t="s">
        <v>1305</v>
      </c>
      <c r="H17" t="s">
        <v>1295</v>
      </c>
      <c r="I17" t="s">
        <v>1819</v>
      </c>
      <c r="J17" t="s">
        <v>1280</v>
      </c>
      <c r="K17" t="s">
        <v>2741</v>
      </c>
      <c r="L17" s="3" t="s">
        <v>3103</v>
      </c>
      <c r="M17" t="s">
        <v>294</v>
      </c>
      <c r="N17" t="s">
        <v>2761</v>
      </c>
      <c r="O17" t="s">
        <v>2112</v>
      </c>
      <c r="P17" t="s">
        <v>2111</v>
      </c>
      <c r="Q17">
        <v>0</v>
      </c>
      <c r="R17">
        <v>0</v>
      </c>
      <c r="S17" t="s">
        <v>3073</v>
      </c>
      <c r="T17">
        <v>0</v>
      </c>
      <c r="U17">
        <v>5135551790</v>
      </c>
      <c r="V17">
        <v>0</v>
      </c>
      <c r="W17" s="1" t="s">
        <v>277</v>
      </c>
      <c r="X17" t="s">
        <v>277</v>
      </c>
      <c r="AA17" t="str">
        <f t="shared" si="0"/>
        <v>{"id": "16", "accountId": 1234, "value": {"amount": 4745, "currency": "CZK"}, "partyAccount": {"prefix": "00000000", "accountNumber": "254017692190", "bankCode": "0100"}, "partyDescription": "Jess Cosley", "direction": "OUTGOING", "transactionType": "PAYMENT_ACCOUNT", "valueDate": "2018-03-12 02:08:34", "bookingDate": "2018-03-11 06:42:10", "userDescription": "sed nisl", "payerMessage": "diam in", "payeeMessage": "condimentum id luctus", "categoryId": 0, "transactionFee": 0, "transactionFeeCanceled": "true", "additionalInfoDomestic": {"constantSymbol": "0", "variableSymbol": "5135551790", "specificSymbol": "0"}, "additionalInfoCard":{"mcc": "", "merchantName": "", "cardNumber": ""}}</v>
      </c>
    </row>
    <row r="18" spans="2:27" x14ac:dyDescent="0.2">
      <c r="B18">
        <v>17</v>
      </c>
      <c r="C18">
        <v>1234</v>
      </c>
      <c r="D18">
        <v>9349</v>
      </c>
      <c r="E18" t="s">
        <v>3069</v>
      </c>
      <c r="F18" t="s">
        <v>1287</v>
      </c>
      <c r="G18" t="s">
        <v>1306</v>
      </c>
      <c r="H18" t="s">
        <v>1302</v>
      </c>
      <c r="I18" t="s">
        <v>206</v>
      </c>
      <c r="J18" t="s">
        <v>4091</v>
      </c>
      <c r="K18" t="s">
        <v>2748</v>
      </c>
      <c r="L18" s="3" t="s">
        <v>3104</v>
      </c>
      <c r="M18" t="s">
        <v>295</v>
      </c>
      <c r="O18">
        <v>0</v>
      </c>
      <c r="P18" t="s">
        <v>2113</v>
      </c>
      <c r="Q18">
        <v>0</v>
      </c>
      <c r="R18">
        <v>0</v>
      </c>
      <c r="S18" t="s">
        <v>3073</v>
      </c>
      <c r="T18">
        <v>3317</v>
      </c>
      <c r="U18">
        <v>8514585329</v>
      </c>
      <c r="V18">
        <v>0</v>
      </c>
      <c r="W18" s="1" t="s">
        <v>277</v>
      </c>
      <c r="X18" t="s">
        <v>277</v>
      </c>
      <c r="AA18" t="str">
        <f t="shared" si="0"/>
        <v>{"id": "17", "accountId": 1234, "value": {"amount": 9349, "currency": "CZK"}, "partyAccount": {"prefix": "00000000", "accountNumber": "451356622949", "bankCode": "0800"}, "partyDescription": "Roomm", "direction": "INCOMING", "transactionType": "INSURANCE", "valueDate": "2018-08-21 01:21:50", "bookingDate": "2018-08-20 18:38:38", "userDescription": "", "payerMessage": "0", "payeeMessage": "vehicula condimentum curabitur in", "categoryId": 0, "transactionFee": 0, "transactionFeeCanceled": "true", "additionalInfoDomestic": {"constantSymbol": "3317", "variableSymbol": "8514585329", "specificSymbol": "0"}, "additionalInfoCard":{"mcc": "", "merchantName": "", "cardNumber": ""}}</v>
      </c>
    </row>
    <row r="19" spans="2:27" x14ac:dyDescent="0.2">
      <c r="B19">
        <v>18</v>
      </c>
      <c r="C19">
        <v>1234</v>
      </c>
      <c r="D19">
        <v>1963</v>
      </c>
      <c r="E19" t="s">
        <v>3069</v>
      </c>
      <c r="F19" t="s">
        <v>1297</v>
      </c>
      <c r="G19" t="s">
        <v>1307</v>
      </c>
      <c r="H19" t="s">
        <v>1293</v>
      </c>
      <c r="I19" t="s">
        <v>1820</v>
      </c>
      <c r="J19" t="s">
        <v>1280</v>
      </c>
      <c r="K19" t="s">
        <v>2749</v>
      </c>
      <c r="L19" s="3" t="s">
        <v>3105</v>
      </c>
      <c r="M19" t="s">
        <v>296</v>
      </c>
      <c r="N19" t="s">
        <v>2762</v>
      </c>
      <c r="O19">
        <v>0</v>
      </c>
      <c r="P19">
        <v>0</v>
      </c>
      <c r="Q19">
        <v>0</v>
      </c>
      <c r="R19">
        <v>0</v>
      </c>
      <c r="S19" t="s">
        <v>3073</v>
      </c>
      <c r="T19">
        <v>6809</v>
      </c>
      <c r="U19">
        <v>2259906328</v>
      </c>
      <c r="V19">
        <v>0</v>
      </c>
      <c r="W19" s="1" t="s">
        <v>277</v>
      </c>
      <c r="X19" t="s">
        <v>277</v>
      </c>
      <c r="AA19" t="str">
        <f t="shared" si="0"/>
        <v>{"id": "18", "accountId": 1234, "value": {"amount": 1963, "currency": "CZK"}, "partyAccount": {"prefix": "00236541", "accountNumber": "954447525457", "bankCode": "2700"}, "partyDescription": "Kimia", "direction": "OUTGOING", "transactionType": "PAYMENT_PERSONAL", "valueDate": "2019-01-06 14:54:42", "bookingDate": "2019-01-05 14:54:42", "userDescription": "vestibulum quam sapien", "payerMessage": "0", "payeeMessage": "0", "categoryId": 0, "transactionFee": 0, "transactionFeeCanceled": "true", "additionalInfoDomestic": {"constantSymbol": "6809", "variableSymbol": "2259906328", "specificSymbol": "0"}, "additionalInfoCard":{"mcc": "", "merchantName": "", "cardNumber": ""}}</v>
      </c>
    </row>
    <row r="20" spans="2:27" x14ac:dyDescent="0.2">
      <c r="B20">
        <v>19</v>
      </c>
      <c r="C20">
        <v>1234</v>
      </c>
      <c r="D20">
        <v>8776</v>
      </c>
      <c r="E20" t="s">
        <v>3069</v>
      </c>
      <c r="F20" t="s">
        <v>1290</v>
      </c>
      <c r="G20" t="s">
        <v>1308</v>
      </c>
      <c r="H20" t="s">
        <v>1293</v>
      </c>
      <c r="I20" t="s">
        <v>1821</v>
      </c>
      <c r="J20" t="s">
        <v>1280</v>
      </c>
      <c r="K20" t="s">
        <v>2750</v>
      </c>
      <c r="L20" s="3" t="s">
        <v>3106</v>
      </c>
      <c r="M20" t="s">
        <v>297</v>
      </c>
      <c r="O20" t="s">
        <v>2115</v>
      </c>
      <c r="P20" t="s">
        <v>2114</v>
      </c>
      <c r="Q20">
        <v>0</v>
      </c>
      <c r="R20">
        <v>0</v>
      </c>
      <c r="S20" t="s">
        <v>3073</v>
      </c>
      <c r="T20">
        <v>0</v>
      </c>
      <c r="U20">
        <v>0</v>
      </c>
      <c r="V20">
        <v>0</v>
      </c>
      <c r="W20" s="1" t="s">
        <v>277</v>
      </c>
      <c r="X20" t="s">
        <v>277</v>
      </c>
      <c r="AA20" t="str">
        <f t="shared" si="0"/>
        <v>{"id": "19", "accountId": 1234, "value": {"amount": 8776, "currency": "CZK"}, "partyAccount": {"prefix": "32003658", "accountNumber": "846285983093", "bankCode": "2700"}, "partyDescription": "Brantley Rexworthy", "direction": "OUTGOING", "transactionType": "STANDING_ORDER", "valueDate": "2018-04-08 00:50:19", "bookingDate": "2018-04-07 08:02:19", "userDescription": "", "payerMessage": "rutrum neque aenean auctor gravida sem", "payeeMessage": "laoreet",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21" spans="2:27" x14ac:dyDescent="0.2">
      <c r="B21">
        <v>20</v>
      </c>
      <c r="C21">
        <v>1234</v>
      </c>
      <c r="D21">
        <v>684</v>
      </c>
      <c r="E21" t="s">
        <v>3069</v>
      </c>
      <c r="F21" t="s">
        <v>277</v>
      </c>
      <c r="G21" t="s">
        <v>277</v>
      </c>
      <c r="H21" t="s">
        <v>277</v>
      </c>
      <c r="I21" t="s">
        <v>277</v>
      </c>
      <c r="J21" t="s">
        <v>1280</v>
      </c>
      <c r="K21" t="s">
        <v>2755</v>
      </c>
      <c r="L21" s="3" t="s">
        <v>3107</v>
      </c>
      <c r="M21" t="s">
        <v>298</v>
      </c>
      <c r="N21" t="s">
        <v>2763</v>
      </c>
      <c r="O21" t="s">
        <v>277</v>
      </c>
      <c r="P21" t="s">
        <v>277</v>
      </c>
      <c r="Q21">
        <v>0</v>
      </c>
      <c r="R21">
        <v>0</v>
      </c>
      <c r="S21" t="s">
        <v>3073</v>
      </c>
      <c r="T21" t="s">
        <v>277</v>
      </c>
      <c r="U21" t="s">
        <v>277</v>
      </c>
      <c r="V21" t="s">
        <v>277</v>
      </c>
      <c r="W21" s="1">
        <v>4449</v>
      </c>
      <c r="X21" t="s">
        <v>15</v>
      </c>
      <c r="Y21" s="1" t="s">
        <v>3</v>
      </c>
      <c r="AA21" t="str">
        <f t="shared" si="0"/>
        <v>{"id": "20", "accountId": 1234, "value": {"amount": 684, "currency": "CZK"}, "partyAccount": {"prefix": "", "accountNumber": "", "bankCode": ""}, "partyDescription": "", "direction": "OUTGOING", "transactionType": "CARD", "valueDate": "2018-06-04 08:00:10", "bookingDate": "2018-06-03 08:28:58", "userDescription": "tempus semper est quam pharetra", "payerMessage": "", "payeeMessage": "", "categoryId": 0, "transactionFee": 0, "transactionFeeCanceled": "true", "additionalInfoDomestic": {"constantSymbol": "", "variableSymbol": "", "specificSymbol": ""}, "additionalInfoCard":{"mcc": "4449", "merchantName": "Riffpath", "cardNumber": "4562356984521568"}}</v>
      </c>
    </row>
    <row r="22" spans="2:27" x14ac:dyDescent="0.2">
      <c r="B22">
        <v>21</v>
      </c>
      <c r="C22">
        <v>1234</v>
      </c>
      <c r="D22">
        <v>3125</v>
      </c>
      <c r="E22" t="s">
        <v>3069</v>
      </c>
      <c r="F22" t="s">
        <v>1290</v>
      </c>
      <c r="G22" t="s">
        <v>1310</v>
      </c>
      <c r="H22" t="s">
        <v>1286</v>
      </c>
      <c r="I22" t="s">
        <v>1822</v>
      </c>
      <c r="J22" t="s">
        <v>1280</v>
      </c>
      <c r="K22" t="s">
        <v>2743</v>
      </c>
      <c r="L22" s="3" t="s">
        <v>3108</v>
      </c>
      <c r="M22" t="s">
        <v>299</v>
      </c>
      <c r="N22" t="s">
        <v>2764</v>
      </c>
      <c r="O22">
        <v>0</v>
      </c>
      <c r="P22" t="s">
        <v>2116</v>
      </c>
      <c r="Q22">
        <v>0</v>
      </c>
      <c r="R22">
        <v>0</v>
      </c>
      <c r="S22" t="s">
        <v>3073</v>
      </c>
      <c r="T22">
        <v>6781</v>
      </c>
      <c r="U22">
        <v>8029120751</v>
      </c>
      <c r="V22">
        <v>4798683350</v>
      </c>
      <c r="W22" s="1" t="s">
        <v>277</v>
      </c>
      <c r="X22" t="s">
        <v>277</v>
      </c>
      <c r="AA22" t="str">
        <f t="shared" si="0"/>
        <v>{"id": "21", "accountId": 1234, "value": {"amount": 3125, "currency": "CZK"}, "partyAccount": {"prefix": "32003658", "accountNumber": "986680343393", "bankCode": "0600"}, "partyDescription": "Oozz", "direction": "OUTGOING", "transactionType": "BLOCKING", "valueDate": "2018-03-16 19:43:14", "bookingDate": "2018-03-13 21:09:38", "userDescription": "in porttitor pede", "payerMessage": "0", "payeeMessage": "turpis eget elit sodales scelerisque", "categoryId": 0, "transactionFee": 0, "transactionFeeCanceled": "true", "additionalInfoDomestic": {"constantSymbol": "6781", "variableSymbol": "8029120751", "specificSymbol": "4798683350"}, "additionalInfoCard":{"mcc": "", "merchantName": "", "cardNumber": ""}}</v>
      </c>
    </row>
    <row r="23" spans="2:27" x14ac:dyDescent="0.2">
      <c r="B23">
        <v>22</v>
      </c>
      <c r="C23">
        <v>1234</v>
      </c>
      <c r="D23">
        <v>5237</v>
      </c>
      <c r="E23" t="s">
        <v>3069</v>
      </c>
      <c r="F23" t="s">
        <v>1281</v>
      </c>
      <c r="G23" t="s">
        <v>1311</v>
      </c>
      <c r="H23" t="s">
        <v>1289</v>
      </c>
      <c r="I23" t="s">
        <v>54</v>
      </c>
      <c r="J23" t="s">
        <v>4091</v>
      </c>
      <c r="K23" t="s">
        <v>2751</v>
      </c>
      <c r="L23" s="3" t="s">
        <v>3109</v>
      </c>
      <c r="M23" t="s">
        <v>300</v>
      </c>
      <c r="N23" t="s">
        <v>2464</v>
      </c>
      <c r="O23" t="s">
        <v>2117</v>
      </c>
      <c r="P23">
        <v>0</v>
      </c>
      <c r="Q23">
        <v>0</v>
      </c>
      <c r="R23">
        <v>0</v>
      </c>
      <c r="S23" t="s">
        <v>3073</v>
      </c>
      <c r="T23">
        <v>4145</v>
      </c>
      <c r="U23">
        <v>4854417435</v>
      </c>
      <c r="V23">
        <v>0</v>
      </c>
      <c r="W23" s="1" t="s">
        <v>277</v>
      </c>
      <c r="X23" t="s">
        <v>277</v>
      </c>
      <c r="AA23" t="str">
        <f t="shared" si="0"/>
        <v>{"id": "22", "accountId": 1234, "value": {"amount": 5237, "currency": "CZK"}, "partyAccount": {"prefix": "12549856", "accountNumber": "625035489108", "bankCode": "3030"}, "partyDescription": "Zooxo", "direction": "INCOMING", "transactionType": "INTEREST", "valueDate": "2018-04-06 22:08:09", "bookingDate": "2018-04-05 04:36:57", "userDescription": "integer a", "payerMessage": "ut suscipit", "payeeMessage": "0", "categoryId": 0, "transactionFee": 0, "transactionFeeCanceled": "true", "additionalInfoDomestic": {"constantSymbol": "4145", "variableSymbol": "4854417435", "specificSymbol": "0"}, "additionalInfoCard":{"mcc": "", "merchantName": "", "cardNumber": ""}}</v>
      </c>
    </row>
    <row r="24" spans="2:27" x14ac:dyDescent="0.2">
      <c r="B24">
        <v>23</v>
      </c>
      <c r="C24">
        <v>1234</v>
      </c>
      <c r="D24">
        <v>7245</v>
      </c>
      <c r="E24" t="s">
        <v>3069</v>
      </c>
      <c r="F24" t="s">
        <v>277</v>
      </c>
      <c r="G24" t="s">
        <v>277</v>
      </c>
      <c r="H24" t="s">
        <v>277</v>
      </c>
      <c r="I24" t="s">
        <v>277</v>
      </c>
      <c r="J24" t="s">
        <v>1280</v>
      </c>
      <c r="K24" t="s">
        <v>2755</v>
      </c>
      <c r="L24" s="3" t="s">
        <v>3110</v>
      </c>
      <c r="M24" t="s">
        <v>301</v>
      </c>
      <c r="O24" t="s">
        <v>277</v>
      </c>
      <c r="P24" t="s">
        <v>277</v>
      </c>
      <c r="Q24">
        <v>0</v>
      </c>
      <c r="R24">
        <v>0</v>
      </c>
      <c r="S24" t="s">
        <v>3073</v>
      </c>
      <c r="T24" t="s">
        <v>277</v>
      </c>
      <c r="U24" t="s">
        <v>277</v>
      </c>
      <c r="V24" t="s">
        <v>277</v>
      </c>
      <c r="W24" s="1">
        <v>6349</v>
      </c>
      <c r="X24" t="s">
        <v>18</v>
      </c>
      <c r="Y24" s="1" t="s">
        <v>2</v>
      </c>
      <c r="AA24" t="str">
        <f t="shared" si="0"/>
        <v>{"id": "23", "accountId": 1234, "value": {"amount": 7245, "currency": "CZK"}, "partyAccount": {"prefix": "", "accountNumber": "", "bankCode": ""}, "partyDescription": "", "direction": "OUTGOING", "transactionType": "CARD", "valueDate": "2019-01-19 11:08:31", "bookingDate": "2019-01-18 17:22:55", "userDescription": "", "payerMessage": "", "payeeMessage": "", "categoryId": 0, "transactionFee": 0, "transactionFeeCanceled": "true", "additionalInfoDomestic": {"constantSymbol": "", "variableSymbol": "", "specificSymbol": ""}, "additionalInfoCard":{"mcc": "6349", "merchantName": "Podcat", "cardNumber": "3542658921352648"}}</v>
      </c>
    </row>
    <row r="25" spans="2:27" x14ac:dyDescent="0.2">
      <c r="B25">
        <v>24</v>
      </c>
      <c r="C25">
        <v>1234</v>
      </c>
      <c r="D25">
        <v>9839</v>
      </c>
      <c r="E25" t="s">
        <v>3069</v>
      </c>
      <c r="F25" t="s">
        <v>1313</v>
      </c>
      <c r="G25" t="s">
        <v>1314</v>
      </c>
      <c r="H25" t="s">
        <v>1302</v>
      </c>
      <c r="I25" t="s">
        <v>1823</v>
      </c>
      <c r="J25" t="s">
        <v>1280</v>
      </c>
      <c r="K25" t="s">
        <v>2752</v>
      </c>
      <c r="L25" s="3" t="s">
        <v>3111</v>
      </c>
      <c r="M25" t="s">
        <v>302</v>
      </c>
      <c r="N25" t="s">
        <v>2765</v>
      </c>
      <c r="O25" t="s">
        <v>2119</v>
      </c>
      <c r="P25" t="s">
        <v>2118</v>
      </c>
      <c r="Q25">
        <v>0</v>
      </c>
      <c r="R25">
        <v>0</v>
      </c>
      <c r="S25" t="s">
        <v>3073</v>
      </c>
      <c r="T25">
        <v>4599</v>
      </c>
      <c r="U25">
        <v>3096837513</v>
      </c>
      <c r="V25">
        <v>0</v>
      </c>
      <c r="W25" s="1" t="s">
        <v>277</v>
      </c>
      <c r="X25" t="s">
        <v>277</v>
      </c>
      <c r="AA25" t="str">
        <f t="shared" si="0"/>
        <v>{"id": "24", "accountId": 1234, "value": {"amount": 9839, "currency": "CZK"}, "partyAccount": {"prefix": "00006258", "accountNumber": "615203747441", "bankCode": "0800"}, "partyDescription": "Dorine Hurch", "direction": "OUTGOING", "transactionType": "FEE", "valueDate": "2018-05-11 00:21:01", "bookingDate": "2018-05-08 00:21:01", "userDescription": "volutpat eleifend donec", "payerMessage": "molestie lorem quisque", "payeeMessage": "nulla", "categoryId": 0, "transactionFee": 0, "transactionFeeCanceled": "true", "additionalInfoDomestic": {"constantSymbol": "4599", "variableSymbol": "3096837513", "specificSymbol": "0"}, "additionalInfoCard":{"mcc": "", "merchantName": "", "cardNumber": ""}}</v>
      </c>
    </row>
    <row r="26" spans="2:27" x14ac:dyDescent="0.2">
      <c r="B26">
        <v>25</v>
      </c>
      <c r="C26">
        <v>1234</v>
      </c>
      <c r="D26">
        <v>1346</v>
      </c>
      <c r="E26" t="s">
        <v>3069</v>
      </c>
      <c r="F26" t="s">
        <v>1294</v>
      </c>
      <c r="G26" t="s">
        <v>1315</v>
      </c>
      <c r="H26" t="s">
        <v>1293</v>
      </c>
      <c r="I26">
        <v>0</v>
      </c>
      <c r="J26" t="s">
        <v>1280</v>
      </c>
      <c r="K26" t="s">
        <v>2750</v>
      </c>
      <c r="L26" s="3" t="s">
        <v>3112</v>
      </c>
      <c r="M26" t="s">
        <v>303</v>
      </c>
      <c r="O26">
        <v>0</v>
      </c>
      <c r="P26" t="s">
        <v>2120</v>
      </c>
      <c r="Q26">
        <v>0</v>
      </c>
      <c r="R26">
        <v>0</v>
      </c>
      <c r="S26" t="s">
        <v>3073</v>
      </c>
      <c r="T26">
        <v>0</v>
      </c>
      <c r="U26">
        <v>1878735982</v>
      </c>
      <c r="V26">
        <v>0</v>
      </c>
      <c r="W26" s="1" t="s">
        <v>277</v>
      </c>
      <c r="X26" t="s">
        <v>277</v>
      </c>
      <c r="AA26" t="str">
        <f t="shared" si="0"/>
        <v>{"id": "25", "accountId": 1234, "value": {"amount": 1346, "currency": "CZK"}, "partyAccount": {"prefix": "00000014", "accountNumber": "270139903270", "bankCode": "2700"}, "partyDescription": "0", "direction": "OUTGOING", "transactionType": "STANDING_ORDER", "valueDate": "2018-08-26 08:22:09", "bookingDate": "2018-08-24 12:55:45", "userDescription": "", "payerMessage": "0", "payeeMessage": "proin at turpis a pede posuere", "categoryId": 0, "transactionFee": 0, "transactionFeeCanceled": "true", "additionalInfoDomestic": {"constantSymbol": "0", "variableSymbol": "1878735982", "specificSymbol": "0"}, "additionalInfoCard":{"mcc": "", "merchantName": "", "cardNumber": ""}}</v>
      </c>
    </row>
    <row r="27" spans="2:27" x14ac:dyDescent="0.2">
      <c r="B27">
        <v>26</v>
      </c>
      <c r="C27">
        <v>1234</v>
      </c>
      <c r="D27">
        <v>8948</v>
      </c>
      <c r="E27" t="s">
        <v>3069</v>
      </c>
      <c r="F27" t="s">
        <v>277</v>
      </c>
      <c r="G27" t="s">
        <v>277</v>
      </c>
      <c r="H27" t="s">
        <v>277</v>
      </c>
      <c r="I27" t="s">
        <v>277</v>
      </c>
      <c r="J27" t="s">
        <v>1280</v>
      </c>
      <c r="K27" t="s">
        <v>2755</v>
      </c>
      <c r="L27" s="3" t="s">
        <v>3113</v>
      </c>
      <c r="M27" t="s">
        <v>304</v>
      </c>
      <c r="O27" t="s">
        <v>277</v>
      </c>
      <c r="P27" t="s">
        <v>277</v>
      </c>
      <c r="Q27">
        <v>0</v>
      </c>
      <c r="R27">
        <v>0</v>
      </c>
      <c r="S27" t="s">
        <v>3073</v>
      </c>
      <c r="T27" t="s">
        <v>277</v>
      </c>
      <c r="U27" t="s">
        <v>277</v>
      </c>
      <c r="V27" t="s">
        <v>277</v>
      </c>
      <c r="W27" s="1">
        <v>5122</v>
      </c>
      <c r="X27" t="s">
        <v>13</v>
      </c>
      <c r="Y27" s="1" t="s">
        <v>2</v>
      </c>
      <c r="AA27" t="str">
        <f t="shared" si="0"/>
        <v>{"id": "26", "accountId": 1234, "value": {"amount": 8948, "currency": "CZK"}, "partyAccount": {"prefix": "", "accountNumber": "", "bankCode": ""}, "partyDescription": "", "direction": "OUTGOING", "transactionType": "CARD", "valueDate": "2019-01-21 23:00:30", "bookingDate": "2019-01-21 13:24:30", "userDescription": "", "payerMessage": "", "payeeMessage": "", "categoryId": 0, "transactionFee": 0, "transactionFeeCanceled": "true", "additionalInfoDomestic": {"constantSymbol": "", "variableSymbol": "", "specificSymbol": ""}, "additionalInfoCard":{"mcc": "5122", "merchantName": "Bubblemix", "cardNumber": "3542658921352648"}}</v>
      </c>
    </row>
    <row r="28" spans="2:27" x14ac:dyDescent="0.2">
      <c r="B28">
        <v>27</v>
      </c>
      <c r="C28">
        <v>1234</v>
      </c>
      <c r="D28">
        <v>8700</v>
      </c>
      <c r="E28" t="s">
        <v>3069</v>
      </c>
      <c r="F28" t="s">
        <v>1294</v>
      </c>
      <c r="G28" t="s">
        <v>1317</v>
      </c>
      <c r="H28" t="s">
        <v>1283</v>
      </c>
      <c r="I28" t="s">
        <v>1824</v>
      </c>
      <c r="J28" t="s">
        <v>1280</v>
      </c>
      <c r="K28" t="s">
        <v>2745</v>
      </c>
      <c r="L28" s="3" t="s">
        <v>3114</v>
      </c>
      <c r="M28" t="s">
        <v>305</v>
      </c>
      <c r="O28" t="s">
        <v>2122</v>
      </c>
      <c r="P28" t="s">
        <v>2121</v>
      </c>
      <c r="Q28">
        <v>0</v>
      </c>
      <c r="R28">
        <v>0</v>
      </c>
      <c r="S28" t="s">
        <v>3073</v>
      </c>
      <c r="T28">
        <v>0</v>
      </c>
      <c r="U28">
        <v>3025050510</v>
      </c>
      <c r="V28">
        <v>0</v>
      </c>
      <c r="W28" s="1" t="s">
        <v>277</v>
      </c>
      <c r="X28" t="s">
        <v>277</v>
      </c>
      <c r="AA28" t="str">
        <f t="shared" si="0"/>
        <v>{"id": "27", "accountId": 1234, "value": {"amount": 8700, "currency": "CZK"}, "partyAccount": {"prefix": "00000014", "accountNumber": "805032838350", "bankCode": "0200"}, "partyDescription": "Sonja Bucknall", "direction": "OUTGOING", "transactionType": "DIRECT_DEBIT_SIPO", "valueDate": "2018-05-27 20:30:07", "bookingDate": "2018-05-26 18:49:19", "userDescription": "", "payerMessage": "lobortis sapien", "payeeMessage": "ut erat id mauris vulputate", "categoryId": 0, "transactionFee": 0, "transactionFeeCanceled": "true", "additionalInfoDomestic": {"constantSymbol": "0", "variableSymbol": "3025050510", "specificSymbol": "0"}, "additionalInfoCard":{"mcc": "", "merchantName": "", "cardNumber": ""}}</v>
      </c>
    </row>
    <row r="29" spans="2:27" x14ac:dyDescent="0.2">
      <c r="B29">
        <v>28</v>
      </c>
      <c r="C29">
        <v>1234</v>
      </c>
      <c r="D29">
        <v>8613</v>
      </c>
      <c r="E29" t="s">
        <v>3069</v>
      </c>
      <c r="F29" t="s">
        <v>1287</v>
      </c>
      <c r="G29" t="s">
        <v>1318</v>
      </c>
      <c r="H29" t="s">
        <v>1283</v>
      </c>
      <c r="I29">
        <v>0</v>
      </c>
      <c r="J29" t="s">
        <v>1280</v>
      </c>
      <c r="K29" t="s">
        <v>2745</v>
      </c>
      <c r="L29" s="3" t="s">
        <v>3115</v>
      </c>
      <c r="M29" t="s">
        <v>306</v>
      </c>
      <c r="N29" t="s">
        <v>2766</v>
      </c>
      <c r="O29">
        <v>0</v>
      </c>
      <c r="P29" t="s">
        <v>2123</v>
      </c>
      <c r="Q29">
        <v>0</v>
      </c>
      <c r="R29">
        <v>0</v>
      </c>
      <c r="S29" t="s">
        <v>3073</v>
      </c>
      <c r="T29">
        <v>0</v>
      </c>
      <c r="U29">
        <v>0</v>
      </c>
      <c r="V29">
        <v>0</v>
      </c>
      <c r="W29" s="1" t="s">
        <v>277</v>
      </c>
      <c r="X29" t="s">
        <v>277</v>
      </c>
      <c r="AA29" t="str">
        <f t="shared" si="0"/>
        <v>{"id": "28", "accountId": 1234, "value": {"amount": 8613, "currency": "CZK"}, "partyAccount": {"prefix": "00000000", "accountNumber": "635997324603", "bankCode": "0200"}, "partyDescription": "0", "direction": "OUTGOING", "transactionType": "DIRECT_DEBIT_SIPO", "valueDate": "2018-07-20 14:55:10", "bookingDate": "2018-07-17 17:33:34", "userDescription": "nulla ut", "payerMessage": "0", "payeeMessage": "diam nam tristique tortor",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30" spans="2:27" x14ac:dyDescent="0.2">
      <c r="B30">
        <v>29</v>
      </c>
      <c r="C30">
        <v>1234</v>
      </c>
      <c r="D30">
        <v>9853</v>
      </c>
      <c r="E30" t="s">
        <v>3069</v>
      </c>
      <c r="F30" t="s">
        <v>1290</v>
      </c>
      <c r="G30" t="s">
        <v>1319</v>
      </c>
      <c r="H30" t="s">
        <v>1286</v>
      </c>
      <c r="I30" t="s">
        <v>240</v>
      </c>
      <c r="J30" t="s">
        <v>4091</v>
      </c>
      <c r="K30" t="s">
        <v>2750</v>
      </c>
      <c r="L30" s="3" t="s">
        <v>3116</v>
      </c>
      <c r="M30" t="s">
        <v>307</v>
      </c>
      <c r="N30" t="s">
        <v>2508</v>
      </c>
      <c r="O30">
        <v>0</v>
      </c>
      <c r="P30">
        <v>0</v>
      </c>
      <c r="Q30">
        <v>0</v>
      </c>
      <c r="R30">
        <v>0</v>
      </c>
      <c r="S30" t="s">
        <v>3073</v>
      </c>
      <c r="T30">
        <v>0</v>
      </c>
      <c r="U30">
        <v>3340714232</v>
      </c>
      <c r="V30">
        <v>6612997124</v>
      </c>
      <c r="W30" s="1" t="s">
        <v>277</v>
      </c>
      <c r="X30" t="s">
        <v>277</v>
      </c>
      <c r="AA30" t="str">
        <f t="shared" si="0"/>
        <v>{"id": "29", "accountId": 1234, "value": {"amount": 9853, "currency": "CZK"}, "partyAccount": {"prefix": "32003658", "accountNumber": "665682480838", "bankCode": "0600"}, "partyDescription": "Vimbo", "direction": "INCOMING", "transactionType": "STANDING_ORDER", "valueDate": "2019-02-03 05:38:27", "bookingDate": "2019-02-01 16:55:15", "userDescription": "pellentesque", "payerMessage": "0", "payeeMessage": "0", "categoryId": 0, "transactionFee": 0, "transactionFeeCanceled": "true", "additionalInfoDomestic": {"constantSymbol": "0", "variableSymbol": "3340714232", "specificSymbol": "6612997124"}, "additionalInfoCard":{"mcc": "", "merchantName": "", "cardNumber": ""}}</v>
      </c>
    </row>
    <row r="31" spans="2:27" x14ac:dyDescent="0.2">
      <c r="B31">
        <v>30</v>
      </c>
      <c r="C31">
        <v>1234</v>
      </c>
      <c r="D31">
        <v>200</v>
      </c>
      <c r="E31" t="s">
        <v>3069</v>
      </c>
      <c r="F31" t="s">
        <v>277</v>
      </c>
      <c r="G31" t="s">
        <v>277</v>
      </c>
      <c r="H31" t="s">
        <v>277</v>
      </c>
      <c r="I31" t="s">
        <v>277</v>
      </c>
      <c r="J31" t="s">
        <v>1280</v>
      </c>
      <c r="K31" t="s">
        <v>2755</v>
      </c>
      <c r="L31" s="3" t="s">
        <v>3117</v>
      </c>
      <c r="M31" t="s">
        <v>308</v>
      </c>
      <c r="O31" t="s">
        <v>277</v>
      </c>
      <c r="P31" t="s">
        <v>277</v>
      </c>
      <c r="Q31">
        <v>0</v>
      </c>
      <c r="R31">
        <v>0</v>
      </c>
      <c r="S31" t="s">
        <v>3073</v>
      </c>
      <c r="T31" t="s">
        <v>277</v>
      </c>
      <c r="U31" t="s">
        <v>277</v>
      </c>
      <c r="V31" t="s">
        <v>277</v>
      </c>
      <c r="W31" s="1">
        <v>3808</v>
      </c>
      <c r="X31" t="s">
        <v>23</v>
      </c>
      <c r="Y31" s="1" t="s">
        <v>3</v>
      </c>
      <c r="AA31" t="str">
        <f t="shared" si="0"/>
        <v>{"id": "30", "accountId": 1234, "value": {"amount": 200, "currency": "CZK"}, "partyAccount": {"prefix": "", "accountNumber": "", "bankCode": ""}, "partyDescription": "", "direction": "OUTGOING", "transactionType": "CARD", "valueDate": "2018-09-14 06:19:23", "bookingDate": "2018-09-14 05:50:35", "userDescription": "", "payerMessage": "", "payeeMessage": "", "categoryId": 0, "transactionFee": 0, "transactionFeeCanceled": "true", "additionalInfoDomestic": {"constantSymbol": "", "variableSymbol": "", "specificSymbol": ""}, "additionalInfoCard":{"mcc": "3808", "merchantName": "Skynoodle", "cardNumber": "4562356984521568"}}</v>
      </c>
    </row>
    <row r="32" spans="2:27" x14ac:dyDescent="0.2">
      <c r="B32">
        <v>31</v>
      </c>
      <c r="C32">
        <v>1234</v>
      </c>
      <c r="D32">
        <v>5423</v>
      </c>
      <c r="E32" t="s">
        <v>3069</v>
      </c>
      <c r="F32" t="s">
        <v>1313</v>
      </c>
      <c r="G32" t="s">
        <v>1320</v>
      </c>
      <c r="H32" t="s">
        <v>1302</v>
      </c>
      <c r="I32" t="s">
        <v>276</v>
      </c>
      <c r="J32" t="s">
        <v>1280</v>
      </c>
      <c r="K32" t="s">
        <v>2754</v>
      </c>
      <c r="L32" s="3" t="s">
        <v>3118</v>
      </c>
      <c r="M32" t="s">
        <v>309</v>
      </c>
      <c r="O32" t="s">
        <v>2124</v>
      </c>
      <c r="P32">
        <v>0</v>
      </c>
      <c r="Q32">
        <v>0</v>
      </c>
      <c r="R32">
        <v>0</v>
      </c>
      <c r="S32" t="s">
        <v>3073</v>
      </c>
      <c r="T32">
        <v>0</v>
      </c>
      <c r="U32">
        <v>7451594229</v>
      </c>
      <c r="V32">
        <v>0</v>
      </c>
      <c r="W32" s="1" t="s">
        <v>277</v>
      </c>
      <c r="X32" t="s">
        <v>277</v>
      </c>
      <c r="AA32" t="str">
        <f t="shared" si="0"/>
        <v>{"id": "31", "accountId": 1234, "value": {"amount": 5423, "currency": "CZK"}, "partyAccount": {"prefix": "00006258", "accountNumber": "372777698993", "bankCode": "0800"}, "partyDescription": "Agivu", "direction": "OUTGOING", "transactionType": "MORTGAGE", "valueDate": "2018-09-04 19:27:05", "bookingDate": "2018-09-04 08:53:29", "userDescription": "", "payerMessage": "lectus", "payeeMessage": "0", "categoryId": 0, "transactionFee": 0, "transactionFeeCanceled": "true", "additionalInfoDomestic": {"constantSymbol": "0", "variableSymbol": "7451594229", "specificSymbol": "0"}, "additionalInfoCard":{"mcc": "", "merchantName": "", "cardNumber": ""}}</v>
      </c>
    </row>
    <row r="33" spans="2:27" x14ac:dyDescent="0.2">
      <c r="B33">
        <v>32</v>
      </c>
      <c r="C33">
        <v>1234</v>
      </c>
      <c r="D33">
        <v>360</v>
      </c>
      <c r="E33" t="s">
        <v>3069</v>
      </c>
      <c r="F33" t="s">
        <v>1287</v>
      </c>
      <c r="G33" t="s">
        <v>1321</v>
      </c>
      <c r="H33" t="s">
        <v>1295</v>
      </c>
      <c r="I33">
        <v>0</v>
      </c>
      <c r="J33" t="s">
        <v>4091</v>
      </c>
      <c r="K33" t="s">
        <v>2750</v>
      </c>
      <c r="L33" s="3" t="s">
        <v>3119</v>
      </c>
      <c r="M33" t="s">
        <v>310</v>
      </c>
      <c r="O33" t="s">
        <v>2125</v>
      </c>
      <c r="P33">
        <v>0</v>
      </c>
      <c r="Q33">
        <v>0</v>
      </c>
      <c r="R33">
        <v>0</v>
      </c>
      <c r="S33" t="s">
        <v>3073</v>
      </c>
      <c r="T33">
        <v>0</v>
      </c>
      <c r="U33">
        <v>8704904599</v>
      </c>
      <c r="V33">
        <v>0</v>
      </c>
      <c r="W33" s="1" t="s">
        <v>277</v>
      </c>
      <c r="X33" t="s">
        <v>277</v>
      </c>
      <c r="AA33" t="str">
        <f t="shared" si="0"/>
        <v>{"id": "32", "accountId": 1234, "value": {"amount": 360, "currency": "CZK"}, "partyAccount": {"prefix": "00000000", "accountNumber": "896771567147", "bankCode": "0100"}, "partyDescription": "0", "direction": "INCOMING", "transactionType": "STANDING_ORDER", "valueDate": "2019-01-06 12:46:52", "bookingDate": "2019-01-04 17:06:04", "userDescription": "", "payerMessage": "potenti nullam porttitor lacus at turpis", "payeeMessage": "0", "categoryId": 0, "transactionFee": 0, "transactionFeeCanceled": "true", "additionalInfoDomestic": {"constantSymbol": "0", "variableSymbol": "8704904599", "specificSymbol": "0"}, "additionalInfoCard":{"mcc": "", "merchantName": "", "cardNumber": ""}}</v>
      </c>
    </row>
    <row r="34" spans="2:27" x14ac:dyDescent="0.2">
      <c r="B34">
        <v>33</v>
      </c>
      <c r="C34">
        <v>1234</v>
      </c>
      <c r="D34">
        <v>8190</v>
      </c>
      <c r="E34" t="s">
        <v>3069</v>
      </c>
      <c r="F34" t="s">
        <v>277</v>
      </c>
      <c r="G34" t="s">
        <v>277</v>
      </c>
      <c r="H34" t="s">
        <v>277</v>
      </c>
      <c r="I34" t="s">
        <v>277</v>
      </c>
      <c r="J34" t="s">
        <v>1280</v>
      </c>
      <c r="K34" t="s">
        <v>2755</v>
      </c>
      <c r="L34" s="3" t="s">
        <v>3120</v>
      </c>
      <c r="M34" t="s">
        <v>311</v>
      </c>
      <c r="O34" t="s">
        <v>277</v>
      </c>
      <c r="P34" t="s">
        <v>277</v>
      </c>
      <c r="Q34">
        <v>0</v>
      </c>
      <c r="R34">
        <v>0</v>
      </c>
      <c r="S34" t="s">
        <v>3073</v>
      </c>
      <c r="T34" t="s">
        <v>277</v>
      </c>
      <c r="U34" t="s">
        <v>277</v>
      </c>
      <c r="V34" t="s">
        <v>277</v>
      </c>
      <c r="W34" s="1">
        <v>5650</v>
      </c>
      <c r="X34" t="s">
        <v>26</v>
      </c>
      <c r="Y34" s="1" t="s">
        <v>3</v>
      </c>
      <c r="AA34" t="str">
        <f t="shared" si="0"/>
        <v>{"id": "33", "accountId": 1234, "value": {"amount": 8190, "currency": "CZK"}, "partyAccount": {"prefix": "", "accountNumber": "", "bankCode": ""}, "partyDescription": "", "direction": "OUTGOING", "transactionType": "CARD", "valueDate": "2018-10-19 21:13:15", "bookingDate": "2018-10-19 03:13:15", "userDescription": "", "payerMessage": "", "payeeMessage": "", "categoryId": 0, "transactionFee": 0, "transactionFeeCanceled": "true", "additionalInfoDomestic": {"constantSymbol": "", "variableSymbol": "", "specificSymbol": ""}, "additionalInfoCard":{"mcc": "5650", "merchantName": "Gigabox", "cardNumber": "4562356984521568"}}</v>
      </c>
    </row>
    <row r="35" spans="2:27" x14ac:dyDescent="0.2">
      <c r="B35">
        <v>34</v>
      </c>
      <c r="C35">
        <v>1234</v>
      </c>
      <c r="D35">
        <v>2894</v>
      </c>
      <c r="E35" t="s">
        <v>3069</v>
      </c>
      <c r="F35" t="s">
        <v>1287</v>
      </c>
      <c r="G35" t="s">
        <v>1323</v>
      </c>
      <c r="H35" t="s">
        <v>1293</v>
      </c>
      <c r="I35" t="s">
        <v>1826</v>
      </c>
      <c r="J35" t="s">
        <v>4091</v>
      </c>
      <c r="K35" t="s">
        <v>2747</v>
      </c>
      <c r="L35" s="3" t="s">
        <v>3121</v>
      </c>
      <c r="M35" t="s">
        <v>312</v>
      </c>
      <c r="N35" t="s">
        <v>2767</v>
      </c>
      <c r="O35" t="s">
        <v>2126</v>
      </c>
      <c r="P35">
        <v>0</v>
      </c>
      <c r="Q35">
        <v>0</v>
      </c>
      <c r="R35">
        <v>0</v>
      </c>
      <c r="S35" t="s">
        <v>3073</v>
      </c>
      <c r="T35">
        <v>6834</v>
      </c>
      <c r="U35">
        <v>3932642756</v>
      </c>
      <c r="V35">
        <v>0</v>
      </c>
      <c r="W35" s="1" t="s">
        <v>277</v>
      </c>
      <c r="X35" t="s">
        <v>277</v>
      </c>
      <c r="AA35" t="str">
        <f t="shared" si="0"/>
        <v>{"id": "34", "accountId": 1234, "value": {"amount": 2894, "currency": "CZK"}, "partyAccount": {"prefix": "00000000", "accountNumber": "994824222655", "bankCode": "2700"}, "partyDescription": "Joane Murrhardt", "direction": "INCOMING", "transactionType": "DIRECT_DEBIT", "valueDate": "2018-12-08 15:58:40", "bookingDate": "2018-12-07 02:03:28", "userDescription": "lacus purus aliquet at", "payerMessage": "et magnis", "payeeMessage": "0", "categoryId": 0, "transactionFee": 0, "transactionFeeCanceled": "true", "additionalInfoDomestic": {"constantSymbol": "6834", "variableSymbol": "3932642756", "specificSymbol": "0"}, "additionalInfoCard":{"mcc": "", "merchantName": "", "cardNumber": ""}}</v>
      </c>
    </row>
    <row r="36" spans="2:27" x14ac:dyDescent="0.2">
      <c r="B36">
        <v>35</v>
      </c>
      <c r="C36">
        <v>1234</v>
      </c>
      <c r="D36">
        <v>9303</v>
      </c>
      <c r="E36" t="s">
        <v>3069</v>
      </c>
      <c r="F36" t="s">
        <v>1294</v>
      </c>
      <c r="G36" t="s">
        <v>1324</v>
      </c>
      <c r="H36" t="s">
        <v>1295</v>
      </c>
      <c r="I36" t="s">
        <v>1827</v>
      </c>
      <c r="J36" t="s">
        <v>4091</v>
      </c>
      <c r="K36" t="s">
        <v>2742</v>
      </c>
      <c r="L36" s="3" t="s">
        <v>3122</v>
      </c>
      <c r="M36" t="s">
        <v>313</v>
      </c>
      <c r="N36" t="s">
        <v>2768</v>
      </c>
      <c r="O36">
        <v>0</v>
      </c>
      <c r="P36" t="s">
        <v>2127</v>
      </c>
      <c r="Q36">
        <v>0</v>
      </c>
      <c r="R36">
        <v>0</v>
      </c>
      <c r="S36" t="s">
        <v>3073</v>
      </c>
      <c r="T36">
        <v>0</v>
      </c>
      <c r="U36">
        <v>9762576838</v>
      </c>
      <c r="V36">
        <v>0</v>
      </c>
      <c r="W36" s="1" t="s">
        <v>277</v>
      </c>
      <c r="X36" t="s">
        <v>277</v>
      </c>
      <c r="AA36" t="str">
        <f t="shared" si="0"/>
        <v>{"id": "35", "accountId": 1234, "value": {"amount": 9303, "currency": "CZK"}, "partyAccount": {"prefix": "00000014", "accountNumber": "803408478966", "bankCode": "0100"}, "partyDescription": "Quimm", "direction": "INCOMING", "transactionType": "OTHER", "valueDate": "2018-09-05 18:38:20", "bookingDate": "2018-09-05 09:45:32", "userDescription": "nascetur ridiculus mus", "payerMessage": "0", "payeeMessage": "sem sed sagittis nam congue risus", "categoryId": 0, "transactionFee": 0, "transactionFeeCanceled": "true", "additionalInfoDomestic": {"constantSymbol": "0", "variableSymbol": "9762576838", "specificSymbol": "0"}, "additionalInfoCard":{"mcc": "", "merchantName": "", "cardNumber": ""}}</v>
      </c>
    </row>
    <row r="37" spans="2:27" x14ac:dyDescent="0.2">
      <c r="B37">
        <v>36</v>
      </c>
      <c r="C37">
        <v>1234</v>
      </c>
      <c r="D37">
        <v>5400</v>
      </c>
      <c r="E37" t="s">
        <v>3069</v>
      </c>
      <c r="F37" t="s">
        <v>1287</v>
      </c>
      <c r="G37" t="s">
        <v>1325</v>
      </c>
      <c r="H37" t="s">
        <v>1283</v>
      </c>
      <c r="I37">
        <v>0</v>
      </c>
      <c r="J37" t="s">
        <v>4091</v>
      </c>
      <c r="K37" t="s">
        <v>2753</v>
      </c>
      <c r="L37" s="3" t="s">
        <v>3123</v>
      </c>
      <c r="M37" t="s">
        <v>314</v>
      </c>
      <c r="O37">
        <v>0</v>
      </c>
      <c r="P37">
        <v>0</v>
      </c>
      <c r="Q37">
        <v>0</v>
      </c>
      <c r="R37">
        <v>0</v>
      </c>
      <c r="S37" t="s">
        <v>3073</v>
      </c>
      <c r="T37">
        <v>0</v>
      </c>
      <c r="U37">
        <v>7269855109</v>
      </c>
      <c r="V37">
        <v>0</v>
      </c>
      <c r="W37" s="1" t="s">
        <v>277</v>
      </c>
      <c r="X37" t="s">
        <v>277</v>
      </c>
      <c r="AA37" t="str">
        <f t="shared" si="0"/>
        <v>{"id": "36", "accountId": 1234, "value": {"amount": 5400, "currency": "CZK"}, "partyAccount": {"prefix": "00000000", "accountNumber": "515130536899", "bankCode": "0200"}, "partyDescription": "0", "direction": "INCOMING", "transactionType": "SAVING", "valueDate": "2018-05-24 03:16:36", "bookingDate": "2018-05-23 03:16:36", "userDescription": "", "payerMessage": "0", "payeeMessage": "0", "categoryId": 0, "transactionFee": 0, "transactionFeeCanceled": "true", "additionalInfoDomestic": {"constantSymbol": "0", "variableSymbol": "7269855109", "specificSymbol": "0"}, "additionalInfoCard":{"mcc": "", "merchantName": "", "cardNumber": ""}}</v>
      </c>
    </row>
    <row r="38" spans="2:27" x14ac:dyDescent="0.2">
      <c r="B38">
        <v>37</v>
      </c>
      <c r="C38">
        <v>1234</v>
      </c>
      <c r="D38">
        <v>648</v>
      </c>
      <c r="E38" t="s">
        <v>3069</v>
      </c>
      <c r="F38" t="s">
        <v>277</v>
      </c>
      <c r="G38" t="s">
        <v>277</v>
      </c>
      <c r="H38" t="s">
        <v>277</v>
      </c>
      <c r="I38" t="s">
        <v>277</v>
      </c>
      <c r="J38" t="s">
        <v>1280</v>
      </c>
      <c r="K38" t="s">
        <v>2755</v>
      </c>
      <c r="L38" s="3" t="s">
        <v>3124</v>
      </c>
      <c r="M38" t="s">
        <v>315</v>
      </c>
      <c r="N38" t="s">
        <v>2769</v>
      </c>
      <c r="O38" t="s">
        <v>277</v>
      </c>
      <c r="P38" t="s">
        <v>277</v>
      </c>
      <c r="Q38">
        <v>0</v>
      </c>
      <c r="R38">
        <v>0</v>
      </c>
      <c r="S38" t="s">
        <v>3073</v>
      </c>
      <c r="T38" t="s">
        <v>277</v>
      </c>
      <c r="U38" t="s">
        <v>277</v>
      </c>
      <c r="V38" t="s">
        <v>277</v>
      </c>
      <c r="W38" s="1">
        <v>6035</v>
      </c>
      <c r="X38" t="s">
        <v>30</v>
      </c>
      <c r="Y38" s="1" t="s">
        <v>2</v>
      </c>
      <c r="AA38" t="str">
        <f t="shared" si="0"/>
        <v>{"id": "37", "accountId": 1234, "value": {"amount": 648, "currency": "CZK"}, "partyAccount": {"prefix": "", "accountNumber": "", "bankCode": ""}, "partyDescription": "", "direction": "OUTGOING", "transactionType": "CARD", "valueDate": "2018-03-05 09:27:54", "bookingDate": "2018-03-03 16:11:06", "userDescription": "elementum ligula", "payerMessage": "", "payeeMessage": "", "categoryId": 0, "transactionFee": 0, "transactionFeeCanceled": "true", "additionalInfoDomestic": {"constantSymbol": "", "variableSymbol": "", "specificSymbol": ""}, "additionalInfoCard":{"mcc": "6035", "merchantName": "Eire", "cardNumber": "3542658921352648"}}</v>
      </c>
    </row>
    <row r="39" spans="2:27" x14ac:dyDescent="0.2">
      <c r="B39">
        <v>38</v>
      </c>
      <c r="C39">
        <v>1234</v>
      </c>
      <c r="D39">
        <v>7722</v>
      </c>
      <c r="E39" t="s">
        <v>3069</v>
      </c>
      <c r="F39" t="s">
        <v>1287</v>
      </c>
      <c r="G39" t="s">
        <v>1326</v>
      </c>
      <c r="H39" t="s">
        <v>1293</v>
      </c>
      <c r="I39" t="s">
        <v>187</v>
      </c>
      <c r="J39" t="s">
        <v>1280</v>
      </c>
      <c r="K39" t="s">
        <v>2750</v>
      </c>
      <c r="L39" s="3" t="s">
        <v>3125</v>
      </c>
      <c r="M39" t="s">
        <v>316</v>
      </c>
      <c r="O39">
        <v>0</v>
      </c>
      <c r="P39" t="s">
        <v>2128</v>
      </c>
      <c r="Q39">
        <v>0</v>
      </c>
      <c r="R39">
        <v>0</v>
      </c>
      <c r="S39" t="s">
        <v>3073</v>
      </c>
      <c r="T39">
        <v>0</v>
      </c>
      <c r="U39">
        <v>8001371272</v>
      </c>
      <c r="V39">
        <v>0</v>
      </c>
      <c r="W39" s="1" t="s">
        <v>277</v>
      </c>
      <c r="X39" t="s">
        <v>277</v>
      </c>
      <c r="AA39" t="str">
        <f t="shared" si="0"/>
        <v>{"id": "38", "accountId": 1234, "value": {"amount": 7722, "currency": "CZK"}, "partyAccount": {"prefix": "00000000", "accountNumber": "322115982085", "bankCode": "2700"}, "partyDescription": "Feedspan", "direction": "OUTGOING", "transactionType": "STANDING_ORDER", "valueDate": "2019-01-21 17:16:27", "bookingDate": "2019-01-18 21:06:51", "userDescription": "", "payerMessage": "0", "payeeMessage": "nullam molestie nibh", "categoryId": 0, "transactionFee": 0, "transactionFeeCanceled": "true", "additionalInfoDomestic": {"constantSymbol": "0", "variableSymbol": "8001371272", "specificSymbol": "0"}, "additionalInfoCard":{"mcc": "", "merchantName": "", "cardNumber": ""}}</v>
      </c>
    </row>
    <row r="40" spans="2:27" x14ac:dyDescent="0.2">
      <c r="B40">
        <v>39</v>
      </c>
      <c r="C40">
        <v>1234</v>
      </c>
      <c r="D40">
        <v>848</v>
      </c>
      <c r="E40" t="s">
        <v>3069</v>
      </c>
      <c r="F40" t="s">
        <v>1294</v>
      </c>
      <c r="G40" t="s">
        <v>1327</v>
      </c>
      <c r="H40" t="s">
        <v>1302</v>
      </c>
      <c r="I40" t="s">
        <v>262</v>
      </c>
      <c r="J40" t="s">
        <v>1280</v>
      </c>
      <c r="K40" t="s">
        <v>2752</v>
      </c>
      <c r="L40" s="3" t="s">
        <v>3126</v>
      </c>
      <c r="M40" t="s">
        <v>317</v>
      </c>
      <c r="N40" t="s">
        <v>2770</v>
      </c>
      <c r="O40" t="s">
        <v>2130</v>
      </c>
      <c r="P40" t="s">
        <v>2129</v>
      </c>
      <c r="Q40">
        <v>0</v>
      </c>
      <c r="R40">
        <v>0</v>
      </c>
      <c r="S40" t="s">
        <v>3073</v>
      </c>
      <c r="T40">
        <v>3272</v>
      </c>
      <c r="U40">
        <v>1054740921</v>
      </c>
      <c r="V40">
        <v>0</v>
      </c>
      <c r="W40" s="1" t="s">
        <v>277</v>
      </c>
      <c r="X40" t="s">
        <v>277</v>
      </c>
      <c r="AA40" t="str">
        <f t="shared" si="0"/>
        <v>{"id": "39", "accountId": 1234, "value": {"amount": 848, "currency": "CZK"}, "partyAccount": {"prefix": "00000014", "accountNumber": "842602303204", "bankCode": "0800"}, "partyDescription": "Yakitri", "direction": "OUTGOING", "transactionType": "FEE", "valueDate": "2019-01-21 21:30:44", "bookingDate": "2019-01-20 08:47:32", "userDescription": "nec molestie sed justo pellentesque", "payerMessage": "consectetuer", "payeeMessage": "amet eros suspendisse accumsan tortor quis", "categoryId": 0, "transactionFee": 0, "transactionFeeCanceled": "true", "additionalInfoDomestic": {"constantSymbol": "3272", "variableSymbol": "1054740921", "specificSymbol": "0"}, "additionalInfoCard":{"mcc": "", "merchantName": "", "cardNumber": ""}}</v>
      </c>
    </row>
    <row r="41" spans="2:27" x14ac:dyDescent="0.2">
      <c r="B41">
        <v>40</v>
      </c>
      <c r="C41">
        <v>1234</v>
      </c>
      <c r="D41">
        <v>8463</v>
      </c>
      <c r="E41" t="s">
        <v>3069</v>
      </c>
      <c r="F41" t="s">
        <v>277</v>
      </c>
      <c r="G41" t="s">
        <v>277</v>
      </c>
      <c r="H41" t="s">
        <v>277</v>
      </c>
      <c r="I41" t="s">
        <v>277</v>
      </c>
      <c r="J41" t="s">
        <v>1280</v>
      </c>
      <c r="K41" t="s">
        <v>2755</v>
      </c>
      <c r="L41" s="3" t="s">
        <v>3127</v>
      </c>
      <c r="M41" t="s">
        <v>318</v>
      </c>
      <c r="O41" t="s">
        <v>277</v>
      </c>
      <c r="P41" t="s">
        <v>277</v>
      </c>
      <c r="Q41">
        <v>0</v>
      </c>
      <c r="R41">
        <v>0</v>
      </c>
      <c r="S41" t="s">
        <v>3073</v>
      </c>
      <c r="T41" t="s">
        <v>277</v>
      </c>
      <c r="U41" t="s">
        <v>277</v>
      </c>
      <c r="V41" t="s">
        <v>277</v>
      </c>
      <c r="W41" s="1">
        <v>7146</v>
      </c>
      <c r="X41" t="s">
        <v>33</v>
      </c>
      <c r="Y41" s="1" t="s">
        <v>2</v>
      </c>
      <c r="AA41" t="str">
        <f t="shared" si="0"/>
        <v>{"id": "40", "accountId": 1234, "value": {"amount": 8463, "currency": "CZK"}, "partyAccount": {"prefix": "", "accountNumber": "", "bankCode": ""}, "partyDescription": "", "direction": "OUTGOING", "transactionType": "CARD", "valueDate": "2018-10-21 10:28:12", "bookingDate": "2018-10-18 22:42:36", "userDescription": "", "payerMessage": "", "payeeMessage": "", "categoryId": 0, "transactionFee": 0, "transactionFeeCanceled": "true", "additionalInfoDomestic": {"constantSymbol": "", "variableSymbol": "", "specificSymbol": ""}, "additionalInfoCard":{"mcc": "7146", "merchantName": "Dazzlesphere", "cardNumber": "3542658921352648"}}</v>
      </c>
    </row>
    <row r="42" spans="2:27" x14ac:dyDescent="0.2">
      <c r="B42">
        <v>41</v>
      </c>
      <c r="C42">
        <v>1234</v>
      </c>
      <c r="D42">
        <v>9828</v>
      </c>
      <c r="E42" t="s">
        <v>3069</v>
      </c>
      <c r="F42" t="s">
        <v>1284</v>
      </c>
      <c r="G42" t="s">
        <v>1328</v>
      </c>
      <c r="H42" t="s">
        <v>1283</v>
      </c>
      <c r="I42" t="s">
        <v>1828</v>
      </c>
      <c r="J42" t="s">
        <v>4091</v>
      </c>
      <c r="K42" t="s">
        <v>2751</v>
      </c>
      <c r="L42" s="3" t="s">
        <v>3128</v>
      </c>
      <c r="M42" t="s">
        <v>319</v>
      </c>
      <c r="N42" t="s">
        <v>2184</v>
      </c>
      <c r="O42">
        <v>0</v>
      </c>
      <c r="P42">
        <v>0</v>
      </c>
      <c r="Q42">
        <v>0</v>
      </c>
      <c r="R42">
        <v>0</v>
      </c>
      <c r="S42" t="s">
        <v>3073</v>
      </c>
      <c r="T42">
        <v>0</v>
      </c>
      <c r="U42">
        <v>806391845</v>
      </c>
      <c r="V42">
        <v>0</v>
      </c>
      <c r="W42" s="1" t="s">
        <v>277</v>
      </c>
      <c r="X42" t="s">
        <v>277</v>
      </c>
      <c r="AA42" t="str">
        <f t="shared" si="0"/>
        <v>{"id": "41", "accountId": 1234, "value": {"amount": 9828, "currency": "CZK"}, "partyAccount": {"prefix": "00000865", "accountNumber": "799697011731", "bankCode": "0200"}, "partyDescription": "Aline Grigolli", "direction": "INCOMING", "transactionType": "INTEREST", "valueDate": "2019-01-29 20:27:30", "bookingDate": "2019-01-27 01:15:30", "userDescription": "nulla ultrices", "payerMessage": "0", "payeeMessage": "0", "categoryId": 0, "transactionFee": 0, "transactionFeeCanceled": "true", "additionalInfoDomestic": {"constantSymbol": "0", "variableSymbol": "806391845", "specificSymbol": "0"}, "additionalInfoCard":{"mcc": "", "merchantName": "", "cardNumber": ""}}</v>
      </c>
    </row>
    <row r="43" spans="2:27" x14ac:dyDescent="0.2">
      <c r="B43">
        <v>42</v>
      </c>
      <c r="C43">
        <v>1234</v>
      </c>
      <c r="D43">
        <v>6098</v>
      </c>
      <c r="E43" t="s">
        <v>3069</v>
      </c>
      <c r="F43" t="s">
        <v>277</v>
      </c>
      <c r="G43" t="s">
        <v>277</v>
      </c>
      <c r="H43" t="s">
        <v>277</v>
      </c>
      <c r="I43" t="s">
        <v>277</v>
      </c>
      <c r="J43" t="s">
        <v>1280</v>
      </c>
      <c r="K43" t="s">
        <v>2755</v>
      </c>
      <c r="L43" s="3" t="s">
        <v>3129</v>
      </c>
      <c r="M43" t="s">
        <v>320</v>
      </c>
      <c r="O43" t="s">
        <v>277</v>
      </c>
      <c r="P43" t="s">
        <v>277</v>
      </c>
      <c r="Q43">
        <v>0</v>
      </c>
      <c r="R43">
        <v>0</v>
      </c>
      <c r="S43" t="s">
        <v>3073</v>
      </c>
      <c r="T43" t="s">
        <v>277</v>
      </c>
      <c r="U43" t="s">
        <v>277</v>
      </c>
      <c r="V43" t="s">
        <v>277</v>
      </c>
      <c r="W43" s="1">
        <v>4197</v>
      </c>
      <c r="X43" t="s">
        <v>35</v>
      </c>
      <c r="Y43" s="1" t="s">
        <v>3</v>
      </c>
      <c r="AA43" t="str">
        <f t="shared" si="0"/>
        <v>{"id": "42", "accountId": 1234, "value": {"amount": 6098, "currency": "CZK"}, "partyAccount": {"prefix": "", "accountNumber": "", "bankCode": ""}, "partyDescription": "", "direction": "OUTGOING", "transactionType": "CARD", "valueDate": "2018-11-09 10:53:38", "bookingDate": "2018-11-08 08:44:02", "userDescription": "", "payerMessage": "", "payeeMessage": "", "categoryId": 0, "transactionFee": 0, "transactionFeeCanceled": "true", "additionalInfoDomestic": {"constantSymbol": "", "variableSymbol": "", "specificSymbol": ""}, "additionalInfoCard":{"mcc": "4197", "merchantName": "Skimia", "cardNumber": "4562356984521568"}}</v>
      </c>
    </row>
    <row r="44" spans="2:27" x14ac:dyDescent="0.2">
      <c r="B44">
        <v>43</v>
      </c>
      <c r="C44">
        <v>1234</v>
      </c>
      <c r="D44">
        <v>894</v>
      </c>
      <c r="E44" t="s">
        <v>3069</v>
      </c>
      <c r="F44" t="s">
        <v>1294</v>
      </c>
      <c r="G44" t="s">
        <v>1329</v>
      </c>
      <c r="H44" t="s">
        <v>1293</v>
      </c>
      <c r="I44" t="s">
        <v>1829</v>
      </c>
      <c r="J44" t="s">
        <v>4091</v>
      </c>
      <c r="K44" t="s">
        <v>2745</v>
      </c>
      <c r="L44" s="3" t="s">
        <v>3130</v>
      </c>
      <c r="M44" t="s">
        <v>321</v>
      </c>
      <c r="O44">
        <v>0</v>
      </c>
      <c r="P44" t="s">
        <v>2131</v>
      </c>
      <c r="Q44">
        <v>0</v>
      </c>
      <c r="R44">
        <v>0</v>
      </c>
      <c r="S44" t="s">
        <v>3073</v>
      </c>
      <c r="T44">
        <v>0</v>
      </c>
      <c r="U44">
        <v>0</v>
      </c>
      <c r="V44">
        <v>0</v>
      </c>
      <c r="W44" s="1" t="s">
        <v>277</v>
      </c>
      <c r="X44" t="s">
        <v>277</v>
      </c>
      <c r="AA44" t="str">
        <f t="shared" si="0"/>
        <v>{"id": "43", "accountId": 1234, "value": {"amount": 894, "currency": "CZK"}, "partyAccount": {"prefix": "00000014", "accountNumber": "499800351946", "bankCode": "2700"}, "partyDescription": "Rancell Sieghart", "direction": "INCOMING", "transactionType": "DIRECT_DEBIT_SIPO", "valueDate": "2018-09-28 17:06:59", "bookingDate": "2018-09-25 20:42:59", "userDescription": "", "payerMessage": "0", "payeeMessage": "id pretium",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45" spans="2:27" x14ac:dyDescent="0.2">
      <c r="B45">
        <v>44</v>
      </c>
      <c r="C45">
        <v>1234</v>
      </c>
      <c r="D45">
        <v>302</v>
      </c>
      <c r="E45" t="s">
        <v>3069</v>
      </c>
      <c r="F45" t="s">
        <v>1297</v>
      </c>
      <c r="G45" t="s">
        <v>1330</v>
      </c>
      <c r="H45" t="s">
        <v>1289</v>
      </c>
      <c r="I45">
        <v>0</v>
      </c>
      <c r="J45" t="s">
        <v>4091</v>
      </c>
      <c r="K45" t="s">
        <v>2739</v>
      </c>
      <c r="L45" s="3" t="s">
        <v>3131</v>
      </c>
      <c r="M45" t="s">
        <v>322</v>
      </c>
      <c r="O45" t="s">
        <v>2132</v>
      </c>
      <c r="P45">
        <v>0</v>
      </c>
      <c r="Q45">
        <v>0</v>
      </c>
      <c r="R45">
        <v>0</v>
      </c>
      <c r="S45" t="s">
        <v>3073</v>
      </c>
      <c r="T45">
        <v>4356</v>
      </c>
      <c r="U45">
        <v>371708247</v>
      </c>
      <c r="V45">
        <v>0</v>
      </c>
      <c r="W45" s="1" t="s">
        <v>277</v>
      </c>
      <c r="X45" t="s">
        <v>277</v>
      </c>
      <c r="AA45" t="str">
        <f t="shared" si="0"/>
        <v>{"id": "44", "accountId": 1234, "value": {"amount": 302, "currency": "CZK"}, "partyAccount": {"prefix": "00236541", "accountNumber": "223054144336", "bankCode": "3030"}, "partyDescription": "0", "direction": "INCOMING", "transactionType": "PAYMENT_HOME", "valueDate": "2018-12-27 07:59:54", "bookingDate": "2018-12-25 17:50:18", "userDescription": "", "payerMessage": "tristique", "payeeMessage": "0", "categoryId": 0, "transactionFee": 0, "transactionFeeCanceled": "true", "additionalInfoDomestic": {"constantSymbol": "4356", "variableSymbol": "371708247", "specificSymbol": "0"}, "additionalInfoCard":{"mcc": "", "merchantName": "", "cardNumber": ""}}</v>
      </c>
    </row>
    <row r="46" spans="2:27" x14ac:dyDescent="0.2">
      <c r="B46">
        <v>45</v>
      </c>
      <c r="C46">
        <v>1234</v>
      </c>
      <c r="D46">
        <v>9832</v>
      </c>
      <c r="E46" t="s">
        <v>3069</v>
      </c>
      <c r="F46" t="s">
        <v>277</v>
      </c>
      <c r="G46" t="s">
        <v>277</v>
      </c>
      <c r="H46" t="s">
        <v>277</v>
      </c>
      <c r="I46" t="s">
        <v>277</v>
      </c>
      <c r="J46" t="s">
        <v>1280</v>
      </c>
      <c r="K46" t="s">
        <v>2755</v>
      </c>
      <c r="L46" s="3" t="s">
        <v>3132</v>
      </c>
      <c r="M46" t="s">
        <v>323</v>
      </c>
      <c r="O46" t="s">
        <v>277</v>
      </c>
      <c r="P46" t="s">
        <v>277</v>
      </c>
      <c r="Q46">
        <v>0</v>
      </c>
      <c r="R46">
        <v>0</v>
      </c>
      <c r="S46" t="s">
        <v>3073</v>
      </c>
      <c r="T46" t="s">
        <v>277</v>
      </c>
      <c r="U46" t="s">
        <v>277</v>
      </c>
      <c r="V46" t="s">
        <v>277</v>
      </c>
      <c r="W46" s="1">
        <v>6428</v>
      </c>
      <c r="X46" t="s">
        <v>37</v>
      </c>
      <c r="Y46" s="1" t="s">
        <v>3</v>
      </c>
      <c r="AA46" t="str">
        <f t="shared" si="0"/>
        <v>{"id": "45", "accountId": 1234, "value": {"amount": 9832, "currency": "CZK"}, "partyAccount": {"prefix": "", "accountNumber": "", "bankCode": ""}, "partyDescription": "", "direction": "OUTGOING", "transactionType": "CARD", "valueDate": "2018-09-29 02:37:21", "bookingDate": "2018-09-28 09:06:09", "userDescription": "", "payerMessage": "", "payeeMessage": "", "categoryId": 0, "transactionFee": 0, "transactionFeeCanceled": "true", "additionalInfoDomestic": {"constantSymbol": "", "variableSymbol": "", "specificSymbol": ""}, "additionalInfoCard":{"mcc": "6428", "merchantName": "Oyope", "cardNumber": "4562356984521568"}}</v>
      </c>
    </row>
    <row r="47" spans="2:27" x14ac:dyDescent="0.2">
      <c r="B47">
        <v>46</v>
      </c>
      <c r="C47">
        <v>1234</v>
      </c>
      <c r="D47">
        <v>5793</v>
      </c>
      <c r="E47" t="s">
        <v>3069</v>
      </c>
      <c r="F47" t="s">
        <v>1294</v>
      </c>
      <c r="G47" t="s">
        <v>1331</v>
      </c>
      <c r="H47" t="s">
        <v>1293</v>
      </c>
      <c r="I47" t="s">
        <v>11</v>
      </c>
      <c r="J47" t="s">
        <v>4091</v>
      </c>
      <c r="K47" t="s">
        <v>2747</v>
      </c>
      <c r="L47" s="3" t="s">
        <v>3133</v>
      </c>
      <c r="M47" t="s">
        <v>324</v>
      </c>
      <c r="O47">
        <v>0</v>
      </c>
      <c r="P47" t="s">
        <v>2134</v>
      </c>
      <c r="Q47">
        <v>0</v>
      </c>
      <c r="R47">
        <v>0</v>
      </c>
      <c r="S47" t="s">
        <v>3073</v>
      </c>
      <c r="T47">
        <v>0</v>
      </c>
      <c r="U47">
        <v>4678266723</v>
      </c>
      <c r="V47">
        <v>0</v>
      </c>
      <c r="W47" s="1" t="s">
        <v>277</v>
      </c>
      <c r="X47" t="s">
        <v>277</v>
      </c>
      <c r="AA47" t="str">
        <f t="shared" si="0"/>
        <v>{"id": "46", "accountId": 1234, "value": {"amount": 5793, "currency": "CZK"}, "partyAccount": {"prefix": "00000014", "accountNumber": "805693117416", "bankCode": "2700"}, "partyDescription": "Voomm", "direction": "INCOMING", "transactionType": "DIRECT_DEBIT", "valueDate": "2018-11-26 17:55:21", "bookingDate": "2018-11-24 02:19:21", "userDescription": "", "payerMessage": "0", "payeeMessage": "odio condimentum id luctus nec molestie", "categoryId": 0, "transactionFee": 0, "transactionFeeCanceled": "true", "additionalInfoDomestic": {"constantSymbol": "0", "variableSymbol": "4678266723", "specificSymbol": "0"}, "additionalInfoCard":{"mcc": "", "merchantName": "", "cardNumber": ""}}</v>
      </c>
    </row>
    <row r="48" spans="2:27" x14ac:dyDescent="0.2">
      <c r="B48">
        <v>47</v>
      </c>
      <c r="C48">
        <v>1234</v>
      </c>
      <c r="D48">
        <v>993</v>
      </c>
      <c r="E48" t="s">
        <v>3069</v>
      </c>
      <c r="F48" t="s">
        <v>1284</v>
      </c>
      <c r="G48" t="s">
        <v>1332</v>
      </c>
      <c r="H48" t="s">
        <v>1289</v>
      </c>
      <c r="I48" t="s">
        <v>11</v>
      </c>
      <c r="J48" t="s">
        <v>1280</v>
      </c>
      <c r="K48" t="s">
        <v>2754</v>
      </c>
      <c r="L48" s="3" t="s">
        <v>3134</v>
      </c>
      <c r="M48" t="s">
        <v>325</v>
      </c>
      <c r="O48" t="s">
        <v>2136</v>
      </c>
      <c r="P48" t="s">
        <v>2135</v>
      </c>
      <c r="Q48">
        <v>0</v>
      </c>
      <c r="R48">
        <v>0</v>
      </c>
      <c r="S48" t="s">
        <v>3073</v>
      </c>
      <c r="T48">
        <v>0</v>
      </c>
      <c r="U48">
        <v>5065905145</v>
      </c>
      <c r="V48">
        <v>3182448685</v>
      </c>
      <c r="W48" s="1" t="s">
        <v>277</v>
      </c>
      <c r="X48" t="s">
        <v>277</v>
      </c>
      <c r="AA48" t="str">
        <f t="shared" si="0"/>
        <v>{"id": "47", "accountId": 1234, "value": {"amount": 993, "currency": "CZK"}, "partyAccount": {"prefix": "00000865", "accountNumber": "899011477324", "bankCode": "3030"}, "partyDescription": "Voomm", "direction": "OUTGOING", "transactionType": "MORTGAGE", "valueDate": "2018-12-05 06:41:56", "bookingDate": "2018-12-03 01:10:44", "userDescription": "", "payerMessage": "vestibulum rutrum rutrum", "payeeMessage": "justo eu massa", "categoryId": 0, "transactionFee": 0, "transactionFeeCanceled": "true", "additionalInfoDomestic": {"constantSymbol": "0", "variableSymbol": "5065905145", "specificSymbol": "3182448685"}, "additionalInfoCard":{"mcc": "", "merchantName": "", "cardNumber": ""}}</v>
      </c>
    </row>
    <row r="49" spans="2:27" x14ac:dyDescent="0.2">
      <c r="B49">
        <v>48</v>
      </c>
      <c r="C49">
        <v>1234</v>
      </c>
      <c r="D49">
        <v>5343</v>
      </c>
      <c r="E49" t="s">
        <v>3069</v>
      </c>
      <c r="F49" t="s">
        <v>1294</v>
      </c>
      <c r="G49" t="s">
        <v>1333</v>
      </c>
      <c r="H49" t="s">
        <v>1302</v>
      </c>
      <c r="I49">
        <v>0</v>
      </c>
      <c r="J49" t="s">
        <v>4091</v>
      </c>
      <c r="K49" t="s">
        <v>2751</v>
      </c>
      <c r="L49" s="3" t="s">
        <v>3135</v>
      </c>
      <c r="M49" t="s">
        <v>326</v>
      </c>
      <c r="O49">
        <v>0</v>
      </c>
      <c r="P49" t="s">
        <v>2137</v>
      </c>
      <c r="Q49">
        <v>0</v>
      </c>
      <c r="R49">
        <v>0</v>
      </c>
      <c r="S49" t="s">
        <v>3073</v>
      </c>
      <c r="T49">
        <v>0</v>
      </c>
      <c r="U49">
        <v>9957611231</v>
      </c>
      <c r="V49">
        <v>0</v>
      </c>
      <c r="W49" s="1" t="s">
        <v>277</v>
      </c>
      <c r="X49" t="s">
        <v>277</v>
      </c>
      <c r="AA49" t="str">
        <f t="shared" si="0"/>
        <v>{"id": "48", "accountId": 1234, "value": {"amount": 5343, "currency": "CZK"}, "partyAccount": {"prefix": "00000014", "accountNumber": "235983730788", "bankCode": "0800"}, "partyDescription": "0", "direction": "INCOMING", "transactionType": "INTEREST", "valueDate": "2018-08-01 06:08:13", "bookingDate": "2018-07-29 15:58:37", "userDescription": "", "payerMessage": "0", "payeeMessage": "praesent blandit", "categoryId": 0, "transactionFee": 0, "transactionFeeCanceled": "true", "additionalInfoDomestic": {"constantSymbol": "0", "variableSymbol": "9957611231", "specificSymbol": "0"}, "additionalInfoCard":{"mcc": "", "merchantName": "", "cardNumber": ""}}</v>
      </c>
    </row>
    <row r="50" spans="2:27" x14ac:dyDescent="0.2">
      <c r="B50">
        <v>49</v>
      </c>
      <c r="C50">
        <v>1234</v>
      </c>
      <c r="D50">
        <v>1863</v>
      </c>
      <c r="E50" t="s">
        <v>3069</v>
      </c>
      <c r="F50" t="s">
        <v>1294</v>
      </c>
      <c r="G50" t="s">
        <v>1334</v>
      </c>
      <c r="H50" t="s">
        <v>1289</v>
      </c>
      <c r="I50" t="s">
        <v>9</v>
      </c>
      <c r="J50" t="s">
        <v>4091</v>
      </c>
      <c r="K50" t="s">
        <v>2746</v>
      </c>
      <c r="L50" s="3" t="s">
        <v>3136</v>
      </c>
      <c r="M50" t="s">
        <v>327</v>
      </c>
      <c r="N50" t="s">
        <v>2771</v>
      </c>
      <c r="O50">
        <v>0</v>
      </c>
      <c r="P50">
        <v>0</v>
      </c>
      <c r="Q50">
        <v>0</v>
      </c>
      <c r="R50">
        <v>0</v>
      </c>
      <c r="S50" t="s">
        <v>3073</v>
      </c>
      <c r="T50">
        <v>0</v>
      </c>
      <c r="U50">
        <v>795811539</v>
      </c>
      <c r="V50">
        <v>0</v>
      </c>
      <c r="W50" s="1" t="s">
        <v>277</v>
      </c>
      <c r="X50" t="s">
        <v>277</v>
      </c>
      <c r="AA50" t="str">
        <f t="shared" si="0"/>
        <v>{"id": "49", "accountId": 1234, "value": {"amount": 1863, "currency": "CZK"}, "partyAccount": {"prefix": "00000014", "accountNumber": "789574600342", "bankCode": "3030"}, "partyDescription": "Skidoo", "direction": "INCOMING", "transactionType": "LOAN", "valueDate": "2018-10-07 19:32:14", "bookingDate": "2018-10-07 02:58:38", "userDescription": "integer ac neque duis", "payerMessage": "0", "payeeMessage": "0", "categoryId": 0, "transactionFee": 0, "transactionFeeCanceled": "true", "additionalInfoDomestic": {"constantSymbol": "0", "variableSymbol": "795811539", "specificSymbol": "0"}, "additionalInfoCard":{"mcc": "", "merchantName": "", "cardNumber": ""}}</v>
      </c>
    </row>
    <row r="51" spans="2:27" x14ac:dyDescent="0.2">
      <c r="B51">
        <v>50</v>
      </c>
      <c r="C51">
        <v>1234</v>
      </c>
      <c r="D51">
        <v>7483</v>
      </c>
      <c r="E51" t="s">
        <v>3069</v>
      </c>
      <c r="F51" t="s">
        <v>1297</v>
      </c>
      <c r="G51" t="s">
        <v>1335</v>
      </c>
      <c r="H51" t="s">
        <v>1283</v>
      </c>
      <c r="I51" t="s">
        <v>140</v>
      </c>
      <c r="J51" t="s">
        <v>4091</v>
      </c>
      <c r="K51" t="s">
        <v>2747</v>
      </c>
      <c r="L51" s="3" t="s">
        <v>3137</v>
      </c>
      <c r="M51" t="s">
        <v>328</v>
      </c>
      <c r="N51" t="s">
        <v>2772</v>
      </c>
      <c r="O51" t="s">
        <v>2139</v>
      </c>
      <c r="P51" t="s">
        <v>2138</v>
      </c>
      <c r="Q51">
        <v>0</v>
      </c>
      <c r="R51">
        <v>0</v>
      </c>
      <c r="S51" t="s">
        <v>3073</v>
      </c>
      <c r="T51">
        <v>3791</v>
      </c>
      <c r="U51">
        <v>2587552548</v>
      </c>
      <c r="V51">
        <v>0</v>
      </c>
      <c r="W51" s="1" t="s">
        <v>277</v>
      </c>
      <c r="X51" t="s">
        <v>277</v>
      </c>
      <c r="AA51" t="str">
        <f t="shared" si="0"/>
        <v>{"id": "50", "accountId": 1234, "value": {"amount": 7483, "currency": "CZK"}, "partyAccount": {"prefix": "00236541", "accountNumber": "820411436796", "bankCode": "0200"}, "partyDescription": "Mydo", "direction": "INCOMING", "transactionType": "DIRECT_DEBIT", "valueDate": "2018-12-02 23:23:46", "bookingDate": "2018-12-02 10:26:10", "userDescription": "convallis eget eleifend luctus ultricies", "payerMessage": "nibh ligula nec", "payeeMessage": "sit amet consectetuer adipiscing elit proin", "categoryId": 0, "transactionFee": 0, "transactionFeeCanceled": "true", "additionalInfoDomestic": {"constantSymbol": "3791", "variableSymbol": "2587552548", "specificSymbol": "0"}, "additionalInfoCard":{"mcc": "", "merchantName": "", "cardNumber": ""}}</v>
      </c>
    </row>
    <row r="52" spans="2:27" x14ac:dyDescent="0.2">
      <c r="B52">
        <v>51</v>
      </c>
      <c r="C52">
        <v>1234</v>
      </c>
      <c r="D52">
        <v>5537</v>
      </c>
      <c r="E52" t="s">
        <v>3069</v>
      </c>
      <c r="F52" t="s">
        <v>277</v>
      </c>
      <c r="G52" t="s">
        <v>277</v>
      </c>
      <c r="H52" t="s">
        <v>277</v>
      </c>
      <c r="I52" t="s">
        <v>277</v>
      </c>
      <c r="J52" t="s">
        <v>1280</v>
      </c>
      <c r="K52" t="s">
        <v>2755</v>
      </c>
      <c r="L52" s="3" t="s">
        <v>3138</v>
      </c>
      <c r="M52" t="s">
        <v>329</v>
      </c>
      <c r="N52" t="s">
        <v>2773</v>
      </c>
      <c r="O52" t="s">
        <v>277</v>
      </c>
      <c r="P52" t="s">
        <v>277</v>
      </c>
      <c r="Q52">
        <v>0</v>
      </c>
      <c r="R52">
        <v>0</v>
      </c>
      <c r="S52" t="s">
        <v>3073</v>
      </c>
      <c r="T52" t="s">
        <v>277</v>
      </c>
      <c r="U52" t="s">
        <v>277</v>
      </c>
      <c r="V52" t="s">
        <v>277</v>
      </c>
      <c r="W52" s="1">
        <v>6352</v>
      </c>
      <c r="X52" t="s">
        <v>41</v>
      </c>
      <c r="Y52" s="1" t="s">
        <v>2</v>
      </c>
      <c r="AA52" t="str">
        <f t="shared" si="0"/>
        <v>{"id": "51", "accountId": 1234, "value": {"amount": 5537, "currency": "CZK"}, "partyAccount": {"prefix": "", "accountNumber": "", "bankCode": ""}, "partyDescription": "", "direction": "OUTGOING", "transactionType": "CARD", "valueDate": "2018-05-18 20:01:33", "bookingDate": "2018-05-18 04:25:33", "userDescription": "suspendisse potenti", "payerMessage": "", "payeeMessage": "", "categoryId": 0, "transactionFee": 0, "transactionFeeCanceled": "true", "additionalInfoDomestic": {"constantSymbol": "", "variableSymbol": "", "specificSymbol": ""}, "additionalInfoCard":{"mcc": "6352", "merchantName": "Fliptune", "cardNumber": "3542658921352648"}}</v>
      </c>
    </row>
    <row r="53" spans="2:27" x14ac:dyDescent="0.2">
      <c r="B53">
        <v>52</v>
      </c>
      <c r="C53">
        <v>1234</v>
      </c>
      <c r="D53">
        <v>7586</v>
      </c>
      <c r="E53" t="s">
        <v>3069</v>
      </c>
      <c r="F53" t="s">
        <v>1284</v>
      </c>
      <c r="G53" t="s">
        <v>1336</v>
      </c>
      <c r="H53" t="s">
        <v>1283</v>
      </c>
      <c r="I53">
        <v>0</v>
      </c>
      <c r="J53" t="s">
        <v>4091</v>
      </c>
      <c r="K53" t="s">
        <v>2739</v>
      </c>
      <c r="L53" s="3" t="s">
        <v>3139</v>
      </c>
      <c r="M53" t="s">
        <v>330</v>
      </c>
      <c r="O53">
        <v>0</v>
      </c>
      <c r="P53">
        <v>0</v>
      </c>
      <c r="Q53">
        <v>0</v>
      </c>
      <c r="R53">
        <v>0</v>
      </c>
      <c r="S53" t="s">
        <v>3073</v>
      </c>
      <c r="T53">
        <v>0</v>
      </c>
      <c r="U53">
        <v>7842989996</v>
      </c>
      <c r="V53">
        <v>0</v>
      </c>
      <c r="W53" s="1" t="s">
        <v>277</v>
      </c>
      <c r="X53" t="s">
        <v>277</v>
      </c>
      <c r="AA53" t="str">
        <f t="shared" si="0"/>
        <v>{"id": "52", "accountId": 1234, "value": {"amount": 7586, "currency": "CZK"}, "partyAccount": {"prefix": "00000865", "accountNumber": "517338852946", "bankCode": "0200"}, "partyDescription": "0", "direction": "INCOMING", "transactionType": "PAYMENT_HOME", "valueDate": "2018-08-15 03:11:25", "bookingDate": "2018-08-14 00:47:25", "userDescription": "", "payerMessage": "0", "payeeMessage": "0", "categoryId": 0, "transactionFee": 0, "transactionFeeCanceled": "true", "additionalInfoDomestic": {"constantSymbol": "0", "variableSymbol": "7842989996", "specificSymbol": "0"}, "additionalInfoCard":{"mcc": "", "merchantName": "", "cardNumber": ""}}</v>
      </c>
    </row>
    <row r="54" spans="2:27" x14ac:dyDescent="0.2">
      <c r="B54">
        <v>53</v>
      </c>
      <c r="C54">
        <v>1234</v>
      </c>
      <c r="D54">
        <v>6144</v>
      </c>
      <c r="E54" t="s">
        <v>3069</v>
      </c>
      <c r="F54" t="s">
        <v>1290</v>
      </c>
      <c r="G54" t="s">
        <v>1337</v>
      </c>
      <c r="H54" t="s">
        <v>1289</v>
      </c>
      <c r="I54" t="s">
        <v>1830</v>
      </c>
      <c r="J54" t="s">
        <v>1280</v>
      </c>
      <c r="K54" t="s">
        <v>2749</v>
      </c>
      <c r="L54" s="3" t="s">
        <v>3140</v>
      </c>
      <c r="M54" t="s">
        <v>331</v>
      </c>
      <c r="N54" t="s">
        <v>2774</v>
      </c>
      <c r="O54">
        <v>0</v>
      </c>
      <c r="P54">
        <v>0</v>
      </c>
      <c r="Q54">
        <v>0</v>
      </c>
      <c r="R54">
        <v>0</v>
      </c>
      <c r="S54" t="s">
        <v>3073</v>
      </c>
      <c r="T54">
        <v>3917</v>
      </c>
      <c r="U54">
        <v>3922303487</v>
      </c>
      <c r="V54">
        <v>0</v>
      </c>
      <c r="W54" s="1" t="s">
        <v>277</v>
      </c>
      <c r="X54" t="s">
        <v>277</v>
      </c>
      <c r="AA54" t="str">
        <f t="shared" si="0"/>
        <v>{"id": "53", "accountId": 1234, "value": {"amount": 6144, "currency": "CZK"}, "partyAccount": {"prefix": "32003658", "accountNumber": "874867072483", "bankCode": "3030"}, "partyDescription": "Donovan Tchaikovsky", "direction": "OUTGOING", "transactionType": "PAYMENT_PERSONAL", "valueDate": "2018-05-03 08:53:02", "bookingDate": "2018-05-02 11:17:02", "userDescription": "non pretium quis lectus suspendisse", "payerMessage": "0", "payeeMessage": "0", "categoryId": 0, "transactionFee": 0, "transactionFeeCanceled": "true", "additionalInfoDomestic": {"constantSymbol": "3917", "variableSymbol": "3922303487", "specificSymbol": "0"}, "additionalInfoCard":{"mcc": "", "merchantName": "", "cardNumber": ""}}</v>
      </c>
    </row>
    <row r="55" spans="2:27" x14ac:dyDescent="0.2">
      <c r="B55">
        <v>54</v>
      </c>
      <c r="C55">
        <v>1234</v>
      </c>
      <c r="D55">
        <v>2841</v>
      </c>
      <c r="E55" t="s">
        <v>3069</v>
      </c>
      <c r="F55" t="s">
        <v>1284</v>
      </c>
      <c r="G55" t="s">
        <v>1338</v>
      </c>
      <c r="H55" t="s">
        <v>1289</v>
      </c>
      <c r="I55">
        <v>0</v>
      </c>
      <c r="J55" t="s">
        <v>1280</v>
      </c>
      <c r="K55" t="s">
        <v>2742</v>
      </c>
      <c r="L55" s="3" t="s">
        <v>3141</v>
      </c>
      <c r="M55" t="s">
        <v>332</v>
      </c>
      <c r="N55" t="s">
        <v>2775</v>
      </c>
      <c r="O55">
        <v>0</v>
      </c>
      <c r="P55">
        <v>0</v>
      </c>
      <c r="Q55">
        <v>0</v>
      </c>
      <c r="R55">
        <v>0</v>
      </c>
      <c r="S55" t="s">
        <v>3073</v>
      </c>
      <c r="T55">
        <v>0</v>
      </c>
      <c r="U55">
        <v>0</v>
      </c>
      <c r="V55">
        <v>0</v>
      </c>
      <c r="W55" s="1" t="s">
        <v>277</v>
      </c>
      <c r="X55" t="s">
        <v>277</v>
      </c>
      <c r="AA55" t="str">
        <f t="shared" si="0"/>
        <v>{"id": "54", "accountId": 1234, "value": {"amount": 2841, "currency": "CZK"}, "partyAccount": {"prefix": "00000865", "accountNumber": "455573650264", "bankCode": "3030"}, "partyDescription": "0", "direction": "OUTGOING", "transactionType": "OTHER", "valueDate": "2018-05-16 15:04:56", "bookingDate": "2018-05-14 16:02:32", "userDescription": "justo etiam pretium iaculis justo in",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6" spans="2:27" x14ac:dyDescent="0.2">
      <c r="B56">
        <v>55</v>
      </c>
      <c r="C56">
        <v>1234</v>
      </c>
      <c r="D56">
        <v>978</v>
      </c>
      <c r="E56" t="s">
        <v>3069</v>
      </c>
      <c r="F56" t="s">
        <v>1287</v>
      </c>
      <c r="G56" t="s">
        <v>1339</v>
      </c>
      <c r="H56" t="s">
        <v>1293</v>
      </c>
      <c r="I56" t="s">
        <v>1831</v>
      </c>
      <c r="J56" t="s">
        <v>4091</v>
      </c>
      <c r="K56" t="s">
        <v>2754</v>
      </c>
      <c r="L56" s="3" t="s">
        <v>3142</v>
      </c>
      <c r="M56" t="s">
        <v>333</v>
      </c>
      <c r="N56" t="s">
        <v>2776</v>
      </c>
      <c r="O56" t="s">
        <v>2140</v>
      </c>
      <c r="P56">
        <v>0</v>
      </c>
      <c r="Q56">
        <v>0</v>
      </c>
      <c r="R56">
        <v>0</v>
      </c>
      <c r="S56" t="s">
        <v>3073</v>
      </c>
      <c r="T56">
        <v>0</v>
      </c>
      <c r="U56">
        <v>7690438071</v>
      </c>
      <c r="V56">
        <v>0</v>
      </c>
      <c r="W56" s="1" t="s">
        <v>277</v>
      </c>
      <c r="X56" t="s">
        <v>277</v>
      </c>
      <c r="AA56" t="str">
        <f t="shared" si="0"/>
        <v>{"id": "55", "accountId": 1234, "value": {"amount": 978, "currency": "CZK"}, "partyAccount": {"prefix": "00000000", "accountNumber": "686206100070", "bankCode": "2700"}, "partyDescription": "Patrizia Schachter", "direction": "INCOMING", "transactionType": "MORTGAGE", "valueDate": "2018-05-26 21:38:43", "bookingDate": "2018-05-24 06:17:07", "userDescription": "non pretium", "payerMessage": "sit amet turpis elementum ligula vehicula", "payeeMessage": "0", "categoryId": 0, "transactionFee": 0, "transactionFeeCanceled": "true", "additionalInfoDomestic": {"constantSymbol": "0", "variableSymbol": "7690438071", "specificSymbol": "0"}, "additionalInfoCard":{"mcc": "", "merchantName": "", "cardNumber": ""}}</v>
      </c>
    </row>
    <row r="57" spans="2:27" x14ac:dyDescent="0.2">
      <c r="B57">
        <v>56</v>
      </c>
      <c r="C57">
        <v>1234</v>
      </c>
      <c r="D57">
        <v>2281</v>
      </c>
      <c r="E57" t="s">
        <v>3069</v>
      </c>
      <c r="F57" t="s">
        <v>277</v>
      </c>
      <c r="G57" t="s">
        <v>277</v>
      </c>
      <c r="H57" t="s">
        <v>277</v>
      </c>
      <c r="I57" t="s">
        <v>277</v>
      </c>
      <c r="J57" t="s">
        <v>1280</v>
      </c>
      <c r="K57" t="s">
        <v>2755</v>
      </c>
      <c r="L57" s="3" t="s">
        <v>3143</v>
      </c>
      <c r="M57" t="s">
        <v>334</v>
      </c>
      <c r="O57" t="s">
        <v>277</v>
      </c>
      <c r="P57" t="s">
        <v>277</v>
      </c>
      <c r="Q57">
        <v>0</v>
      </c>
      <c r="R57">
        <v>0</v>
      </c>
      <c r="S57" t="s">
        <v>3073</v>
      </c>
      <c r="T57" t="s">
        <v>277</v>
      </c>
      <c r="U57" t="s">
        <v>277</v>
      </c>
      <c r="V57" t="s">
        <v>277</v>
      </c>
      <c r="W57" s="1">
        <v>6491</v>
      </c>
      <c r="X57" t="s">
        <v>44</v>
      </c>
      <c r="Y57" s="1" t="s">
        <v>3</v>
      </c>
      <c r="AA57" t="str">
        <f t="shared" si="0"/>
        <v>{"id": "56", "accountId": 1234, "value": {"amount": 2281, "currency": "CZK"}, "partyAccount": {"prefix": "", "accountNumber": "", "bankCode": ""}, "partyDescription": "", "direction": "OUTGOING", "transactionType": "CARD", "valueDate": "2018-04-23 11:55:01", "bookingDate": "2018-04-21 17:26:13", "userDescription": "", "payerMessage": "", "payeeMessage": "", "categoryId": 0, "transactionFee": 0, "transactionFeeCanceled": "true", "additionalInfoDomestic": {"constantSymbol": "", "variableSymbol": "", "specificSymbol": ""}, "additionalInfoCard":{"mcc": "6491", "merchantName": "Eamia", "cardNumber": "4562356984521568"}}</v>
      </c>
    </row>
    <row r="58" spans="2:27" x14ac:dyDescent="0.2">
      <c r="B58">
        <v>57</v>
      </c>
      <c r="C58">
        <v>1234</v>
      </c>
      <c r="D58">
        <v>9254</v>
      </c>
      <c r="E58" t="s">
        <v>3069</v>
      </c>
      <c r="F58" t="s">
        <v>1313</v>
      </c>
      <c r="G58" t="s">
        <v>1341</v>
      </c>
      <c r="H58" t="s">
        <v>1295</v>
      </c>
      <c r="I58" t="s">
        <v>186</v>
      </c>
      <c r="J58" t="s">
        <v>4091</v>
      </c>
      <c r="K58" t="s">
        <v>2742</v>
      </c>
      <c r="L58" s="3" t="s">
        <v>3144</v>
      </c>
      <c r="M58" t="s">
        <v>335</v>
      </c>
      <c r="N58" t="s">
        <v>2585</v>
      </c>
      <c r="O58">
        <v>0</v>
      </c>
      <c r="P58" t="s">
        <v>2141</v>
      </c>
      <c r="Q58">
        <v>0</v>
      </c>
      <c r="R58">
        <v>0</v>
      </c>
      <c r="S58" t="s">
        <v>3073</v>
      </c>
      <c r="T58">
        <v>4637</v>
      </c>
      <c r="U58">
        <v>9658489681</v>
      </c>
      <c r="V58">
        <v>0</v>
      </c>
      <c r="W58" s="1" t="s">
        <v>277</v>
      </c>
      <c r="X58" t="s">
        <v>277</v>
      </c>
      <c r="AA58" t="str">
        <f t="shared" si="0"/>
        <v>{"id": "57", "accountId": 1234, "value": {"amount": 9254, "currency": "CZK"}, "partyAccount": {"prefix": "00006258", "accountNumber": "121631148707", "bankCode": "0100"}, "partyDescription": "Rhybox", "direction": "INCOMING", "transactionType": "OTHER", "valueDate": "2018-04-02 11:10:29", "bookingDate": "2018-03-31 07:05:41", "userDescription": "in lacus curabitur at ipsum", "payerMessage": "0", "payeeMessage": "vestibulum vestibulum ante ipsum primis in", "categoryId": 0, "transactionFee": 0, "transactionFeeCanceled": "true", "additionalInfoDomestic": {"constantSymbol": "4637", "variableSymbol": "9658489681", "specificSymbol": "0"}, "additionalInfoCard":{"mcc": "", "merchantName": "", "cardNumber": ""}}</v>
      </c>
    </row>
    <row r="59" spans="2:27" x14ac:dyDescent="0.2">
      <c r="B59">
        <v>58</v>
      </c>
      <c r="C59">
        <v>1234</v>
      </c>
      <c r="D59">
        <v>6443</v>
      </c>
      <c r="E59" t="s">
        <v>3069</v>
      </c>
      <c r="F59" t="s">
        <v>1294</v>
      </c>
      <c r="G59" t="s">
        <v>1342</v>
      </c>
      <c r="H59" t="s">
        <v>1286</v>
      </c>
      <c r="I59" t="s">
        <v>1832</v>
      </c>
      <c r="J59" t="s">
        <v>4091</v>
      </c>
      <c r="K59" t="s">
        <v>2749</v>
      </c>
      <c r="L59" s="3" t="s">
        <v>3145</v>
      </c>
      <c r="M59" t="s">
        <v>336</v>
      </c>
      <c r="N59" t="s">
        <v>2777</v>
      </c>
      <c r="O59" t="s">
        <v>2142</v>
      </c>
      <c r="P59">
        <v>0</v>
      </c>
      <c r="Q59">
        <v>0</v>
      </c>
      <c r="R59">
        <v>0</v>
      </c>
      <c r="S59" t="s">
        <v>3073</v>
      </c>
      <c r="T59">
        <v>0</v>
      </c>
      <c r="U59">
        <v>6327715376</v>
      </c>
      <c r="V59">
        <v>7763218925</v>
      </c>
      <c r="W59" s="1" t="s">
        <v>277</v>
      </c>
      <c r="X59" t="s">
        <v>277</v>
      </c>
      <c r="AA59" t="str">
        <f t="shared" si="0"/>
        <v>{"id": "58", "accountId": 1234, "value": {"amount": 6443, "currency": "CZK"}, "partyAccount": {"prefix": "00000014", "accountNumber": "415583380799", "bankCode": "0600"}, "partyDescription": "Becca Letchford", "direction": "INCOMING", "transactionType": "PAYMENT_PERSONAL", "valueDate": "2018-08-04 12:59:51", "bookingDate": "2018-08-03 02:26:15", "userDescription": "laoreet ut rhoncus aliquet", "payerMessage": "erat fermentum justo nec", "payeeMessage": "0", "categoryId": 0, "transactionFee": 0, "transactionFeeCanceled": "true", "additionalInfoDomestic": {"constantSymbol": "0", "variableSymbol": "6327715376", "specificSymbol": "7763218925"}, "additionalInfoCard":{"mcc": "", "merchantName": "", "cardNumber": ""}}</v>
      </c>
    </row>
    <row r="60" spans="2:27" x14ac:dyDescent="0.2">
      <c r="B60">
        <v>59</v>
      </c>
      <c r="C60">
        <v>1234</v>
      </c>
      <c r="D60">
        <v>2074</v>
      </c>
      <c r="E60" t="s">
        <v>3069</v>
      </c>
      <c r="F60" t="s">
        <v>1281</v>
      </c>
      <c r="G60" t="s">
        <v>1343</v>
      </c>
      <c r="H60" t="s">
        <v>1283</v>
      </c>
      <c r="I60" t="s">
        <v>1833</v>
      </c>
      <c r="J60" t="s">
        <v>4091</v>
      </c>
      <c r="K60" t="s">
        <v>2749</v>
      </c>
      <c r="L60" s="3" t="s">
        <v>3146</v>
      </c>
      <c r="M60" t="s">
        <v>337</v>
      </c>
      <c r="N60" t="s">
        <v>2675</v>
      </c>
      <c r="O60" t="s">
        <v>2144</v>
      </c>
      <c r="P60" t="s">
        <v>2143</v>
      </c>
      <c r="Q60">
        <v>0</v>
      </c>
      <c r="R60">
        <v>0</v>
      </c>
      <c r="S60" t="s">
        <v>3073</v>
      </c>
      <c r="T60">
        <v>0</v>
      </c>
      <c r="U60">
        <v>0</v>
      </c>
      <c r="V60">
        <v>0</v>
      </c>
      <c r="W60" s="1" t="s">
        <v>277</v>
      </c>
      <c r="X60" t="s">
        <v>277</v>
      </c>
      <c r="AA60" t="str">
        <f t="shared" si="0"/>
        <v>{"id": "59", "accountId": 1234, "value": {"amount": 2074, "currency": "CZK"}, "partyAccount": {"prefix": "12549856", "accountNumber": "563107553535", "bankCode": "0200"}, "partyDescription": "Tobe Tzuker", "direction": "INCOMING", "transactionType": "PAYMENT_PERSONAL", "valueDate": "2018-05-14 18:34:17", "bookingDate": "2018-05-14 06:48:41", "userDescription": "vestibulum", "payerMessage": "maecenas", "payeeMessage": "ultrices vel augue vestibulum ante",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61" spans="2:27" x14ac:dyDescent="0.2">
      <c r="B61">
        <v>60</v>
      </c>
      <c r="C61">
        <v>1234</v>
      </c>
      <c r="D61">
        <v>3438</v>
      </c>
      <c r="E61" t="s">
        <v>3069</v>
      </c>
      <c r="F61" t="s">
        <v>1287</v>
      </c>
      <c r="G61" t="s">
        <v>1344</v>
      </c>
      <c r="H61" t="s">
        <v>1283</v>
      </c>
      <c r="I61">
        <v>0</v>
      </c>
      <c r="J61" t="s">
        <v>1280</v>
      </c>
      <c r="K61" t="s">
        <v>2754</v>
      </c>
      <c r="L61" s="3" t="s">
        <v>3147</v>
      </c>
      <c r="M61" t="s">
        <v>338</v>
      </c>
      <c r="O61" t="s">
        <v>2146</v>
      </c>
      <c r="P61" t="s">
        <v>2145</v>
      </c>
      <c r="Q61">
        <v>0</v>
      </c>
      <c r="R61">
        <v>0</v>
      </c>
      <c r="S61" t="s">
        <v>3073</v>
      </c>
      <c r="T61">
        <v>0</v>
      </c>
      <c r="U61">
        <v>3107675703</v>
      </c>
      <c r="V61">
        <v>0</v>
      </c>
      <c r="W61" s="1" t="s">
        <v>277</v>
      </c>
      <c r="X61" t="s">
        <v>277</v>
      </c>
      <c r="AA61" t="str">
        <f t="shared" si="0"/>
        <v>{"id": "60", "accountId": 1234, "value": {"amount": 3438, "currency": "CZK"}, "partyAccount": {"prefix": "00000000", "accountNumber": "827534910865", "bankCode": "0200"}, "partyDescription": "0", "direction": "OUTGOING", "transactionType": "MORTGAGE", "valueDate": "2018-08-10 14:51:16", "bookingDate": "2018-08-08 12:12:52", "userDescription": "", "payerMessage": "tortor quis turpis sed", "payeeMessage": "nulla quisque arcu libero rutrum ac", "categoryId": 0, "transactionFee": 0, "transactionFeeCanceled": "true", "additionalInfoDomestic": {"constantSymbol": "0", "variableSymbol": "3107675703", "specificSymbol": "0"}, "additionalInfoCard":{"mcc": "", "merchantName": "", "cardNumber": ""}}</v>
      </c>
    </row>
    <row r="62" spans="2:27" x14ac:dyDescent="0.2">
      <c r="B62">
        <v>61</v>
      </c>
      <c r="C62">
        <v>1234</v>
      </c>
      <c r="D62">
        <v>600</v>
      </c>
      <c r="E62" t="s">
        <v>3069</v>
      </c>
      <c r="F62" t="s">
        <v>1287</v>
      </c>
      <c r="G62" t="s">
        <v>1345</v>
      </c>
      <c r="H62" t="s">
        <v>1295</v>
      </c>
      <c r="I62">
        <v>0</v>
      </c>
      <c r="J62" t="s">
        <v>4091</v>
      </c>
      <c r="K62" t="s">
        <v>2740</v>
      </c>
      <c r="L62" s="3" t="s">
        <v>3148</v>
      </c>
      <c r="M62" t="s">
        <v>339</v>
      </c>
      <c r="N62" t="s">
        <v>2778</v>
      </c>
      <c r="O62" t="s">
        <v>2147</v>
      </c>
      <c r="P62">
        <v>0</v>
      </c>
      <c r="Q62">
        <v>0</v>
      </c>
      <c r="R62">
        <v>0</v>
      </c>
      <c r="S62" t="s">
        <v>3073</v>
      </c>
      <c r="T62">
        <v>0</v>
      </c>
      <c r="U62">
        <v>6303509300</v>
      </c>
      <c r="V62">
        <v>0</v>
      </c>
      <c r="W62" s="1" t="s">
        <v>277</v>
      </c>
      <c r="X62" t="s">
        <v>277</v>
      </c>
      <c r="AA62" t="str">
        <f t="shared" si="0"/>
        <v>{"id": "61", "accountId": 1234, "value": {"amount": 600, "currency": "CZK"}, "partyAccount": {"prefix": "00000000", "accountNumber": "958212469256", "bankCode": "0100"}, "partyDescription": "0", "direction": "INCOMING", "transactionType": "TAX", "valueDate": "2018-06-22 08:02:37", "bookingDate": "2018-06-19 16:12:13", "userDescription": "sem praesent", "payerMessage": "primis in", "payeeMessage": "0", "categoryId": 0, "transactionFee": 0, "transactionFeeCanceled": "true", "additionalInfoDomestic": {"constantSymbol": "0", "variableSymbol": "6303509300", "specificSymbol": "0"}, "additionalInfoCard":{"mcc": "", "merchantName": "", "cardNumber": ""}}</v>
      </c>
    </row>
    <row r="63" spans="2:27" x14ac:dyDescent="0.2">
      <c r="B63">
        <v>62</v>
      </c>
      <c r="C63">
        <v>1234</v>
      </c>
      <c r="D63">
        <v>3831</v>
      </c>
      <c r="E63" t="s">
        <v>3069</v>
      </c>
      <c r="F63" t="s">
        <v>277</v>
      </c>
      <c r="G63" t="s">
        <v>277</v>
      </c>
      <c r="H63" t="s">
        <v>277</v>
      </c>
      <c r="I63" t="s">
        <v>277</v>
      </c>
      <c r="J63" t="s">
        <v>1280</v>
      </c>
      <c r="K63" t="s">
        <v>2755</v>
      </c>
      <c r="L63" s="3" t="s">
        <v>3149</v>
      </c>
      <c r="M63" t="s">
        <v>340</v>
      </c>
      <c r="O63" t="s">
        <v>277</v>
      </c>
      <c r="P63" t="s">
        <v>277</v>
      </c>
      <c r="Q63">
        <v>0</v>
      </c>
      <c r="R63">
        <v>0</v>
      </c>
      <c r="S63" t="s">
        <v>3073</v>
      </c>
      <c r="T63" t="s">
        <v>277</v>
      </c>
      <c r="U63" t="s">
        <v>277</v>
      </c>
      <c r="V63" t="s">
        <v>277</v>
      </c>
      <c r="W63" s="1">
        <v>7348</v>
      </c>
      <c r="X63" t="s">
        <v>47</v>
      </c>
      <c r="Y63" s="1" t="s">
        <v>2</v>
      </c>
      <c r="AA63" t="str">
        <f t="shared" si="0"/>
        <v>{"id": "62", "accountId": 1234, "value": {"amount": 3831, "currency": "CZK"}, "partyAccount": {"prefix": "", "accountNumber": "", "bankCode": ""}, "partyDescription": "", "direction": "OUTGOING", "transactionType": "CARD", "valueDate": "2018-03-28 14:36:46", "bookingDate": "2018-03-27 01:53:34", "userDescription": "", "payerMessage": "", "payeeMessage": "", "categoryId": 0, "transactionFee": 0, "transactionFeeCanceled": "true", "additionalInfoDomestic": {"constantSymbol": "", "variableSymbol": "", "specificSymbol": ""}, "additionalInfoCard":{"mcc": "7348", "merchantName": "Mybuzz", "cardNumber": "3542658921352648"}}</v>
      </c>
    </row>
    <row r="64" spans="2:27" x14ac:dyDescent="0.2">
      <c r="B64">
        <v>63</v>
      </c>
      <c r="C64">
        <v>1234</v>
      </c>
      <c r="D64">
        <v>6228</v>
      </c>
      <c r="E64" t="s">
        <v>3069</v>
      </c>
      <c r="F64" t="s">
        <v>1287</v>
      </c>
      <c r="G64" t="s">
        <v>1347</v>
      </c>
      <c r="H64" t="s">
        <v>1293</v>
      </c>
      <c r="I64" t="s">
        <v>1834</v>
      </c>
      <c r="J64" t="s">
        <v>1280</v>
      </c>
      <c r="K64" t="s">
        <v>2746</v>
      </c>
      <c r="L64" s="3" t="s">
        <v>3150</v>
      </c>
      <c r="M64" t="s">
        <v>341</v>
      </c>
      <c r="O64" t="s">
        <v>2148</v>
      </c>
      <c r="P64">
        <v>0</v>
      </c>
      <c r="Q64">
        <v>0</v>
      </c>
      <c r="R64">
        <v>0</v>
      </c>
      <c r="S64" t="s">
        <v>3073</v>
      </c>
      <c r="T64">
        <v>0</v>
      </c>
      <c r="U64">
        <v>6955772735</v>
      </c>
      <c r="V64">
        <v>0</v>
      </c>
      <c r="W64" s="1" t="s">
        <v>277</v>
      </c>
      <c r="X64" t="s">
        <v>277</v>
      </c>
      <c r="AA64" t="str">
        <f t="shared" si="0"/>
        <v>{"id": "63", "accountId": 1234, "value": {"amount": 6228, "currency": "CZK"}, "partyAccount": {"prefix": "00000000", "accountNumber": "832245062052", "bankCode": "2700"}, "partyDescription": "Muffin Fazakerley", "direction": "OUTGOING", "transactionType": "LOAN", "valueDate": "2018-07-31 15:40:06", "bookingDate": "2018-07-30 01:01:42", "userDescription": "", "payerMessage": "quis turpis", "payeeMessage": "0", "categoryId": 0, "transactionFee": 0, "transactionFeeCanceled": "true", "additionalInfoDomestic": {"constantSymbol": "0", "variableSymbol": "6955772735", "specificSymbol": "0"}, "additionalInfoCard":{"mcc": "", "merchantName": "", "cardNumber": ""}}</v>
      </c>
    </row>
    <row r="65" spans="2:27" x14ac:dyDescent="0.2">
      <c r="B65">
        <v>64</v>
      </c>
      <c r="C65">
        <v>1234</v>
      </c>
      <c r="D65">
        <v>6311</v>
      </c>
      <c r="E65" t="s">
        <v>3069</v>
      </c>
      <c r="F65" t="s">
        <v>1294</v>
      </c>
      <c r="G65" t="s">
        <v>1348</v>
      </c>
      <c r="H65" t="s">
        <v>1302</v>
      </c>
      <c r="I65" t="s">
        <v>1835</v>
      </c>
      <c r="J65" t="s">
        <v>4091</v>
      </c>
      <c r="K65" t="s">
        <v>2745</v>
      </c>
      <c r="L65" s="3" t="s">
        <v>3151</v>
      </c>
      <c r="M65" t="s">
        <v>342</v>
      </c>
      <c r="N65" t="s">
        <v>2779</v>
      </c>
      <c r="O65">
        <v>0</v>
      </c>
      <c r="P65" t="s">
        <v>2149</v>
      </c>
      <c r="Q65">
        <v>0</v>
      </c>
      <c r="R65">
        <v>0</v>
      </c>
      <c r="S65" t="s">
        <v>3073</v>
      </c>
      <c r="T65">
        <v>0</v>
      </c>
      <c r="U65">
        <v>2719234779</v>
      </c>
      <c r="V65">
        <v>0</v>
      </c>
      <c r="W65" s="1" t="s">
        <v>277</v>
      </c>
      <c r="X65" t="s">
        <v>277</v>
      </c>
      <c r="AA65" t="str">
        <f t="shared" si="0"/>
        <v>{"id": "64", "accountId": 1234, "value": {"amount": 6311, "currency": "CZK"}, "partyAccount": {"prefix": "00000014", "accountNumber": "314280017187", "bankCode": "0800"}, "partyDescription": "Ravi Swannack", "direction": "INCOMING", "transactionType": "DIRECT_DEBIT_SIPO", "valueDate": "2018-03-26 05:47:01", "bookingDate": "2018-03-23 15:37:25", "userDescription": "vitae nisi nam ultrices libero non", "payerMessage": "0", "payeeMessage": "odio odio elementum eu interdum", "categoryId": 0, "transactionFee": 0, "transactionFeeCanceled": "true", "additionalInfoDomestic": {"constantSymbol": "0", "variableSymbol": "2719234779", "specificSymbol": "0"}, "additionalInfoCard":{"mcc": "", "merchantName": "", "cardNumber": ""}}</v>
      </c>
    </row>
    <row r="66" spans="2:27" x14ac:dyDescent="0.2">
      <c r="B66">
        <v>65</v>
      </c>
      <c r="C66">
        <v>1234</v>
      </c>
      <c r="D66">
        <v>368</v>
      </c>
      <c r="E66" t="s">
        <v>3069</v>
      </c>
      <c r="F66" t="s">
        <v>1297</v>
      </c>
      <c r="G66" t="s">
        <v>1349</v>
      </c>
      <c r="H66" t="s">
        <v>1302</v>
      </c>
      <c r="I66">
        <v>0</v>
      </c>
      <c r="J66" t="s">
        <v>1280</v>
      </c>
      <c r="K66" t="s">
        <v>2744</v>
      </c>
      <c r="L66" s="3" t="s">
        <v>3152</v>
      </c>
      <c r="M66" t="s">
        <v>343</v>
      </c>
      <c r="O66" t="s">
        <v>2151</v>
      </c>
      <c r="P66" t="s">
        <v>2150</v>
      </c>
      <c r="Q66">
        <v>0</v>
      </c>
      <c r="R66">
        <v>0</v>
      </c>
      <c r="S66" t="s">
        <v>3073</v>
      </c>
      <c r="T66">
        <v>4466</v>
      </c>
      <c r="U66">
        <v>6692431521</v>
      </c>
      <c r="V66">
        <v>245978791</v>
      </c>
      <c r="W66" s="1" t="s">
        <v>277</v>
      </c>
      <c r="X66" t="s">
        <v>277</v>
      </c>
      <c r="AA66" t="str">
        <f t="shared" si="0"/>
        <v>{"id": "65", "accountId": 1234, "value": {"amount": 368, "currency": "CZK"}, "partyAccount": {"prefix": "00236541", "accountNumber": "826066208828", "bankCode": "0800"}, "partyDescription": "0", "direction": "OUTGOING", "transactionType": "SAZKA", "valueDate": "2019-03-01 06:44:22", "bookingDate": "2019-02-28 09:08:22", "userDescription": "", "payerMessage": "quam a odio", "payeeMessage": "pulvinar lobortis est phasellus sit amet", "categoryId": 0, "transactionFee": 0, "transactionFeeCanceled": "true", "additionalInfoDomestic": {"constantSymbol": "4466", "variableSymbol": "6692431521", "specificSymbol": "245978791"}, "additionalInfoCard":{"mcc": "", "merchantName": "", "cardNumber": ""}}</v>
      </c>
    </row>
    <row r="67" spans="2:27" x14ac:dyDescent="0.2">
      <c r="B67">
        <v>66</v>
      </c>
      <c r="C67">
        <v>1234</v>
      </c>
      <c r="D67">
        <v>1965</v>
      </c>
      <c r="E67" t="s">
        <v>3069</v>
      </c>
      <c r="F67" t="s">
        <v>277</v>
      </c>
      <c r="G67" t="s">
        <v>277</v>
      </c>
      <c r="H67" t="s">
        <v>277</v>
      </c>
      <c r="I67" t="s">
        <v>277</v>
      </c>
      <c r="J67" t="s">
        <v>1280</v>
      </c>
      <c r="K67" t="s">
        <v>2755</v>
      </c>
      <c r="L67" s="3" t="s">
        <v>3153</v>
      </c>
      <c r="M67" t="s">
        <v>344</v>
      </c>
      <c r="O67" t="s">
        <v>277</v>
      </c>
      <c r="P67" t="s">
        <v>277</v>
      </c>
      <c r="Q67">
        <v>0</v>
      </c>
      <c r="R67">
        <v>0</v>
      </c>
      <c r="S67" t="s">
        <v>3073</v>
      </c>
      <c r="T67" t="s">
        <v>277</v>
      </c>
      <c r="U67" t="s">
        <v>277</v>
      </c>
      <c r="V67" t="s">
        <v>277</v>
      </c>
      <c r="W67" s="1">
        <v>4069</v>
      </c>
      <c r="X67" t="s">
        <v>50</v>
      </c>
      <c r="Y67" s="1" t="s">
        <v>2</v>
      </c>
      <c r="AA67" t="str">
        <f t="shared" ref="AA67:AA130" si="1">_xlfn.CONCAT(A1074,B1074,C1074,"""value"": ", A1074,D1074,E1074,Z1074,", ", """partyAccount"": ", A1074, F1074,G1074,H1074,Z1074, ", ", I1074, J1074, K1074, L1074, M1074, N1074, O1074, P1074, Q1074, R1074, S1074, """additionalInfoDomestic"": ", A1074, T1074, U1074, V1074, Z1074, ", ", """additionalInfoCard"":", A1074, W1074, X1074, Y1074, Z1074, Z1074)</f>
        <v>{"id": "66", "accountId": 1234, "value": {"amount": 1965, "currency": "CZK"}, "partyAccount": {"prefix": "", "accountNumber": "", "bankCode": ""}, "partyDescription": "", "direction": "OUTGOING", "transactionType": "CARD", "valueDate": "2018-12-27 20:08:58", "bookingDate": "2018-12-26 22:32:58", "userDescription": "", "payerMessage": "", "payeeMessage": "", "categoryId": 0, "transactionFee": 0, "transactionFeeCanceled": "true", "additionalInfoDomestic": {"constantSymbol": "", "variableSymbol": "", "specificSymbol": ""}, "additionalInfoCard":{"mcc": "4069", "merchantName": "Yambee", "cardNumber": "3542658921352648"}}</v>
      </c>
    </row>
    <row r="68" spans="2:27" x14ac:dyDescent="0.2">
      <c r="B68">
        <v>67</v>
      </c>
      <c r="C68">
        <v>1234</v>
      </c>
      <c r="D68">
        <v>2945</v>
      </c>
      <c r="E68" t="s">
        <v>3069</v>
      </c>
      <c r="F68" t="s">
        <v>1297</v>
      </c>
      <c r="G68" t="s">
        <v>1351</v>
      </c>
      <c r="H68" t="s">
        <v>1286</v>
      </c>
      <c r="I68" t="s">
        <v>228</v>
      </c>
      <c r="J68" t="s">
        <v>1280</v>
      </c>
      <c r="K68" t="s">
        <v>2751</v>
      </c>
      <c r="L68" s="3" t="s">
        <v>3154</v>
      </c>
      <c r="M68" t="s">
        <v>345</v>
      </c>
      <c r="O68" t="s">
        <v>2153</v>
      </c>
      <c r="P68" t="s">
        <v>2152</v>
      </c>
      <c r="Q68">
        <v>0</v>
      </c>
      <c r="R68">
        <v>0</v>
      </c>
      <c r="S68" t="s">
        <v>3073</v>
      </c>
      <c r="T68">
        <v>0</v>
      </c>
      <c r="U68">
        <v>3284152483</v>
      </c>
      <c r="V68">
        <v>2017194317</v>
      </c>
      <c r="W68" s="1" t="s">
        <v>277</v>
      </c>
      <c r="X68" t="s">
        <v>277</v>
      </c>
      <c r="AA68" t="str">
        <f t="shared" si="1"/>
        <v>{"id": "67", "accountId": 1234, "value": {"amount": 2945, "currency": "CZK"}, "partyAccount": {"prefix": "00236541", "accountNumber": "534047224480", "bankCode": "0600"}, "partyDescription": "Nlounge", "direction": "OUTGOING", "transactionType": "INTEREST", "valueDate": "2018-11-12 04:59:23", "bookingDate": "2018-11-10 09:32:59", "userDescription": "", "payerMessage": "odio porttitor id consequat in consequat", "payeeMessage": "quisque", "categoryId": 0, "transactionFee": 0, "transactionFeeCanceled": "true", "additionalInfoDomestic": {"constantSymbol": "0", "variableSymbol": "3284152483", "specificSymbol": "2017194317"}, "additionalInfoCard":{"mcc": "", "merchantName": "", "cardNumber": ""}}</v>
      </c>
    </row>
    <row r="69" spans="2:27" x14ac:dyDescent="0.2">
      <c r="B69">
        <v>68</v>
      </c>
      <c r="C69">
        <v>1234</v>
      </c>
      <c r="D69">
        <v>9840</v>
      </c>
      <c r="E69" t="s">
        <v>3069</v>
      </c>
      <c r="F69" t="s">
        <v>1313</v>
      </c>
      <c r="G69" t="s">
        <v>1352</v>
      </c>
      <c r="H69" t="s">
        <v>1293</v>
      </c>
      <c r="I69" t="s">
        <v>1836</v>
      </c>
      <c r="J69" t="s">
        <v>1280</v>
      </c>
      <c r="K69" t="s">
        <v>2741</v>
      </c>
      <c r="L69" s="3" t="s">
        <v>3155</v>
      </c>
      <c r="M69" t="s">
        <v>346</v>
      </c>
      <c r="N69" t="s">
        <v>2780</v>
      </c>
      <c r="O69">
        <v>0</v>
      </c>
      <c r="P69">
        <v>0</v>
      </c>
      <c r="Q69">
        <v>0</v>
      </c>
      <c r="R69">
        <v>0</v>
      </c>
      <c r="S69" t="s">
        <v>3073</v>
      </c>
      <c r="T69">
        <v>0</v>
      </c>
      <c r="U69">
        <v>3326149490</v>
      </c>
      <c r="V69">
        <v>0</v>
      </c>
      <c r="W69" s="1" t="s">
        <v>277</v>
      </c>
      <c r="X69" t="s">
        <v>277</v>
      </c>
      <c r="AA69" t="str">
        <f t="shared" si="1"/>
        <v>{"id": "68", "accountId": 1234, "value": {"amount": 9840, "currency": "CZK"}, "partyAccount": {"prefix": "00006258", "accountNumber": "397198018332", "bankCode": "2700"}, "partyDescription": "Blogtag", "direction": "OUTGOING", "transactionType": "PAYMENT_ACCOUNT", "valueDate": "2018-05-15 19:30:51", "bookingDate": "2018-05-15 01:30:51", "userDescription": "luctus ultricies", "payerMessage": "0", "payeeMessage": "0", "categoryId": 0, "transactionFee": 0, "transactionFeeCanceled": "true", "additionalInfoDomestic": {"constantSymbol": "0", "variableSymbol": "3326149490", "specificSymbol": "0"}, "additionalInfoCard":{"mcc": "", "merchantName": "", "cardNumber": ""}}</v>
      </c>
    </row>
    <row r="70" spans="2:27" x14ac:dyDescent="0.2">
      <c r="B70">
        <v>69</v>
      </c>
      <c r="C70">
        <v>1234</v>
      </c>
      <c r="D70">
        <v>2537</v>
      </c>
      <c r="E70" t="s">
        <v>3069</v>
      </c>
      <c r="F70" t="s">
        <v>277</v>
      </c>
      <c r="G70" t="s">
        <v>277</v>
      </c>
      <c r="H70" t="s">
        <v>277</v>
      </c>
      <c r="I70" t="s">
        <v>277</v>
      </c>
      <c r="J70" t="s">
        <v>1280</v>
      </c>
      <c r="K70" t="s">
        <v>2755</v>
      </c>
      <c r="L70" s="3" t="s">
        <v>3156</v>
      </c>
      <c r="M70" t="s">
        <v>347</v>
      </c>
      <c r="O70" t="s">
        <v>277</v>
      </c>
      <c r="P70" t="s">
        <v>277</v>
      </c>
      <c r="Q70">
        <v>0</v>
      </c>
      <c r="R70">
        <v>0</v>
      </c>
      <c r="S70" t="s">
        <v>3073</v>
      </c>
      <c r="T70" t="s">
        <v>277</v>
      </c>
      <c r="U70" t="s">
        <v>277</v>
      </c>
      <c r="V70" t="s">
        <v>277</v>
      </c>
      <c r="W70" s="1">
        <v>3238</v>
      </c>
      <c r="X70" t="s">
        <v>53</v>
      </c>
      <c r="Y70" s="1" t="s">
        <v>2</v>
      </c>
      <c r="AA70" t="str">
        <f t="shared" si="1"/>
        <v>{"id": "69", "accountId": 1234, "value": {"amount": 2537, "currency": "CZK"}, "partyAccount": {"prefix": "", "accountNumber": "", "bankCode": ""}, "partyDescription": "", "direction": "OUTGOING", "transactionType": "CARD", "valueDate": "2019-01-02 13:53:34", "bookingDate": "2019-01-01 03:48:46", "userDescription": "", "payerMessage": "", "payeeMessage": "", "categoryId": 0, "transactionFee": 0, "transactionFeeCanceled": "true", "additionalInfoDomestic": {"constantSymbol": "", "variableSymbol": "", "specificSymbol": ""}, "additionalInfoCard":{"mcc": "3238", "merchantName": "Wikibox", "cardNumber": "3542658921352648"}}</v>
      </c>
    </row>
    <row r="71" spans="2:27" x14ac:dyDescent="0.2">
      <c r="B71">
        <v>70</v>
      </c>
      <c r="C71">
        <v>1234</v>
      </c>
      <c r="D71">
        <v>158</v>
      </c>
      <c r="E71" t="s">
        <v>3069</v>
      </c>
      <c r="F71" t="s">
        <v>1281</v>
      </c>
      <c r="G71" t="s">
        <v>1353</v>
      </c>
      <c r="H71" t="s">
        <v>1289</v>
      </c>
      <c r="I71">
        <v>0</v>
      </c>
      <c r="J71" t="s">
        <v>1280</v>
      </c>
      <c r="K71" t="s">
        <v>2752</v>
      </c>
      <c r="L71" s="3" t="s">
        <v>3157</v>
      </c>
      <c r="M71" t="s">
        <v>348</v>
      </c>
      <c r="N71" t="s">
        <v>2388</v>
      </c>
      <c r="O71" t="s">
        <v>2155</v>
      </c>
      <c r="P71" t="s">
        <v>2154</v>
      </c>
      <c r="Q71">
        <v>0</v>
      </c>
      <c r="R71">
        <v>0</v>
      </c>
      <c r="S71" t="s">
        <v>3073</v>
      </c>
      <c r="T71">
        <v>0</v>
      </c>
      <c r="U71">
        <v>1558217930</v>
      </c>
      <c r="V71">
        <v>0</v>
      </c>
      <c r="W71" s="1" t="s">
        <v>277</v>
      </c>
      <c r="X71" t="s">
        <v>277</v>
      </c>
      <c r="AA71" t="str">
        <f t="shared" si="1"/>
        <v>{"id": "70", "accountId": 1234, "value": {"amount": 158, "currency": "CZK"}, "partyAccount": {"prefix": "12549856", "accountNumber": "115752660840", "bankCode": "3030"}, "partyDescription": "0", "direction": "OUTGOING", "transactionType": "FEE", "valueDate": "2018-11-19 10:12:24", "bookingDate": "2018-11-17 08:31:36", "userDescription": "orci luctus et ultrices posuere cubilia", "payerMessage": "erat", "payeeMessage": "sapien placerat ante nulla justo", "categoryId": 0, "transactionFee": 0, "transactionFeeCanceled": "true", "additionalInfoDomestic": {"constantSymbol": "0", "variableSymbol": "1558217930", "specificSymbol": "0"}, "additionalInfoCard":{"mcc": "", "merchantName": "", "cardNumber": ""}}</v>
      </c>
    </row>
    <row r="72" spans="2:27" x14ac:dyDescent="0.2">
      <c r="B72">
        <v>71</v>
      </c>
      <c r="C72">
        <v>1234</v>
      </c>
      <c r="D72">
        <v>665</v>
      </c>
      <c r="E72" t="s">
        <v>3069</v>
      </c>
      <c r="F72" t="s">
        <v>277</v>
      </c>
      <c r="G72" t="s">
        <v>277</v>
      </c>
      <c r="H72" t="s">
        <v>277</v>
      </c>
      <c r="I72" t="s">
        <v>277</v>
      </c>
      <c r="J72" t="s">
        <v>1280</v>
      </c>
      <c r="K72" t="s">
        <v>2755</v>
      </c>
      <c r="L72" s="3" t="s">
        <v>3158</v>
      </c>
      <c r="M72" t="s">
        <v>349</v>
      </c>
      <c r="N72" t="s">
        <v>2781</v>
      </c>
      <c r="O72" t="s">
        <v>277</v>
      </c>
      <c r="P72" t="s">
        <v>277</v>
      </c>
      <c r="Q72">
        <v>0</v>
      </c>
      <c r="R72">
        <v>0</v>
      </c>
      <c r="S72" t="s">
        <v>3073</v>
      </c>
      <c r="T72" t="s">
        <v>277</v>
      </c>
      <c r="U72" t="s">
        <v>277</v>
      </c>
      <c r="V72" t="s">
        <v>277</v>
      </c>
      <c r="W72" s="1">
        <v>4539</v>
      </c>
      <c r="X72" t="s">
        <v>55</v>
      </c>
      <c r="Y72" s="1" t="s">
        <v>3</v>
      </c>
      <c r="AA72" t="str">
        <f t="shared" si="1"/>
        <v>{"id": "71", "accountId": 1234, "value": {"amount": 665, "currency": "CZK"}, "partyAccount": {"prefix": "", "accountNumber": "", "bankCode": ""}, "partyDescription": "", "direction": "OUTGOING", "transactionType": "CARD", "valueDate": "2019-03-02 04:34:04", "bookingDate": "2019-02-27 18:14:52", "userDescription": "at velit eu", "payerMessage": "", "payeeMessage": "", "categoryId": 0, "transactionFee": 0, "transactionFeeCanceled": "true", "additionalInfoDomestic": {"constantSymbol": "", "variableSymbol": "", "specificSymbol": ""}, "additionalInfoCard":{"mcc": "4539", "merchantName": "Youspan", "cardNumber": "4562356984521568"}}</v>
      </c>
    </row>
    <row r="73" spans="2:27" x14ac:dyDescent="0.2">
      <c r="B73">
        <v>72</v>
      </c>
      <c r="C73">
        <v>1234</v>
      </c>
      <c r="D73">
        <v>9674</v>
      </c>
      <c r="E73" t="s">
        <v>3069</v>
      </c>
      <c r="F73" t="s">
        <v>1287</v>
      </c>
      <c r="G73" t="s">
        <v>1355</v>
      </c>
      <c r="H73" t="s">
        <v>1293</v>
      </c>
      <c r="I73" t="s">
        <v>102</v>
      </c>
      <c r="J73" t="s">
        <v>4091</v>
      </c>
      <c r="K73" t="s">
        <v>2748</v>
      </c>
      <c r="L73" s="3" t="s">
        <v>3159</v>
      </c>
      <c r="M73" t="s">
        <v>350</v>
      </c>
      <c r="O73">
        <v>0</v>
      </c>
      <c r="P73" t="s">
        <v>2156</v>
      </c>
      <c r="Q73">
        <v>0</v>
      </c>
      <c r="R73">
        <v>0</v>
      </c>
      <c r="S73" t="s">
        <v>3073</v>
      </c>
      <c r="T73">
        <v>4231</v>
      </c>
      <c r="U73">
        <v>0</v>
      </c>
      <c r="V73">
        <v>4449624613</v>
      </c>
      <c r="W73" s="1" t="s">
        <v>277</v>
      </c>
      <c r="X73" t="s">
        <v>277</v>
      </c>
      <c r="AA73" t="str">
        <f t="shared" si="1"/>
        <v>{"id": "72", "accountId": 1234, "value": {"amount": 9674, "currency": "CZK"}, "partyAccount": {"prefix": "00000000", "accountNumber": "796816034814", "bankCode": "2700"}, "partyDescription": "Demimbu", "direction": "INCOMING", "transactionType": "INSURANCE", "valueDate": "2018-09-17 12:00:48", "bookingDate": "2018-09-17 03:36:48", "userDescription": "", "payerMessage": "0", "payeeMessage": "nibh ligula nec sem duis aliquam", "categoryId": 0, "transactionFee": 0, "transactionFeeCanceled": "true", "additionalInfoDomestic": {"constantSymbol": "4231", "variableSymbol": "0", "specificSymbol": "4449624613"}, "additionalInfoCard":{"mcc": "", "merchantName": "", "cardNumber": ""}}</v>
      </c>
    </row>
    <row r="74" spans="2:27" x14ac:dyDescent="0.2">
      <c r="B74">
        <v>73</v>
      </c>
      <c r="C74">
        <v>1234</v>
      </c>
      <c r="D74">
        <v>5323</v>
      </c>
      <c r="E74" t="s">
        <v>3069</v>
      </c>
      <c r="F74" t="s">
        <v>1294</v>
      </c>
      <c r="G74" t="s">
        <v>1356</v>
      </c>
      <c r="H74" t="s">
        <v>1295</v>
      </c>
      <c r="I74" t="s">
        <v>202</v>
      </c>
      <c r="J74" t="s">
        <v>1280</v>
      </c>
      <c r="K74" t="s">
        <v>2739</v>
      </c>
      <c r="L74" s="3" t="s">
        <v>3160</v>
      </c>
      <c r="M74" t="s">
        <v>351</v>
      </c>
      <c r="O74" t="s">
        <v>2158</v>
      </c>
      <c r="P74" t="s">
        <v>2157</v>
      </c>
      <c r="Q74">
        <v>0</v>
      </c>
      <c r="R74">
        <v>0</v>
      </c>
      <c r="S74" t="s">
        <v>3073</v>
      </c>
      <c r="T74">
        <v>0</v>
      </c>
      <c r="U74">
        <v>0</v>
      </c>
      <c r="V74">
        <v>0</v>
      </c>
      <c r="W74" s="1" t="s">
        <v>277</v>
      </c>
      <c r="X74" t="s">
        <v>277</v>
      </c>
      <c r="AA74" t="str">
        <f t="shared" si="1"/>
        <v>{"id": "73", "accountId": 1234, "value": {"amount": 5323, "currency": "CZK"}, "partyAccount": {"prefix": "00000014", "accountNumber": "571777264033", "bankCode": "0100"}, "partyDescription": "Jabberstorm", "direction": "OUTGOING", "transactionType": "PAYMENT_HOME", "valueDate": "2018-11-27 18:02:14", "bookingDate": "2018-11-27 08:26:14", "userDescription": "", "payerMessage": "quisque erat eros", "payeeMessage": "erat eros viverra eget",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75" spans="2:27" x14ac:dyDescent="0.2">
      <c r="B75">
        <v>74</v>
      </c>
      <c r="C75">
        <v>1234</v>
      </c>
      <c r="D75">
        <v>2229</v>
      </c>
      <c r="E75" t="s">
        <v>3069</v>
      </c>
      <c r="F75" t="s">
        <v>277</v>
      </c>
      <c r="G75" t="s">
        <v>277</v>
      </c>
      <c r="H75" t="s">
        <v>277</v>
      </c>
      <c r="I75" t="s">
        <v>277</v>
      </c>
      <c r="J75" t="s">
        <v>1280</v>
      </c>
      <c r="K75" t="s">
        <v>2755</v>
      </c>
      <c r="L75" s="3" t="s">
        <v>3161</v>
      </c>
      <c r="M75" t="s">
        <v>352</v>
      </c>
      <c r="O75" t="s">
        <v>277</v>
      </c>
      <c r="P75" t="s">
        <v>277</v>
      </c>
      <c r="Q75">
        <v>0</v>
      </c>
      <c r="R75">
        <v>0</v>
      </c>
      <c r="S75" t="s">
        <v>3073</v>
      </c>
      <c r="T75" t="s">
        <v>277</v>
      </c>
      <c r="U75" t="s">
        <v>277</v>
      </c>
      <c r="V75" t="s">
        <v>277</v>
      </c>
      <c r="W75" s="1">
        <v>4276</v>
      </c>
      <c r="X75" t="s">
        <v>58</v>
      </c>
      <c r="Y75" s="1" t="s">
        <v>3</v>
      </c>
      <c r="AA75" t="str">
        <f t="shared" si="1"/>
        <v>{"id": "74", "accountId": 1234, "value": {"amount": 2229, "currency": "CZK"}, "partyAccount": {"prefix": "", "accountNumber": "", "bankCode": ""}, "partyDescription": "", "direction": "OUTGOING", "transactionType": "CARD", "valueDate": "2018-05-30 03:20:47", "bookingDate": "2018-05-29 06:56:47", "userDescription": "", "payerMessage": "", "payeeMessage": "", "categoryId": 0, "transactionFee": 0, "transactionFeeCanceled": "true", "additionalInfoDomestic": {"constantSymbol": "", "variableSymbol": "", "specificSymbol": ""}, "additionalInfoCard":{"mcc": "4276", "merchantName": "Zoonoodle", "cardNumber": "4562356984521568"}}</v>
      </c>
    </row>
    <row r="76" spans="2:27" x14ac:dyDescent="0.2">
      <c r="B76">
        <v>75</v>
      </c>
      <c r="C76">
        <v>1234</v>
      </c>
      <c r="D76">
        <v>2127</v>
      </c>
      <c r="E76" t="s">
        <v>3069</v>
      </c>
      <c r="F76" t="s">
        <v>1284</v>
      </c>
      <c r="G76" t="s">
        <v>1357</v>
      </c>
      <c r="H76" t="s">
        <v>1283</v>
      </c>
      <c r="I76" t="s">
        <v>1837</v>
      </c>
      <c r="J76" t="s">
        <v>4091</v>
      </c>
      <c r="K76" t="s">
        <v>2749</v>
      </c>
      <c r="L76" s="3" t="s">
        <v>3162</v>
      </c>
      <c r="M76" t="s">
        <v>353</v>
      </c>
      <c r="N76" t="s">
        <v>2782</v>
      </c>
      <c r="O76" t="s">
        <v>2159</v>
      </c>
      <c r="P76">
        <v>0</v>
      </c>
      <c r="Q76">
        <v>0</v>
      </c>
      <c r="R76">
        <v>0</v>
      </c>
      <c r="S76" t="s">
        <v>3073</v>
      </c>
      <c r="T76">
        <v>3416</v>
      </c>
      <c r="U76">
        <v>2681876783</v>
      </c>
      <c r="V76">
        <v>5532656567</v>
      </c>
      <c r="W76" s="1" t="s">
        <v>277</v>
      </c>
      <c r="X76" t="s">
        <v>277</v>
      </c>
      <c r="AA76" t="str">
        <f t="shared" si="1"/>
        <v>{"id": "75", "accountId": 1234, "value": {"amount": 2127, "currency": "CZK"}, "partyAccount": {"prefix": "00000865", "accountNumber": "695396574543", "bankCode": "0200"}, "partyDescription": "Deeyn Shaefer", "direction": "INCOMING", "transactionType": "PAYMENT_PERSONAL", "valueDate": "2018-07-19 01:50:13", "bookingDate": "2018-07-18 20:19:01", "userDescription": "quam sollicitudin vitae consectetuer eget", "payerMessage": "amet eros suspendisse", "payeeMessage": "0", "categoryId": 0, "transactionFee": 0, "transactionFeeCanceled": "true", "additionalInfoDomestic": {"constantSymbol": "3416", "variableSymbol": "2681876783", "specificSymbol": "5532656567"}, "additionalInfoCard":{"mcc": "", "merchantName": "", "cardNumber": ""}}</v>
      </c>
    </row>
    <row r="77" spans="2:27" x14ac:dyDescent="0.2">
      <c r="B77">
        <v>76</v>
      </c>
      <c r="C77">
        <v>1234</v>
      </c>
      <c r="D77">
        <v>2159</v>
      </c>
      <c r="E77" t="s">
        <v>3069</v>
      </c>
      <c r="F77" t="s">
        <v>1297</v>
      </c>
      <c r="G77" t="s">
        <v>1358</v>
      </c>
      <c r="H77" t="s">
        <v>1283</v>
      </c>
      <c r="I77" t="s">
        <v>1838</v>
      </c>
      <c r="J77" t="s">
        <v>4091</v>
      </c>
      <c r="K77" t="s">
        <v>2747</v>
      </c>
      <c r="L77" s="3" t="s">
        <v>3163</v>
      </c>
      <c r="M77" t="s">
        <v>354</v>
      </c>
      <c r="O77">
        <v>0</v>
      </c>
      <c r="P77">
        <v>0</v>
      </c>
      <c r="Q77">
        <v>0</v>
      </c>
      <c r="R77">
        <v>0</v>
      </c>
      <c r="S77" t="s">
        <v>3073</v>
      </c>
      <c r="T77">
        <v>6376</v>
      </c>
      <c r="U77">
        <v>0</v>
      </c>
      <c r="V77">
        <v>0</v>
      </c>
      <c r="W77" s="1" t="s">
        <v>277</v>
      </c>
      <c r="X77" t="s">
        <v>277</v>
      </c>
      <c r="AA77" t="str">
        <f t="shared" si="1"/>
        <v>{"id": "76", "accountId": 1234, "value": {"amount": 2159, "currency": "CZK"}, "partyAccount": {"prefix": "00236541", "accountNumber": "346766097104", "bankCode": "0200"}, "partyDescription": "Lisha Dobbie", "direction": "INCOMING", "transactionType": "DIRECT_DEBIT", "valueDate": "2018-04-19 17:51:10", "bookingDate": "2018-04-19 01:31:58", "userDescription": "", "payerMessage": "0", "payeeMessage": "0", "categoryId": 0, "transactionFee": 0, "transactionFeeCanceled": "true", "additionalInfoDomestic": {"constantSymbol": "6376", "variableSymbol": "0", "specificSymbol": "0"}, "additionalInfoCard":{"mcc": "", "merchantName": "", "cardNumber": ""}}</v>
      </c>
    </row>
    <row r="78" spans="2:27" x14ac:dyDescent="0.2">
      <c r="B78">
        <v>77</v>
      </c>
      <c r="C78">
        <v>1234</v>
      </c>
      <c r="D78">
        <v>694</v>
      </c>
      <c r="E78" t="s">
        <v>3069</v>
      </c>
      <c r="F78" t="s">
        <v>1284</v>
      </c>
      <c r="G78" t="s">
        <v>1359</v>
      </c>
      <c r="H78" t="s">
        <v>1283</v>
      </c>
      <c r="I78" t="s">
        <v>1839</v>
      </c>
      <c r="J78" t="s">
        <v>1280</v>
      </c>
      <c r="K78" t="s">
        <v>2747</v>
      </c>
      <c r="L78" s="3" t="s">
        <v>3164</v>
      </c>
      <c r="M78" t="s">
        <v>355</v>
      </c>
      <c r="N78" t="s">
        <v>2783</v>
      </c>
      <c r="O78" t="s">
        <v>2160</v>
      </c>
      <c r="P78">
        <v>0</v>
      </c>
      <c r="Q78">
        <v>0</v>
      </c>
      <c r="R78">
        <v>0</v>
      </c>
      <c r="S78" t="s">
        <v>3073</v>
      </c>
      <c r="T78">
        <v>6846</v>
      </c>
      <c r="U78">
        <v>4281940230</v>
      </c>
      <c r="V78">
        <v>0</v>
      </c>
      <c r="W78" s="1" t="s">
        <v>277</v>
      </c>
      <c r="X78" t="s">
        <v>277</v>
      </c>
      <c r="AA78" t="str">
        <f t="shared" si="1"/>
        <v>{"id": "77", "accountId": 1234, "value": {"amount": 694, "currency": "CZK"}, "partyAccount": {"prefix": "00000865", "accountNumber": "158211147626", "bankCode": "0200"}, "partyDescription": "Clari Skellern", "direction": "OUTGOING", "transactionType": "DIRECT_DEBIT", "valueDate": "2018-03-13 06:25:19", "bookingDate": "2018-03-11 23:13:19", "userDescription": "dictumst etiam faucibus", "payerMessage": "duis faucibus", "payeeMessage": "0", "categoryId": 0, "transactionFee": 0, "transactionFeeCanceled": "true", "additionalInfoDomestic": {"constantSymbol": "6846", "variableSymbol": "4281940230", "specificSymbol": "0"}, "additionalInfoCard":{"mcc": "", "merchantName": "", "cardNumber": ""}}</v>
      </c>
    </row>
    <row r="79" spans="2:27" x14ac:dyDescent="0.2">
      <c r="B79">
        <v>78</v>
      </c>
      <c r="C79">
        <v>1234</v>
      </c>
      <c r="D79">
        <v>3479</v>
      </c>
      <c r="E79" t="s">
        <v>3069</v>
      </c>
      <c r="F79" t="s">
        <v>277</v>
      </c>
      <c r="G79" t="s">
        <v>277</v>
      </c>
      <c r="H79" t="s">
        <v>277</v>
      </c>
      <c r="I79" t="s">
        <v>277</v>
      </c>
      <c r="J79" t="s">
        <v>1280</v>
      </c>
      <c r="K79" t="s">
        <v>2755</v>
      </c>
      <c r="L79" s="3" t="s">
        <v>3165</v>
      </c>
      <c r="M79" t="s">
        <v>356</v>
      </c>
      <c r="O79" t="s">
        <v>277</v>
      </c>
      <c r="P79" t="s">
        <v>277</v>
      </c>
      <c r="Q79">
        <v>0</v>
      </c>
      <c r="R79">
        <v>0</v>
      </c>
      <c r="S79" t="s">
        <v>3073</v>
      </c>
      <c r="T79" t="s">
        <v>277</v>
      </c>
      <c r="U79" t="s">
        <v>277</v>
      </c>
      <c r="V79" t="s">
        <v>277</v>
      </c>
      <c r="W79" s="1">
        <v>7354</v>
      </c>
      <c r="X79" t="s">
        <v>60</v>
      </c>
      <c r="Y79" s="1" t="s">
        <v>3</v>
      </c>
      <c r="AA79" t="str">
        <f t="shared" si="1"/>
        <v>{"id": "78", "accountId": 1234, "value": {"amount": 3479, "currency": "CZK"}, "partyAccount": {"prefix": "", "accountNumber": "", "bankCode": ""}, "partyDescription": "", "direction": "OUTGOING", "transactionType": "CARD", "valueDate": "2018-11-11 15:38:59", "bookingDate": "2018-11-11 12:02:59", "userDescription": "", "payerMessage": "", "payeeMessage": "", "categoryId": 0, "transactionFee": 0, "transactionFeeCanceled": "true", "additionalInfoDomestic": {"constantSymbol": "", "variableSymbol": "", "specificSymbol": ""}, "additionalInfoCard":{"mcc": "7354", "merchantName": "Demizz", "cardNumber": "4562356984521568"}}</v>
      </c>
    </row>
    <row r="80" spans="2:27" x14ac:dyDescent="0.2">
      <c r="B80">
        <v>79</v>
      </c>
      <c r="C80">
        <v>1234</v>
      </c>
      <c r="D80">
        <v>1807</v>
      </c>
      <c r="E80" t="s">
        <v>3069</v>
      </c>
      <c r="F80" t="s">
        <v>1297</v>
      </c>
      <c r="G80" t="s">
        <v>1360</v>
      </c>
      <c r="H80" t="s">
        <v>1289</v>
      </c>
      <c r="I80" t="s">
        <v>24</v>
      </c>
      <c r="J80" t="s">
        <v>1280</v>
      </c>
      <c r="K80" t="s">
        <v>2746</v>
      </c>
      <c r="L80" s="3" t="s">
        <v>3166</v>
      </c>
      <c r="M80" t="s">
        <v>357</v>
      </c>
      <c r="N80" t="s">
        <v>2784</v>
      </c>
      <c r="O80" t="s">
        <v>2162</v>
      </c>
      <c r="P80" t="s">
        <v>2161</v>
      </c>
      <c r="Q80">
        <v>0</v>
      </c>
      <c r="R80">
        <v>0</v>
      </c>
      <c r="S80" t="s">
        <v>3073</v>
      </c>
      <c r="T80">
        <v>6939</v>
      </c>
      <c r="U80">
        <v>9570602688</v>
      </c>
      <c r="V80">
        <v>0</v>
      </c>
      <c r="W80" s="1" t="s">
        <v>277</v>
      </c>
      <c r="X80" t="s">
        <v>277</v>
      </c>
      <c r="AA80" t="str">
        <f t="shared" si="1"/>
        <v>{"id": "79", "accountId": 1234, "value": {"amount": 1807, "currency": "CZK"}, "partyAccount": {"prefix": "00236541", "accountNumber": "860479277075", "bankCode": "3030"}, "partyDescription": "Fadeo", "direction": "OUTGOING", "transactionType": "LOAN", "valueDate": "2018-07-14 12:14:11", "bookingDate": "2018-07-12 02:38:11", "userDescription": "vestibulum ac", "payerMessage": "nec condimentum neque", "payeeMessage": "quisque erat", "categoryId": 0, "transactionFee": 0, "transactionFeeCanceled": "true", "additionalInfoDomestic": {"constantSymbol": "6939", "variableSymbol": "9570602688", "specificSymbol": "0"}, "additionalInfoCard":{"mcc": "", "merchantName": "", "cardNumber": ""}}</v>
      </c>
    </row>
    <row r="81" spans="2:27" x14ac:dyDescent="0.2">
      <c r="B81">
        <v>80</v>
      </c>
      <c r="C81">
        <v>1234</v>
      </c>
      <c r="D81">
        <v>973</v>
      </c>
      <c r="E81" t="s">
        <v>3069</v>
      </c>
      <c r="F81" t="s">
        <v>277</v>
      </c>
      <c r="G81" t="s">
        <v>277</v>
      </c>
      <c r="H81" t="s">
        <v>277</v>
      </c>
      <c r="I81" t="s">
        <v>277</v>
      </c>
      <c r="J81" t="s">
        <v>1280</v>
      </c>
      <c r="K81" t="s">
        <v>2755</v>
      </c>
      <c r="L81" s="3" t="s">
        <v>3167</v>
      </c>
      <c r="M81" t="s">
        <v>358</v>
      </c>
      <c r="O81" t="s">
        <v>277</v>
      </c>
      <c r="P81" t="s">
        <v>277</v>
      </c>
      <c r="Q81">
        <v>0</v>
      </c>
      <c r="R81">
        <v>0</v>
      </c>
      <c r="S81" t="s">
        <v>3073</v>
      </c>
      <c r="T81" t="s">
        <v>277</v>
      </c>
      <c r="U81" t="s">
        <v>277</v>
      </c>
      <c r="V81" t="s">
        <v>277</v>
      </c>
      <c r="W81" s="1">
        <v>7861</v>
      </c>
      <c r="X81" t="s">
        <v>62</v>
      </c>
      <c r="Y81" s="1" t="s">
        <v>2</v>
      </c>
      <c r="AA81" t="str">
        <f t="shared" si="1"/>
        <v>{"id": "80", "accountId": 1234, "value": {"amount": 973, "currency": "CZK"}, "partyAccount": {"prefix": "", "accountNumber": "", "bankCode": ""}, "partyDescription": "", "direction": "OUTGOING", "transactionType": "CARD", "valueDate": "2019-01-12 04:55:07", "bookingDate": "2019-01-11 16:55:07", "userDescription": "", "payerMessage": "", "payeeMessage": "", "categoryId": 0, "transactionFee": 0, "transactionFeeCanceled": "true", "additionalInfoDomestic": {"constantSymbol": "", "variableSymbol": "", "specificSymbol": ""}, "additionalInfoCard":{"mcc": "7861", "merchantName": "Roodel", "cardNumber": "3542658921352648"}}</v>
      </c>
    </row>
    <row r="82" spans="2:27" x14ac:dyDescent="0.2">
      <c r="B82">
        <v>81</v>
      </c>
      <c r="C82">
        <v>1234</v>
      </c>
      <c r="D82">
        <v>6675</v>
      </c>
      <c r="E82" t="s">
        <v>3069</v>
      </c>
      <c r="F82" t="s">
        <v>1297</v>
      </c>
      <c r="G82" t="s">
        <v>1362</v>
      </c>
      <c r="H82" t="s">
        <v>1289</v>
      </c>
      <c r="I82" t="s">
        <v>1840</v>
      </c>
      <c r="J82" t="s">
        <v>1280</v>
      </c>
      <c r="K82" t="s">
        <v>2752</v>
      </c>
      <c r="L82" s="3" t="s">
        <v>3168</v>
      </c>
      <c r="M82" t="s">
        <v>359</v>
      </c>
      <c r="O82">
        <v>0</v>
      </c>
      <c r="P82">
        <v>0</v>
      </c>
      <c r="Q82">
        <v>0</v>
      </c>
      <c r="R82">
        <v>0</v>
      </c>
      <c r="S82" t="s">
        <v>3073</v>
      </c>
      <c r="T82">
        <v>0</v>
      </c>
      <c r="U82">
        <v>20572228</v>
      </c>
      <c r="V82">
        <v>0</v>
      </c>
      <c r="W82" s="1" t="s">
        <v>277</v>
      </c>
      <c r="X82" t="s">
        <v>277</v>
      </c>
      <c r="AA82" t="str">
        <f t="shared" si="1"/>
        <v>{"id": "81", "accountId": 1234, "value": {"amount": 6675, "currency": "CZK"}, "partyAccount": {"prefix": "00236541", "accountNumber": "789556355619", "bankCode": "3030"}, "partyDescription": "Bordie Pedgrift", "direction": "OUTGOING", "transactionType": "FEE", "valueDate": "2018-12-17 09:53:38", "bookingDate": "2018-12-16 22:08:02", "userDescription": "", "payerMessage": "0", "payeeMessage": "0", "categoryId": 0, "transactionFee": 0, "transactionFeeCanceled": "true", "additionalInfoDomestic": {"constantSymbol": "0", "variableSymbol": "20572228", "specificSymbol": "0"}, "additionalInfoCard":{"mcc": "", "merchantName": "", "cardNumber": ""}}</v>
      </c>
    </row>
    <row r="83" spans="2:27" x14ac:dyDescent="0.2">
      <c r="B83">
        <v>82</v>
      </c>
      <c r="C83">
        <v>1234</v>
      </c>
      <c r="D83">
        <v>3091</v>
      </c>
      <c r="E83" t="s">
        <v>3069</v>
      </c>
      <c r="F83" t="s">
        <v>1284</v>
      </c>
      <c r="G83" t="s">
        <v>1363</v>
      </c>
      <c r="H83" t="s">
        <v>1302</v>
      </c>
      <c r="I83" t="s">
        <v>1841</v>
      </c>
      <c r="J83" t="s">
        <v>1280</v>
      </c>
      <c r="K83" t="s">
        <v>2752</v>
      </c>
      <c r="L83" s="3" t="s">
        <v>3169</v>
      </c>
      <c r="M83" t="s">
        <v>360</v>
      </c>
      <c r="N83" t="s">
        <v>2785</v>
      </c>
      <c r="O83" t="s">
        <v>2164</v>
      </c>
      <c r="P83" t="s">
        <v>2163</v>
      </c>
      <c r="Q83">
        <v>0</v>
      </c>
      <c r="R83">
        <v>0</v>
      </c>
      <c r="S83" t="s">
        <v>3073</v>
      </c>
      <c r="T83">
        <v>5218</v>
      </c>
      <c r="U83">
        <v>9524093668</v>
      </c>
      <c r="V83">
        <v>0</v>
      </c>
      <c r="W83" s="1" t="s">
        <v>277</v>
      </c>
      <c r="X83" t="s">
        <v>277</v>
      </c>
      <c r="AA83" t="str">
        <f t="shared" si="1"/>
        <v>{"id": "82", "accountId": 1234, "value": {"amount": 3091, "currency": "CZK"}, "partyAccount": {"prefix": "00000865", "accountNumber": "243562578092", "bankCode": "0800"}, "partyDescription": "Benni Moules", "direction": "OUTGOING", "transactionType": "FEE", "valueDate": "2018-04-09 15:20:21", "bookingDate": "2018-04-06 22:32:21", "userDescription": "posuere cubilia curae donec pharetra magna", "payerMessage": "tristique tortor", "payeeMessage": "donec semper sapien", "categoryId": 0, "transactionFee": 0, "transactionFeeCanceled": "true", "additionalInfoDomestic": {"constantSymbol": "5218", "variableSymbol": "9524093668", "specificSymbol": "0"}, "additionalInfoCard":{"mcc": "", "merchantName": "", "cardNumber": ""}}</v>
      </c>
    </row>
    <row r="84" spans="2:27" x14ac:dyDescent="0.2">
      <c r="B84">
        <v>83</v>
      </c>
      <c r="C84">
        <v>1234</v>
      </c>
      <c r="D84">
        <v>2473</v>
      </c>
      <c r="E84" t="s">
        <v>3069</v>
      </c>
      <c r="F84" t="s">
        <v>1287</v>
      </c>
      <c r="G84" t="s">
        <v>1364</v>
      </c>
      <c r="H84" t="s">
        <v>1286</v>
      </c>
      <c r="I84" t="s">
        <v>120</v>
      </c>
      <c r="J84" t="s">
        <v>4091</v>
      </c>
      <c r="K84" t="s">
        <v>2747</v>
      </c>
      <c r="L84" s="3" t="s">
        <v>3170</v>
      </c>
      <c r="M84" t="s">
        <v>361</v>
      </c>
      <c r="N84" t="s">
        <v>2786</v>
      </c>
      <c r="O84" t="s">
        <v>2165</v>
      </c>
      <c r="P84">
        <v>0</v>
      </c>
      <c r="Q84">
        <v>0</v>
      </c>
      <c r="R84">
        <v>0</v>
      </c>
      <c r="S84" t="s">
        <v>3073</v>
      </c>
      <c r="T84">
        <v>0</v>
      </c>
      <c r="U84">
        <v>4894525649</v>
      </c>
      <c r="V84">
        <v>0</v>
      </c>
      <c r="W84" s="1" t="s">
        <v>277</v>
      </c>
      <c r="X84" t="s">
        <v>277</v>
      </c>
      <c r="AA84" t="str">
        <f t="shared" si="1"/>
        <v>{"id": "83", "accountId": 1234, "value": {"amount": 2473, "currency": "CZK"}, "partyAccount": {"prefix": "00000000", "accountNumber": "962813460612", "bankCode": "0600"}, "partyDescription": "BlogXS", "direction": "INCOMING", "transactionType": "DIRECT_DEBIT", "valueDate": "2018-09-29 00:17:53", "bookingDate": "2018-09-26 12:46:41", "userDescription": "orci nullam", "payerMessage": "amet diam in magna bibendum imperdiet", "payeeMessage": "0", "categoryId": 0, "transactionFee": 0, "transactionFeeCanceled": "true", "additionalInfoDomestic": {"constantSymbol": "0", "variableSymbol": "4894525649", "specificSymbol": "0"}, "additionalInfoCard":{"mcc": "", "merchantName": "", "cardNumber": ""}}</v>
      </c>
    </row>
    <row r="85" spans="2:27" x14ac:dyDescent="0.2">
      <c r="B85">
        <v>84</v>
      </c>
      <c r="C85">
        <v>1234</v>
      </c>
      <c r="D85">
        <v>120</v>
      </c>
      <c r="E85" t="s">
        <v>3069</v>
      </c>
      <c r="F85" t="s">
        <v>1313</v>
      </c>
      <c r="G85" t="s">
        <v>1365</v>
      </c>
      <c r="H85" t="s">
        <v>1286</v>
      </c>
      <c r="I85" t="s">
        <v>152</v>
      </c>
      <c r="J85" t="s">
        <v>1280</v>
      </c>
      <c r="K85" t="s">
        <v>2746</v>
      </c>
      <c r="L85" s="3" t="s">
        <v>3171</v>
      </c>
      <c r="M85" t="s">
        <v>362</v>
      </c>
      <c r="O85" t="s">
        <v>2166</v>
      </c>
      <c r="P85">
        <v>0</v>
      </c>
      <c r="Q85">
        <v>0</v>
      </c>
      <c r="R85">
        <v>0</v>
      </c>
      <c r="S85" t="s">
        <v>3073</v>
      </c>
      <c r="T85">
        <v>5670</v>
      </c>
      <c r="U85">
        <v>5122485710</v>
      </c>
      <c r="V85">
        <v>0</v>
      </c>
      <c r="W85" s="1" t="s">
        <v>277</v>
      </c>
      <c r="X85" t="s">
        <v>277</v>
      </c>
      <c r="AA85" t="str">
        <f t="shared" si="1"/>
        <v>{"id": "84", "accountId": 1234, "value": {"amount": 120, "currency": "CZK"}, "partyAccount": {"prefix": "00006258", "accountNumber": "731205093343", "bankCode": "0600"}, "partyDescription": "Kazu", "direction": "OUTGOING", "transactionType": "LOAN", "valueDate": "2018-05-15 13:04:13", "bookingDate": "2018-05-15 03:13:49", "userDescription": "", "payerMessage": "ridiculus mus etiam vel augue vestibulum", "payeeMessage": "0", "categoryId": 0, "transactionFee": 0, "transactionFeeCanceled": "true", "additionalInfoDomestic": {"constantSymbol": "5670", "variableSymbol": "5122485710", "specificSymbol": "0"}, "additionalInfoCard":{"mcc": "", "merchantName": "", "cardNumber": ""}}</v>
      </c>
    </row>
    <row r="86" spans="2:27" x14ac:dyDescent="0.2">
      <c r="B86">
        <v>85</v>
      </c>
      <c r="C86">
        <v>1234</v>
      </c>
      <c r="D86">
        <v>5432</v>
      </c>
      <c r="E86" t="s">
        <v>3069</v>
      </c>
      <c r="F86" t="s">
        <v>277</v>
      </c>
      <c r="G86" t="s">
        <v>277</v>
      </c>
      <c r="H86" t="s">
        <v>277</v>
      </c>
      <c r="I86" t="s">
        <v>277</v>
      </c>
      <c r="J86" t="s">
        <v>1280</v>
      </c>
      <c r="K86" t="s">
        <v>2755</v>
      </c>
      <c r="L86" s="3" t="s">
        <v>3172</v>
      </c>
      <c r="M86" t="s">
        <v>363</v>
      </c>
      <c r="O86" t="s">
        <v>277</v>
      </c>
      <c r="P86" t="s">
        <v>277</v>
      </c>
      <c r="Q86">
        <v>0</v>
      </c>
      <c r="R86">
        <v>0</v>
      </c>
      <c r="S86" t="s">
        <v>3073</v>
      </c>
      <c r="T86" t="s">
        <v>277</v>
      </c>
      <c r="U86" t="s">
        <v>277</v>
      </c>
      <c r="V86" t="s">
        <v>277</v>
      </c>
      <c r="W86" s="1">
        <v>3894</v>
      </c>
      <c r="X86" t="s">
        <v>65</v>
      </c>
      <c r="Y86" s="1" t="s">
        <v>3</v>
      </c>
      <c r="AA86" t="str">
        <f t="shared" si="1"/>
        <v>{"id": "85", "accountId": 1234, "value": {"amount": 5432, "currency": "CZK"}, "partyAccount": {"prefix": "", "accountNumber": "", "bankCode": ""}, "partyDescription": "", "direction": "OUTGOING", "transactionType": "CARD", "valueDate": "2018-07-11 23:26:53", "bookingDate": "2018-07-11 17:41:17", "userDescription": "", "payerMessage": "", "payeeMessage": "", "categoryId": 0, "transactionFee": 0, "transactionFeeCanceled": "true", "additionalInfoDomestic": {"constantSymbol": "", "variableSymbol": "", "specificSymbol": ""}, "additionalInfoCard":{"mcc": "3894", "merchantName": "Demivee", "cardNumber": "4562356984521568"}}</v>
      </c>
    </row>
    <row r="87" spans="2:27" x14ac:dyDescent="0.2">
      <c r="B87">
        <v>86</v>
      </c>
      <c r="C87">
        <v>1234</v>
      </c>
      <c r="D87">
        <v>5276</v>
      </c>
      <c r="E87" t="s">
        <v>3069</v>
      </c>
      <c r="F87" t="s">
        <v>1290</v>
      </c>
      <c r="G87" t="s">
        <v>1366</v>
      </c>
      <c r="H87" t="s">
        <v>1293</v>
      </c>
      <c r="I87">
        <v>0</v>
      </c>
      <c r="J87" t="s">
        <v>1280</v>
      </c>
      <c r="K87" t="s">
        <v>2746</v>
      </c>
      <c r="L87" s="3" t="s">
        <v>3173</v>
      </c>
      <c r="M87" t="s">
        <v>364</v>
      </c>
      <c r="O87" t="s">
        <v>2168</v>
      </c>
      <c r="P87" t="s">
        <v>2167</v>
      </c>
      <c r="Q87">
        <v>0</v>
      </c>
      <c r="R87">
        <v>0</v>
      </c>
      <c r="S87" t="s">
        <v>3073</v>
      </c>
      <c r="T87">
        <v>0</v>
      </c>
      <c r="U87">
        <v>0</v>
      </c>
      <c r="V87">
        <v>0</v>
      </c>
      <c r="W87" s="1" t="s">
        <v>277</v>
      </c>
      <c r="X87" t="s">
        <v>277</v>
      </c>
      <c r="AA87" t="str">
        <f t="shared" si="1"/>
        <v>{"id": "86", "accountId": 1234, "value": {"amount": 5276, "currency": "CZK"}, "partyAccount": {"prefix": "32003658", "accountNumber": "958781520264", "bankCode": "2700"}, "partyDescription": "0", "direction": "OUTGOING", "transactionType": "LOAN", "valueDate": "2018-08-29 06:01:26", "bookingDate": "2018-08-28 15:08:38", "userDescription": "", "payerMessage": "et ultrices", "payeeMessage": "nisl",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88" spans="2:27" x14ac:dyDescent="0.2">
      <c r="B88">
        <v>87</v>
      </c>
      <c r="C88">
        <v>1234</v>
      </c>
      <c r="D88">
        <v>1700</v>
      </c>
      <c r="E88" t="s">
        <v>3069</v>
      </c>
      <c r="F88" t="s">
        <v>1290</v>
      </c>
      <c r="G88" t="s">
        <v>1367</v>
      </c>
      <c r="H88" t="s">
        <v>1289</v>
      </c>
      <c r="I88">
        <v>0</v>
      </c>
      <c r="J88" t="s">
        <v>4091</v>
      </c>
      <c r="K88" t="s">
        <v>2747</v>
      </c>
      <c r="L88" s="3" t="s">
        <v>3174</v>
      </c>
      <c r="M88" t="s">
        <v>365</v>
      </c>
      <c r="N88" t="s">
        <v>2787</v>
      </c>
      <c r="O88">
        <v>0</v>
      </c>
      <c r="P88" t="s">
        <v>2169</v>
      </c>
      <c r="Q88">
        <v>0</v>
      </c>
      <c r="R88">
        <v>0</v>
      </c>
      <c r="S88" t="s">
        <v>3073</v>
      </c>
      <c r="T88">
        <v>0</v>
      </c>
      <c r="U88">
        <v>4240465138</v>
      </c>
      <c r="V88">
        <v>1792687394</v>
      </c>
      <c r="W88" s="1" t="s">
        <v>277</v>
      </c>
      <c r="X88" t="s">
        <v>277</v>
      </c>
      <c r="AA88" t="str">
        <f t="shared" si="1"/>
        <v>{"id": "87", "accountId": 1234, "value": {"amount": 1700, "currency": "CZK"}, "partyAccount": {"prefix": "32003658", "accountNumber": "294783857425", "bankCode": "3030"}, "partyDescription": "0", "direction": "INCOMING", "transactionType": "DIRECT_DEBIT", "valueDate": "2018-06-27 12:14:00", "bookingDate": "2018-06-26 06:14:00", "userDescription": "pellentesque ultrices mattis odio donec", "payerMessage": "0", "payeeMessage": "in felis eu sapien", "categoryId": 0, "transactionFee": 0, "transactionFeeCanceled": "true", "additionalInfoDomestic": {"constantSymbol": "0", "variableSymbol": "4240465138", "specificSymbol": "1792687394"}, "additionalInfoCard":{"mcc": "", "merchantName": "", "cardNumber": ""}}</v>
      </c>
    </row>
    <row r="89" spans="2:27" x14ac:dyDescent="0.2">
      <c r="B89">
        <v>88</v>
      </c>
      <c r="C89">
        <v>1234</v>
      </c>
      <c r="D89">
        <v>1662</v>
      </c>
      <c r="E89" t="s">
        <v>3069</v>
      </c>
      <c r="F89" t="s">
        <v>277</v>
      </c>
      <c r="G89" t="s">
        <v>277</v>
      </c>
      <c r="H89" t="s">
        <v>277</v>
      </c>
      <c r="I89" t="s">
        <v>277</v>
      </c>
      <c r="J89" t="s">
        <v>1280</v>
      </c>
      <c r="K89" t="s">
        <v>2755</v>
      </c>
      <c r="L89" s="3" t="s">
        <v>3175</v>
      </c>
      <c r="M89" t="s">
        <v>366</v>
      </c>
      <c r="N89" t="s">
        <v>2788</v>
      </c>
      <c r="O89" t="s">
        <v>277</v>
      </c>
      <c r="P89" t="s">
        <v>277</v>
      </c>
      <c r="Q89">
        <v>0</v>
      </c>
      <c r="R89">
        <v>0</v>
      </c>
      <c r="S89" t="s">
        <v>3073</v>
      </c>
      <c r="T89" t="s">
        <v>277</v>
      </c>
      <c r="U89" t="s">
        <v>277</v>
      </c>
      <c r="V89" t="s">
        <v>277</v>
      </c>
      <c r="W89" s="1">
        <v>7729</v>
      </c>
      <c r="X89" t="s">
        <v>67</v>
      </c>
      <c r="Y89" s="1" t="s">
        <v>2</v>
      </c>
      <c r="AA89" t="str">
        <f t="shared" si="1"/>
        <v>{"id": "88", "accountId": 1234, "value": {"amount": 1662, "currency": "CZK"}, "partyAccount": {"prefix": "", "accountNumber": "", "bankCode": ""}, "partyDescription": "", "direction": "OUTGOING", "transactionType": "CARD", "valueDate": "2018-12-08 02:07:30", "bookingDate": "2018-12-06 22:45:54", "userDescription": "nunc proin", "payerMessage": "", "payeeMessage": "", "categoryId": 0, "transactionFee": 0, "transactionFeeCanceled": "true", "additionalInfoDomestic": {"constantSymbol": "", "variableSymbol": "", "specificSymbol": ""}, "additionalInfoCard":{"mcc": "7729", "merchantName": "Feedfire", "cardNumber": "3542658921352648"}}</v>
      </c>
    </row>
    <row r="90" spans="2:27" x14ac:dyDescent="0.2">
      <c r="B90">
        <v>89</v>
      </c>
      <c r="C90">
        <v>1234</v>
      </c>
      <c r="D90">
        <v>7004</v>
      </c>
      <c r="E90" t="s">
        <v>3069</v>
      </c>
      <c r="F90" t="s">
        <v>1287</v>
      </c>
      <c r="G90" t="s">
        <v>1369</v>
      </c>
      <c r="H90" t="s">
        <v>1286</v>
      </c>
      <c r="I90" t="s">
        <v>1842</v>
      </c>
      <c r="J90" t="s">
        <v>1280</v>
      </c>
      <c r="K90" t="s">
        <v>2749</v>
      </c>
      <c r="L90" s="3" t="s">
        <v>3176</v>
      </c>
      <c r="M90" t="s">
        <v>367</v>
      </c>
      <c r="N90" t="s">
        <v>2789</v>
      </c>
      <c r="O90">
        <v>0</v>
      </c>
      <c r="P90">
        <v>0</v>
      </c>
      <c r="Q90">
        <v>0</v>
      </c>
      <c r="R90">
        <v>0</v>
      </c>
      <c r="S90" t="s">
        <v>3073</v>
      </c>
      <c r="T90">
        <v>0</v>
      </c>
      <c r="U90">
        <v>7984212562</v>
      </c>
      <c r="V90">
        <v>0</v>
      </c>
      <c r="W90" s="1" t="s">
        <v>277</v>
      </c>
      <c r="X90" t="s">
        <v>277</v>
      </c>
      <c r="AA90" t="str">
        <f t="shared" si="1"/>
        <v>{"id": "89", "accountId": 1234, "value": {"amount": 7004, "currency": "CZK"}, "partyAccount": {"prefix": "00000000", "accountNumber": "161861847130", "bankCode": "0600"}, "partyDescription": "Taryn Jennaroy", "direction": "OUTGOING", "transactionType": "PAYMENT_PERSONAL", "valueDate": "2018-05-20 19:21:15", "bookingDate": "2018-05-17 21:45:15", "userDescription": "quam turpis adipiscing lorem vitae mattis", "payerMessage": "0", "payeeMessage": "0", "categoryId": 0, "transactionFee": 0, "transactionFeeCanceled": "true", "additionalInfoDomestic": {"constantSymbol": "0", "variableSymbol": "7984212562", "specificSymbol": "0"}, "additionalInfoCard":{"mcc": "", "merchantName": "", "cardNumber": ""}}</v>
      </c>
    </row>
    <row r="91" spans="2:27" x14ac:dyDescent="0.2">
      <c r="B91">
        <v>90</v>
      </c>
      <c r="C91">
        <v>1234</v>
      </c>
      <c r="D91">
        <v>342</v>
      </c>
      <c r="E91" t="s">
        <v>3069</v>
      </c>
      <c r="F91" t="s">
        <v>1281</v>
      </c>
      <c r="G91" t="s">
        <v>1282</v>
      </c>
      <c r="H91" t="s">
        <v>1283</v>
      </c>
      <c r="I91" t="s">
        <v>55</v>
      </c>
      <c r="J91" t="s">
        <v>1280</v>
      </c>
      <c r="K91" t="s">
        <v>2740</v>
      </c>
      <c r="L91" s="3" t="s">
        <v>3177</v>
      </c>
      <c r="M91" t="s">
        <v>368</v>
      </c>
      <c r="O91">
        <v>0</v>
      </c>
      <c r="P91" t="s">
        <v>2171</v>
      </c>
      <c r="Q91">
        <v>0</v>
      </c>
      <c r="R91">
        <v>0</v>
      </c>
      <c r="S91" t="s">
        <v>3073</v>
      </c>
      <c r="T91">
        <v>0</v>
      </c>
      <c r="U91">
        <v>7572250504</v>
      </c>
      <c r="V91">
        <v>0</v>
      </c>
      <c r="W91" s="1" t="s">
        <v>277</v>
      </c>
      <c r="X91" t="s">
        <v>277</v>
      </c>
      <c r="AA91" t="str">
        <f t="shared" si="1"/>
        <v>{"id": "90", "accountId": 1234, "value": {"amount": 342, "currency": "CZK"}, "partyAccount": {"prefix": "12549856", "accountNumber": "951600231368", "bankCode": "0200"}, "partyDescription": "Youspan", "direction": "OUTGOING", "transactionType": "TAX", "valueDate": "2018-05-10 18:40:52", "bookingDate": "2018-05-08 15:04:52", "userDescription": "", "payerMessage": "0", "payeeMessage": "mauris vulputate elementum nullam varius nulla", "categoryId": 0, "transactionFee": 0, "transactionFeeCanceled": "true", "additionalInfoDomestic": {"constantSymbol": "0", "variableSymbol": "7572250504", "specificSymbol": "0"}, "additionalInfoCard":{"mcc": "", "merchantName": "", "cardNumber": ""}}</v>
      </c>
    </row>
    <row r="92" spans="2:27" x14ac:dyDescent="0.2">
      <c r="B92">
        <v>91</v>
      </c>
      <c r="C92">
        <v>1234</v>
      </c>
      <c r="D92">
        <v>4420</v>
      </c>
      <c r="E92" t="s">
        <v>3069</v>
      </c>
      <c r="F92" t="s">
        <v>277</v>
      </c>
      <c r="G92" t="s">
        <v>277</v>
      </c>
      <c r="H92" t="s">
        <v>277</v>
      </c>
      <c r="I92" t="s">
        <v>277</v>
      </c>
      <c r="J92" t="s">
        <v>1280</v>
      </c>
      <c r="K92" t="s">
        <v>2755</v>
      </c>
      <c r="L92" s="3" t="s">
        <v>3178</v>
      </c>
      <c r="M92" t="s">
        <v>369</v>
      </c>
      <c r="O92" t="s">
        <v>277</v>
      </c>
      <c r="P92" t="s">
        <v>277</v>
      </c>
      <c r="Q92">
        <v>0</v>
      </c>
      <c r="R92">
        <v>0</v>
      </c>
      <c r="S92" t="s">
        <v>3073</v>
      </c>
      <c r="T92" t="s">
        <v>277</v>
      </c>
      <c r="U92" t="s">
        <v>277</v>
      </c>
      <c r="V92" t="s">
        <v>277</v>
      </c>
      <c r="W92" s="1">
        <v>3920</v>
      </c>
      <c r="X92" t="s">
        <v>69</v>
      </c>
      <c r="Y92" s="1" t="s">
        <v>2</v>
      </c>
      <c r="AA92" t="str">
        <f t="shared" si="1"/>
        <v>{"id": "91", "accountId": 1234, "value": {"amount": 4420, "currency": "CZK"}, "partyAccount": {"prefix": "", "accountNumber": "", "bankCode": ""}, "partyDescription": "", "direction": "OUTGOING", "transactionType": "CARD", "valueDate": "2018-04-08 08:00:25", "bookingDate": "2018-04-06 15:26:49", "userDescription": "", "payerMessage": "", "payeeMessage": "", "categoryId": 0, "transactionFee": 0, "transactionFeeCanceled": "true", "additionalInfoDomestic": {"constantSymbol": "", "variableSymbol": "", "specificSymbol": ""}, "additionalInfoCard":{"mcc": "3920", "merchantName": "Devpoint", "cardNumber": "3542658921352648"}}</v>
      </c>
    </row>
    <row r="93" spans="2:27" x14ac:dyDescent="0.2">
      <c r="B93">
        <v>92</v>
      </c>
      <c r="C93">
        <v>1234</v>
      </c>
      <c r="D93">
        <v>7452</v>
      </c>
      <c r="E93" t="s">
        <v>3069</v>
      </c>
      <c r="F93" t="s">
        <v>1287</v>
      </c>
      <c r="G93" t="s">
        <v>1371</v>
      </c>
      <c r="H93" t="s">
        <v>1283</v>
      </c>
      <c r="I93">
        <v>0</v>
      </c>
      <c r="J93" t="s">
        <v>4091</v>
      </c>
      <c r="K93" t="s">
        <v>2746</v>
      </c>
      <c r="L93" s="3" t="s">
        <v>3179</v>
      </c>
      <c r="M93" t="s">
        <v>370</v>
      </c>
      <c r="O93">
        <v>0</v>
      </c>
      <c r="P93" t="s">
        <v>2172</v>
      </c>
      <c r="Q93">
        <v>0</v>
      </c>
      <c r="R93">
        <v>0</v>
      </c>
      <c r="S93" t="s">
        <v>3073</v>
      </c>
      <c r="T93">
        <v>5304</v>
      </c>
      <c r="U93">
        <v>9655920204</v>
      </c>
      <c r="V93">
        <v>0</v>
      </c>
      <c r="W93" s="1" t="s">
        <v>277</v>
      </c>
      <c r="X93" t="s">
        <v>277</v>
      </c>
      <c r="AA93" t="str">
        <f t="shared" si="1"/>
        <v>{"id": "92", "accountId": 1234, "value": {"amount": 7452, "currency": "CZK"}, "partyAccount": {"prefix": "00000000", "accountNumber": "402554514903", "bankCode": "0200"}, "partyDescription": "0", "direction": "INCOMING", "transactionType": "LOAN", "valueDate": "2018-07-25 08:00:53", "bookingDate": "2018-07-23 11:36:53", "userDescription": "", "payerMessage": "0", "payeeMessage": "morbi vel lectus in quam fringilla", "categoryId": 0, "transactionFee": 0, "transactionFeeCanceled": "true", "additionalInfoDomestic": {"constantSymbol": "5304", "variableSymbol": "9655920204", "specificSymbol": "0"}, "additionalInfoCard":{"mcc": "", "merchantName": "", "cardNumber": ""}}</v>
      </c>
    </row>
    <row r="94" spans="2:27" x14ac:dyDescent="0.2">
      <c r="B94">
        <v>93</v>
      </c>
      <c r="C94">
        <v>1234</v>
      </c>
      <c r="D94">
        <v>1913</v>
      </c>
      <c r="E94" t="s">
        <v>3069</v>
      </c>
      <c r="F94" t="s">
        <v>1287</v>
      </c>
      <c r="G94" t="s">
        <v>1372</v>
      </c>
      <c r="H94" t="s">
        <v>1295</v>
      </c>
      <c r="I94" t="s">
        <v>1843</v>
      </c>
      <c r="J94" t="s">
        <v>1280</v>
      </c>
      <c r="K94" t="s">
        <v>2753</v>
      </c>
      <c r="L94" s="3" t="s">
        <v>3180</v>
      </c>
      <c r="M94" t="s">
        <v>371</v>
      </c>
      <c r="N94" t="s">
        <v>2790</v>
      </c>
      <c r="O94">
        <v>0</v>
      </c>
      <c r="P94">
        <v>0</v>
      </c>
      <c r="Q94">
        <v>0</v>
      </c>
      <c r="R94">
        <v>0</v>
      </c>
      <c r="S94" t="s">
        <v>3073</v>
      </c>
      <c r="T94">
        <v>4387</v>
      </c>
      <c r="U94">
        <v>0</v>
      </c>
      <c r="V94">
        <v>0</v>
      </c>
      <c r="W94" s="1" t="s">
        <v>277</v>
      </c>
      <c r="X94" t="s">
        <v>277</v>
      </c>
      <c r="AA94" t="str">
        <f t="shared" si="1"/>
        <v>{"id": "93", "accountId": 1234, "value": {"amount": 1913, "currency": "CZK"}, "partyAccount": {"prefix": "00000000", "accountNumber": "837056260516", "bankCode": "0100"}, "partyDescription": "Charil Binton", "direction": "OUTGOING", "transactionType": "SAVING", "valueDate": "2018-10-11 12:16:15", "bookingDate": "2018-10-09 04:21:03", "userDescription": "et tempus semper", "payerMessage": "0", "payeeMessage": "0", "categoryId": 0, "transactionFee": 0, "transactionFeeCanceled": "true", "additionalInfoDomestic": {"constantSymbol": "4387", "variableSymbol": "0", "specificSymbol": "0"}, "additionalInfoCard":{"mcc": "", "merchantName": "", "cardNumber": ""}}</v>
      </c>
    </row>
    <row r="95" spans="2:27" x14ac:dyDescent="0.2">
      <c r="B95">
        <v>94</v>
      </c>
      <c r="C95">
        <v>1234</v>
      </c>
      <c r="D95">
        <v>1693</v>
      </c>
      <c r="E95" t="s">
        <v>3069</v>
      </c>
      <c r="F95" t="s">
        <v>1287</v>
      </c>
      <c r="G95" t="s">
        <v>1373</v>
      </c>
      <c r="H95" t="s">
        <v>1283</v>
      </c>
      <c r="I95" t="s">
        <v>230</v>
      </c>
      <c r="J95" t="s">
        <v>4091</v>
      </c>
      <c r="K95" t="s">
        <v>2739</v>
      </c>
      <c r="L95" s="3" t="s">
        <v>3181</v>
      </c>
      <c r="M95" t="s">
        <v>372</v>
      </c>
      <c r="O95" t="s">
        <v>2174</v>
      </c>
      <c r="P95" t="s">
        <v>2173</v>
      </c>
      <c r="Q95">
        <v>0</v>
      </c>
      <c r="R95">
        <v>0</v>
      </c>
      <c r="S95" t="s">
        <v>3073</v>
      </c>
      <c r="T95">
        <v>0</v>
      </c>
      <c r="U95">
        <v>9160375370</v>
      </c>
      <c r="V95">
        <v>1227736683</v>
      </c>
      <c r="W95" s="1" t="s">
        <v>277</v>
      </c>
      <c r="X95" t="s">
        <v>277</v>
      </c>
      <c r="AA95" t="str">
        <f t="shared" si="1"/>
        <v>{"id": "94", "accountId": 1234, "value": {"amount": 1693, "currency": "CZK"}, "partyAccount": {"prefix": "00000000", "accountNumber": "571667769721", "bankCode": "0200"}, "partyDescription": "Feedfish", "direction": "INCOMING", "transactionType": "PAYMENT_HOME", "valueDate": "2018-08-14 06:06:06", "bookingDate": "2018-08-14 03:56:30", "userDescription": "", "payerMessage": "ut dolor morbi", "payeeMessage": "mattis egestas", "categoryId": 0, "transactionFee": 0, "transactionFeeCanceled": "true", "additionalInfoDomestic": {"constantSymbol": "0", "variableSymbol": "9160375370", "specificSymbol": "1227736683"}, "additionalInfoCard":{"mcc": "", "merchantName": "", "cardNumber": ""}}</v>
      </c>
    </row>
    <row r="96" spans="2:27" x14ac:dyDescent="0.2">
      <c r="B96">
        <v>95</v>
      </c>
      <c r="C96">
        <v>1234</v>
      </c>
      <c r="D96">
        <v>3131</v>
      </c>
      <c r="E96" t="s">
        <v>3069</v>
      </c>
      <c r="F96" t="s">
        <v>277</v>
      </c>
      <c r="G96" t="s">
        <v>277</v>
      </c>
      <c r="H96" t="s">
        <v>277</v>
      </c>
      <c r="I96" t="s">
        <v>277</v>
      </c>
      <c r="J96" t="s">
        <v>1280</v>
      </c>
      <c r="K96" t="s">
        <v>2755</v>
      </c>
      <c r="L96" s="3" t="s">
        <v>3182</v>
      </c>
      <c r="M96" t="s">
        <v>373</v>
      </c>
      <c r="N96" t="s">
        <v>2791</v>
      </c>
      <c r="O96" t="s">
        <v>277</v>
      </c>
      <c r="P96" t="s">
        <v>277</v>
      </c>
      <c r="Q96">
        <v>0</v>
      </c>
      <c r="R96">
        <v>0</v>
      </c>
      <c r="S96" t="s">
        <v>3073</v>
      </c>
      <c r="T96" t="s">
        <v>277</v>
      </c>
      <c r="U96" t="s">
        <v>277</v>
      </c>
      <c r="V96" t="s">
        <v>277</v>
      </c>
      <c r="W96" s="1">
        <v>8000</v>
      </c>
      <c r="X96" t="s">
        <v>72</v>
      </c>
      <c r="Y96" s="1" t="s">
        <v>3</v>
      </c>
      <c r="AA96" t="str">
        <f t="shared" si="1"/>
        <v>{"id": "95", "accountId": 1234, "value": {"amount": 3131, "currency": "CZK"}, "partyAccount": {"prefix": "", "accountNumber": "", "bankCode": ""}, "partyDescription": "", "direction": "OUTGOING", "transactionType": "CARD", "valueDate": "2018-08-03 09:33:22", "bookingDate": "2018-08-01 08:06:58", "userDescription": "malesuada in imperdiet", "payerMessage": "", "payeeMessage": "", "categoryId": 0, "transactionFee": 0, "transactionFeeCanceled": "true", "additionalInfoDomestic": {"constantSymbol": "", "variableSymbol": "", "specificSymbol": ""}, "additionalInfoCard":{"mcc": "8000", "merchantName": "Quire", "cardNumber": "4562356984521568"}}</v>
      </c>
    </row>
    <row r="97" spans="2:27" x14ac:dyDescent="0.2">
      <c r="B97">
        <v>96</v>
      </c>
      <c r="C97">
        <v>1234</v>
      </c>
      <c r="D97">
        <v>8271</v>
      </c>
      <c r="E97" t="s">
        <v>3069</v>
      </c>
      <c r="F97" t="s">
        <v>1287</v>
      </c>
      <c r="G97" t="s">
        <v>1300</v>
      </c>
      <c r="H97" t="s">
        <v>1293</v>
      </c>
      <c r="I97">
        <v>0</v>
      </c>
      <c r="J97" t="s">
        <v>4091</v>
      </c>
      <c r="K97" t="s">
        <v>2741</v>
      </c>
      <c r="L97" s="3" t="s">
        <v>3183</v>
      </c>
      <c r="M97" t="s">
        <v>374</v>
      </c>
      <c r="N97" t="s">
        <v>2792</v>
      </c>
      <c r="O97" t="s">
        <v>2175</v>
      </c>
      <c r="P97">
        <v>0</v>
      </c>
      <c r="Q97">
        <v>0</v>
      </c>
      <c r="R97">
        <v>0</v>
      </c>
      <c r="S97" t="s">
        <v>3073</v>
      </c>
      <c r="T97">
        <v>0</v>
      </c>
      <c r="U97">
        <v>736143857</v>
      </c>
      <c r="V97">
        <v>0</v>
      </c>
      <c r="W97" s="1" t="s">
        <v>277</v>
      </c>
      <c r="X97" t="s">
        <v>277</v>
      </c>
      <c r="AA97" t="str">
        <f t="shared" si="1"/>
        <v>{"id": "96", "accountId": 1234, "value": {"amount": 8271, "currency": "CZK"}, "partyAccount": {"prefix": "00000000", "accountNumber": "954615209617", "bankCode": "2700"}, "partyDescription": "0", "direction": "INCOMING", "transactionType": "PAYMENT_ACCOUNT", "valueDate": "2018-08-16 03:20:29", "bookingDate": "2018-08-14 18:42:05", "userDescription": "porttitor lacus", "payerMessage": "primis in faucibus", "payeeMessage": "0", "categoryId": 0, "transactionFee": 0, "transactionFeeCanceled": "true", "additionalInfoDomestic": {"constantSymbol": "0", "variableSymbol": "736143857", "specificSymbol": "0"}, "additionalInfoCard":{"mcc": "", "merchantName": "", "cardNumber": ""}}</v>
      </c>
    </row>
    <row r="98" spans="2:27" x14ac:dyDescent="0.2">
      <c r="B98">
        <v>97</v>
      </c>
      <c r="C98">
        <v>1234</v>
      </c>
      <c r="D98">
        <v>1863</v>
      </c>
      <c r="E98" t="s">
        <v>3069</v>
      </c>
      <c r="F98" t="s">
        <v>1287</v>
      </c>
      <c r="G98" t="s">
        <v>1374</v>
      </c>
      <c r="H98" t="s">
        <v>1283</v>
      </c>
      <c r="I98">
        <v>0</v>
      </c>
      <c r="J98" t="s">
        <v>4091</v>
      </c>
      <c r="K98" t="s">
        <v>2747</v>
      </c>
      <c r="L98" s="3" t="s">
        <v>3184</v>
      </c>
      <c r="M98" t="s">
        <v>375</v>
      </c>
      <c r="N98" t="s">
        <v>2793</v>
      </c>
      <c r="O98">
        <v>0</v>
      </c>
      <c r="P98" t="s">
        <v>2176</v>
      </c>
      <c r="Q98">
        <v>0</v>
      </c>
      <c r="R98">
        <v>0</v>
      </c>
      <c r="S98" t="s">
        <v>3073</v>
      </c>
      <c r="T98">
        <v>6307</v>
      </c>
      <c r="U98">
        <v>8452751509</v>
      </c>
      <c r="V98">
        <v>0</v>
      </c>
      <c r="W98" s="1" t="s">
        <v>277</v>
      </c>
      <c r="X98" t="s">
        <v>277</v>
      </c>
      <c r="AA98" t="str">
        <f t="shared" si="1"/>
        <v>{"id": "97", "accountId": 1234, "value": {"amount": 1863, "currency": "CZK"}, "partyAccount": {"prefix": "00000000", "accountNumber": "334258633823", "bankCode": "0200"}, "partyDescription": "0", "direction": "INCOMING", "transactionType": "DIRECT_DEBIT", "valueDate": "2018-09-26 20:22:16", "bookingDate": "2018-09-25 21:48:40", "userDescription": "nulla suscipit ligula in lacus curabitur", "payerMessage": "0", "payeeMessage": "libero", "categoryId": 0, "transactionFee": 0, "transactionFeeCanceled": "true", "additionalInfoDomestic": {"constantSymbol": "6307", "variableSymbol": "8452751509", "specificSymbol": "0"}, "additionalInfoCard":{"mcc": "", "merchantName": "", "cardNumber": ""}}</v>
      </c>
    </row>
    <row r="99" spans="2:27" x14ac:dyDescent="0.2">
      <c r="B99">
        <v>98</v>
      </c>
      <c r="C99">
        <v>1234</v>
      </c>
      <c r="D99">
        <v>9109</v>
      </c>
      <c r="E99" t="s">
        <v>3069</v>
      </c>
      <c r="F99" t="s">
        <v>277</v>
      </c>
      <c r="G99" t="s">
        <v>277</v>
      </c>
      <c r="H99" t="s">
        <v>277</v>
      </c>
      <c r="I99" t="s">
        <v>277</v>
      </c>
      <c r="J99" t="s">
        <v>1280</v>
      </c>
      <c r="K99" t="s">
        <v>2755</v>
      </c>
      <c r="L99" s="3" t="s">
        <v>3185</v>
      </c>
      <c r="M99" t="s">
        <v>376</v>
      </c>
      <c r="O99" t="s">
        <v>277</v>
      </c>
      <c r="P99" t="s">
        <v>277</v>
      </c>
      <c r="Q99">
        <v>0</v>
      </c>
      <c r="R99">
        <v>0</v>
      </c>
      <c r="S99" t="s">
        <v>3073</v>
      </c>
      <c r="T99" t="s">
        <v>277</v>
      </c>
      <c r="U99" t="s">
        <v>277</v>
      </c>
      <c r="V99" t="s">
        <v>277</v>
      </c>
      <c r="W99" s="1">
        <v>4940</v>
      </c>
      <c r="X99" t="s">
        <v>61</v>
      </c>
      <c r="Y99" s="1" t="s">
        <v>3</v>
      </c>
      <c r="AA99" t="str">
        <f t="shared" si="1"/>
        <v>{"id": "98", "accountId": 1234, "value": {"amount": 9109, "currency": "CZK"}, "partyAccount": {"prefix": "", "accountNumber": "", "bankCode": ""}, "partyDescription": "", "direction": "OUTGOING", "transactionType": "CARD", "valueDate": "2018-10-12 08:39:30", "bookingDate": "2018-10-12 07:56:18", "userDescription": "", "payerMessage": "", "payeeMessage": "", "categoryId": 0, "transactionFee": 0, "transactionFeeCanceled": "true", "additionalInfoDomestic": {"constantSymbol": "", "variableSymbol": "", "specificSymbol": ""}, "additionalInfoCard":{"mcc": "4940", "merchantName": "Skiptube", "cardNumber": "4562356984521568"}}</v>
      </c>
    </row>
    <row r="100" spans="2:27" x14ac:dyDescent="0.2">
      <c r="B100">
        <v>99</v>
      </c>
      <c r="C100">
        <v>1234</v>
      </c>
      <c r="D100">
        <v>1473</v>
      </c>
      <c r="E100" t="s">
        <v>3069</v>
      </c>
      <c r="F100" t="s">
        <v>1284</v>
      </c>
      <c r="G100" t="s">
        <v>1375</v>
      </c>
      <c r="H100" t="s">
        <v>1293</v>
      </c>
      <c r="I100" t="s">
        <v>1844</v>
      </c>
      <c r="J100" t="s">
        <v>1280</v>
      </c>
      <c r="K100" t="s">
        <v>2746</v>
      </c>
      <c r="L100" s="3" t="s">
        <v>3186</v>
      </c>
      <c r="M100" t="s">
        <v>377</v>
      </c>
      <c r="N100" t="s">
        <v>2794</v>
      </c>
      <c r="O100">
        <v>0</v>
      </c>
      <c r="P100" t="s">
        <v>2177</v>
      </c>
      <c r="Q100">
        <v>0</v>
      </c>
      <c r="R100">
        <v>0</v>
      </c>
      <c r="S100" t="s">
        <v>3073</v>
      </c>
      <c r="T100">
        <v>0</v>
      </c>
      <c r="U100">
        <v>4604615389</v>
      </c>
      <c r="V100">
        <v>0</v>
      </c>
      <c r="W100" s="1" t="s">
        <v>277</v>
      </c>
      <c r="X100" t="s">
        <v>277</v>
      </c>
      <c r="AA100" t="str">
        <f t="shared" si="1"/>
        <v>{"id": "99", "accountId": 1234, "value": {"amount": 1473, "currency": "CZK"}, "partyAccount": {"prefix": "00000865", "accountNumber": "607087671129", "bankCode": "2700"}, "partyDescription": "Giacomo Pickerin", "direction": "OUTGOING", "transactionType": "LOAN", "valueDate": "2018-08-04 23:26:25", "bookingDate": "2018-08-04 14:33:37", "userDescription": "tortor", "payerMessage": "0", "payeeMessage": "nisl duis ac nibh", "categoryId": 0, "transactionFee": 0, "transactionFeeCanceled": "true", "additionalInfoDomestic": {"constantSymbol": "0", "variableSymbol": "4604615389", "specificSymbol": "0"}, "additionalInfoCard":{"mcc": "", "merchantName": "", "cardNumber": ""}}</v>
      </c>
    </row>
    <row r="101" spans="2:27" x14ac:dyDescent="0.2">
      <c r="B101">
        <v>100</v>
      </c>
      <c r="C101">
        <v>1234</v>
      </c>
      <c r="D101">
        <v>4045</v>
      </c>
      <c r="E101" t="s">
        <v>3069</v>
      </c>
      <c r="F101" t="s">
        <v>1297</v>
      </c>
      <c r="G101" t="s">
        <v>1376</v>
      </c>
      <c r="H101" t="s">
        <v>1295</v>
      </c>
      <c r="I101" t="s">
        <v>1845</v>
      </c>
      <c r="J101" t="s">
        <v>4091</v>
      </c>
      <c r="K101" t="s">
        <v>2744</v>
      </c>
      <c r="L101" s="3" t="s">
        <v>3187</v>
      </c>
      <c r="M101" t="s">
        <v>378</v>
      </c>
      <c r="O101" t="s">
        <v>2178</v>
      </c>
      <c r="P101">
        <v>0</v>
      </c>
      <c r="Q101">
        <v>0</v>
      </c>
      <c r="R101">
        <v>0</v>
      </c>
      <c r="S101" t="s">
        <v>3073</v>
      </c>
      <c r="T101">
        <v>4003</v>
      </c>
      <c r="U101">
        <v>8230377291</v>
      </c>
      <c r="V101">
        <v>0</v>
      </c>
      <c r="W101" s="1" t="s">
        <v>277</v>
      </c>
      <c r="X101" t="s">
        <v>277</v>
      </c>
      <c r="AA101" t="str">
        <f t="shared" si="1"/>
        <v>{"id": "100", "accountId": 1234, "value": {"amount": 4045, "currency": "CZK"}, "partyAccount": {"prefix": "00236541", "accountNumber": "178220845344", "bankCode": "0100"}, "partyDescription": "Blondy Soldner", "direction": "INCOMING", "transactionType": "SAZKA", "valueDate": "2018-05-17 03:39:56", "bookingDate": "2018-05-14 07:59:08", "userDescription": "", "payerMessage": "metus aenean fermentum", "payeeMessage": "0", "categoryId": 0, "transactionFee": 0, "transactionFeeCanceled": "true", "additionalInfoDomestic": {"constantSymbol": "4003", "variableSymbol": "8230377291", "specificSymbol": "0"}, "additionalInfoCard":{"mcc": "", "merchantName": "", "cardNumber": ""}}</v>
      </c>
    </row>
    <row r="102" spans="2:27" x14ac:dyDescent="0.2">
      <c r="B102">
        <v>101</v>
      </c>
      <c r="C102">
        <v>1234</v>
      </c>
      <c r="D102">
        <v>8916</v>
      </c>
      <c r="E102" t="s">
        <v>3069</v>
      </c>
      <c r="F102" t="s">
        <v>1287</v>
      </c>
      <c r="G102" t="s">
        <v>1377</v>
      </c>
      <c r="H102" t="s">
        <v>1302</v>
      </c>
      <c r="I102">
        <v>0</v>
      </c>
      <c r="J102" t="s">
        <v>4091</v>
      </c>
      <c r="K102" t="s">
        <v>2744</v>
      </c>
      <c r="L102" s="3" t="s">
        <v>3188</v>
      </c>
      <c r="M102" t="s">
        <v>379</v>
      </c>
      <c r="O102">
        <v>0</v>
      </c>
      <c r="P102" t="s">
        <v>2179</v>
      </c>
      <c r="Q102">
        <v>0</v>
      </c>
      <c r="R102">
        <v>0</v>
      </c>
      <c r="S102" t="s">
        <v>3073</v>
      </c>
      <c r="T102">
        <v>0</v>
      </c>
      <c r="U102">
        <v>0</v>
      </c>
      <c r="V102">
        <v>0</v>
      </c>
      <c r="W102" s="1" t="s">
        <v>277</v>
      </c>
      <c r="X102" t="s">
        <v>277</v>
      </c>
      <c r="AA102" t="str">
        <f t="shared" si="1"/>
        <v>{"id": "101", "accountId": 1234, "value": {"amount": 8916, "currency": "CZK"}, "partyAccount": {"prefix": "00000000", "accountNumber": "522026862471", "bankCode": "0800"}, "partyDescription": "0", "direction": "INCOMING", "transactionType": "SAZKA", "valueDate": "2019-02-18 22:44:45", "bookingDate": "2019-02-16 12:25:33", "userDescription": "", "payerMessage": "0", "payeeMessage": "non ligula pellentesque ultrices",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103" spans="2:27" x14ac:dyDescent="0.2">
      <c r="B103">
        <v>102</v>
      </c>
      <c r="C103">
        <v>1234</v>
      </c>
      <c r="D103">
        <v>6675</v>
      </c>
      <c r="E103" t="s">
        <v>3069</v>
      </c>
      <c r="F103" t="s">
        <v>277</v>
      </c>
      <c r="G103" t="s">
        <v>277</v>
      </c>
      <c r="H103" t="s">
        <v>277</v>
      </c>
      <c r="I103" t="s">
        <v>277</v>
      </c>
      <c r="J103" t="s">
        <v>1280</v>
      </c>
      <c r="K103" t="s">
        <v>2755</v>
      </c>
      <c r="L103" s="3" t="s">
        <v>3189</v>
      </c>
      <c r="M103" t="s">
        <v>380</v>
      </c>
      <c r="N103" t="s">
        <v>2795</v>
      </c>
      <c r="O103" t="s">
        <v>277</v>
      </c>
      <c r="P103" t="s">
        <v>277</v>
      </c>
      <c r="Q103">
        <v>0</v>
      </c>
      <c r="R103">
        <v>0</v>
      </c>
      <c r="S103" t="s">
        <v>3073</v>
      </c>
      <c r="T103" t="s">
        <v>277</v>
      </c>
      <c r="U103" t="s">
        <v>277</v>
      </c>
      <c r="V103" t="s">
        <v>277</v>
      </c>
      <c r="W103" s="1">
        <v>4946</v>
      </c>
      <c r="X103" t="s">
        <v>75</v>
      </c>
      <c r="Y103" s="1" t="s">
        <v>2</v>
      </c>
      <c r="AA103" t="str">
        <f t="shared" si="1"/>
        <v>{"id": "102", "accountId": 1234, "value": {"amount": 6675, "currency": "CZK"}, "partyAccount": {"prefix": "", "accountNumber": "", "bankCode": ""}, "partyDescription": "", "direction": "OUTGOING", "transactionType": "CARD", "valueDate": "2018-05-22 17:40:17", "bookingDate": "2018-05-22 12:37:53", "userDescription": "nec euismod scelerisque quam", "payerMessage": "", "payeeMessage": "", "categoryId": 0, "transactionFee": 0, "transactionFeeCanceled": "true", "additionalInfoDomestic": {"constantSymbol": "", "variableSymbol": "", "specificSymbol": ""}, "additionalInfoCard":{"mcc": "4946", "merchantName": "Topiclounge", "cardNumber": "3542658921352648"}}</v>
      </c>
    </row>
    <row r="104" spans="2:27" x14ac:dyDescent="0.2">
      <c r="B104">
        <v>103</v>
      </c>
      <c r="C104">
        <v>1234</v>
      </c>
      <c r="D104">
        <v>5187</v>
      </c>
      <c r="E104" t="s">
        <v>3069</v>
      </c>
      <c r="F104" t="s">
        <v>1290</v>
      </c>
      <c r="G104" t="s">
        <v>1319</v>
      </c>
      <c r="H104" t="s">
        <v>1286</v>
      </c>
      <c r="I104" t="s">
        <v>189</v>
      </c>
      <c r="J104" t="s">
        <v>1280</v>
      </c>
      <c r="K104" t="s">
        <v>2748</v>
      </c>
      <c r="L104" s="3" t="s">
        <v>3190</v>
      </c>
      <c r="M104" t="s">
        <v>381</v>
      </c>
      <c r="O104">
        <v>0</v>
      </c>
      <c r="P104">
        <v>0</v>
      </c>
      <c r="Q104">
        <v>0</v>
      </c>
      <c r="R104">
        <v>0</v>
      </c>
      <c r="S104" t="s">
        <v>3073</v>
      </c>
      <c r="T104">
        <v>3657</v>
      </c>
      <c r="U104">
        <v>9249454876</v>
      </c>
      <c r="V104">
        <v>0</v>
      </c>
      <c r="W104" s="1" t="s">
        <v>277</v>
      </c>
      <c r="X104" t="s">
        <v>277</v>
      </c>
      <c r="AA104" t="str">
        <f t="shared" si="1"/>
        <v>{"id": "103", "accountId": 1234, "value": {"amount": 5187, "currency": "CZK"}, "partyAccount": {"prefix": "32003658", "accountNumber": "665682480838", "bankCode": "0600"}, "partyDescription": "Browsebug", "direction": "OUTGOING", "transactionType": "INSURANCE", "valueDate": "2018-04-05 07:22:59", "bookingDate": "2018-04-03 15:46:59", "userDescription": "", "payerMessage": "0", "payeeMessage": "0", "categoryId": 0, "transactionFee": 0, "transactionFeeCanceled": "true", "additionalInfoDomestic": {"constantSymbol": "3657", "variableSymbol": "9249454876", "specificSymbol": "0"}, "additionalInfoCard":{"mcc": "", "merchantName": "", "cardNumber": ""}}</v>
      </c>
    </row>
    <row r="105" spans="2:27" x14ac:dyDescent="0.2">
      <c r="B105">
        <v>104</v>
      </c>
      <c r="C105">
        <v>1234</v>
      </c>
      <c r="D105">
        <v>4648</v>
      </c>
      <c r="E105" t="s">
        <v>3069</v>
      </c>
      <c r="F105" t="s">
        <v>1287</v>
      </c>
      <c r="G105" t="s">
        <v>1379</v>
      </c>
      <c r="H105" t="s">
        <v>1289</v>
      </c>
      <c r="I105" t="s">
        <v>241</v>
      </c>
      <c r="J105" t="s">
        <v>1280</v>
      </c>
      <c r="K105" t="s">
        <v>2741</v>
      </c>
      <c r="L105" s="3" t="s">
        <v>3191</v>
      </c>
      <c r="M105" t="s">
        <v>382</v>
      </c>
      <c r="O105" t="s">
        <v>2121</v>
      </c>
      <c r="P105">
        <v>0</v>
      </c>
      <c r="Q105">
        <v>0</v>
      </c>
      <c r="R105">
        <v>0</v>
      </c>
      <c r="S105" t="s">
        <v>3073</v>
      </c>
      <c r="T105">
        <v>5793</v>
      </c>
      <c r="U105">
        <v>737584466</v>
      </c>
      <c r="V105">
        <v>7590382580</v>
      </c>
      <c r="W105" s="1" t="s">
        <v>277</v>
      </c>
      <c r="X105" t="s">
        <v>277</v>
      </c>
      <c r="AA105" t="str">
        <f t="shared" si="1"/>
        <v>{"id": "104", "accountId": 1234, "value": {"amount": 4648, "currency": "CZK"}, "partyAccount": {"prefix": "00000000", "accountNumber": "382222259735", "bankCode": "3030"}, "partyDescription": "Brainverse", "direction": "OUTGOING", "transactionType": "PAYMENT_ACCOUNT", "valueDate": "2018-09-04 08:52:28", "bookingDate": "2018-09-02 06:57:16", "userDescription": "", "payerMessage": "ut erat id mauris vulputate", "payeeMessage": "0", "categoryId": 0, "transactionFee": 0, "transactionFeeCanceled": "true", "additionalInfoDomestic": {"constantSymbol": "5793", "variableSymbol": "737584466", "specificSymbol": "7590382580"}, "additionalInfoCard":{"mcc": "", "merchantName": "", "cardNumber": ""}}</v>
      </c>
    </row>
    <row r="106" spans="2:27" x14ac:dyDescent="0.2">
      <c r="B106">
        <v>105</v>
      </c>
      <c r="C106">
        <v>1234</v>
      </c>
      <c r="D106">
        <v>6793</v>
      </c>
      <c r="E106" t="s">
        <v>3069</v>
      </c>
      <c r="F106" t="s">
        <v>277</v>
      </c>
      <c r="G106" t="s">
        <v>277</v>
      </c>
      <c r="H106" t="s">
        <v>277</v>
      </c>
      <c r="I106" t="s">
        <v>277</v>
      </c>
      <c r="J106" t="s">
        <v>1280</v>
      </c>
      <c r="K106" t="s">
        <v>2755</v>
      </c>
      <c r="L106" s="3" t="s">
        <v>3192</v>
      </c>
      <c r="M106" t="s">
        <v>383</v>
      </c>
      <c r="N106" t="s">
        <v>2155</v>
      </c>
      <c r="O106" t="s">
        <v>277</v>
      </c>
      <c r="P106" t="s">
        <v>277</v>
      </c>
      <c r="Q106">
        <v>0</v>
      </c>
      <c r="R106">
        <v>0</v>
      </c>
      <c r="S106" t="s">
        <v>3073</v>
      </c>
      <c r="T106" t="s">
        <v>277</v>
      </c>
      <c r="U106" t="s">
        <v>277</v>
      </c>
      <c r="V106" t="s">
        <v>277</v>
      </c>
      <c r="W106" s="1">
        <v>7548</v>
      </c>
      <c r="X106" t="s">
        <v>77</v>
      </c>
      <c r="Y106" s="1" t="s">
        <v>2</v>
      </c>
      <c r="AA106" t="str">
        <f t="shared" si="1"/>
        <v>{"id": "105", "accountId": 1234, "value": {"amount": 6793, "currency": "CZK"}, "partyAccount": {"prefix": "", "accountNumber": "", "bankCode": ""}, "partyDescription": "", "direction": "OUTGOING", "transactionType": "CARD", "valueDate": "2018-08-19 22:52:10", "bookingDate": "2018-08-17 21:11:22", "userDescription": "erat", "payerMessage": "", "payeeMessage": "", "categoryId": 0, "transactionFee": 0, "transactionFeeCanceled": "true", "additionalInfoDomestic": {"constantSymbol": "", "variableSymbol": "", "specificSymbol": ""}, "additionalInfoCard":{"mcc": "7548", "merchantName": "Yabox", "cardNumber": "3542658921352648"}}</v>
      </c>
    </row>
    <row r="107" spans="2:27" x14ac:dyDescent="0.2">
      <c r="B107">
        <v>106</v>
      </c>
      <c r="C107">
        <v>1234</v>
      </c>
      <c r="D107">
        <v>6778</v>
      </c>
      <c r="E107" t="s">
        <v>3069</v>
      </c>
      <c r="F107" t="s">
        <v>1290</v>
      </c>
      <c r="G107" t="s">
        <v>1381</v>
      </c>
      <c r="H107" t="s">
        <v>1293</v>
      </c>
      <c r="I107" t="s">
        <v>216</v>
      </c>
      <c r="J107" t="s">
        <v>4091</v>
      </c>
      <c r="K107" t="s">
        <v>2754</v>
      </c>
      <c r="L107" s="3" t="s">
        <v>3193</v>
      </c>
      <c r="M107" t="s">
        <v>384</v>
      </c>
      <c r="N107" t="s">
        <v>2796</v>
      </c>
      <c r="O107">
        <v>0</v>
      </c>
      <c r="P107" t="s">
        <v>2182</v>
      </c>
      <c r="Q107">
        <v>0</v>
      </c>
      <c r="R107">
        <v>0</v>
      </c>
      <c r="S107" t="s">
        <v>3073</v>
      </c>
      <c r="T107">
        <v>5029</v>
      </c>
      <c r="U107">
        <v>7065320208</v>
      </c>
      <c r="V107">
        <v>0</v>
      </c>
      <c r="W107" s="1" t="s">
        <v>277</v>
      </c>
      <c r="X107" t="s">
        <v>277</v>
      </c>
      <c r="AA107" t="str">
        <f t="shared" si="1"/>
        <v>{"id": "106", "accountId": 1234, "value": {"amount": 6778, "currency": "CZK"}, "partyAccount": {"prefix": "32003658", "accountNumber": "401167694698", "bankCode": "2700"}, "partyDescription": "Avamm", "direction": "INCOMING", "transactionType": "MORTGAGE", "valueDate": "2018-10-27 00:13:52", "bookingDate": "2018-10-26 10:33:04", "userDescription": "lacinia erat vestibulum sed magna", "payerMessage": "0", "payeeMessage": "posuere cubilia curae mauris viverra diam", "categoryId": 0, "transactionFee": 0, "transactionFeeCanceled": "true", "additionalInfoDomestic": {"constantSymbol": "5029", "variableSymbol": "7065320208", "specificSymbol": "0"}, "additionalInfoCard":{"mcc": "", "merchantName": "", "cardNumber": ""}}</v>
      </c>
    </row>
    <row r="108" spans="2:27" x14ac:dyDescent="0.2">
      <c r="B108">
        <v>107</v>
      </c>
      <c r="C108">
        <v>1234</v>
      </c>
      <c r="D108">
        <v>371</v>
      </c>
      <c r="E108" t="s">
        <v>3069</v>
      </c>
      <c r="F108" t="s">
        <v>277</v>
      </c>
      <c r="G108" t="s">
        <v>277</v>
      </c>
      <c r="H108" t="s">
        <v>277</v>
      </c>
      <c r="I108" t="s">
        <v>277</v>
      </c>
      <c r="J108" t="s">
        <v>1280</v>
      </c>
      <c r="K108" t="s">
        <v>2755</v>
      </c>
      <c r="L108" s="3" t="s">
        <v>3194</v>
      </c>
      <c r="M108" t="s">
        <v>385</v>
      </c>
      <c r="O108" t="s">
        <v>277</v>
      </c>
      <c r="P108" t="s">
        <v>277</v>
      </c>
      <c r="Q108">
        <v>0</v>
      </c>
      <c r="R108">
        <v>0</v>
      </c>
      <c r="S108" t="s">
        <v>3073</v>
      </c>
      <c r="T108" t="s">
        <v>277</v>
      </c>
      <c r="U108" t="s">
        <v>277</v>
      </c>
      <c r="V108" t="s">
        <v>277</v>
      </c>
      <c r="W108" s="1">
        <v>6997</v>
      </c>
      <c r="X108" t="s">
        <v>79</v>
      </c>
      <c r="Y108" s="1" t="s">
        <v>3</v>
      </c>
      <c r="AA108" t="str">
        <f t="shared" si="1"/>
        <v>{"id": "107", "accountId": 1234, "value": {"amount": 371, "currency": "CZK"}, "partyAccount": {"prefix": "", "accountNumber": "", "bankCode": ""}, "partyDescription": "", "direction": "OUTGOING", "transactionType": "CARD", "valueDate": "2019-01-18 11:40:25", "bookingDate": "2019-01-17 06:52:25", "userDescription": "", "payerMessage": "", "payeeMessage": "", "categoryId": 0, "transactionFee": 0, "transactionFeeCanceled": "true", "additionalInfoDomestic": {"constantSymbol": "", "variableSymbol": "", "specificSymbol": ""}, "additionalInfoCard":{"mcc": "6997", "merchantName": "Devpulse", "cardNumber": "4562356984521568"}}</v>
      </c>
    </row>
    <row r="109" spans="2:27" x14ac:dyDescent="0.2">
      <c r="B109">
        <v>108</v>
      </c>
      <c r="C109">
        <v>1234</v>
      </c>
      <c r="D109">
        <v>5952</v>
      </c>
      <c r="E109" t="s">
        <v>3069</v>
      </c>
      <c r="F109" t="s">
        <v>1284</v>
      </c>
      <c r="G109" t="s">
        <v>1382</v>
      </c>
      <c r="H109" t="s">
        <v>1295</v>
      </c>
      <c r="I109" t="s">
        <v>1846</v>
      </c>
      <c r="J109" t="s">
        <v>4091</v>
      </c>
      <c r="K109" t="s">
        <v>2751</v>
      </c>
      <c r="L109" s="3" t="s">
        <v>3195</v>
      </c>
      <c r="M109" t="s">
        <v>386</v>
      </c>
      <c r="N109" t="s">
        <v>2651</v>
      </c>
      <c r="O109" t="s">
        <v>2184</v>
      </c>
      <c r="P109">
        <v>0</v>
      </c>
      <c r="Q109">
        <v>0</v>
      </c>
      <c r="R109">
        <v>0</v>
      </c>
      <c r="S109" t="s">
        <v>3073</v>
      </c>
      <c r="T109">
        <v>6661</v>
      </c>
      <c r="U109">
        <v>7505302746</v>
      </c>
      <c r="V109">
        <v>7708640813</v>
      </c>
      <c r="W109" s="1" t="s">
        <v>277</v>
      </c>
      <c r="X109" t="s">
        <v>277</v>
      </c>
      <c r="AA109" t="str">
        <f t="shared" si="1"/>
        <v>{"id": "108", "accountId": 1234, "value": {"amount": 5952, "currency": "CZK"}, "partyAccount": {"prefix": "00000865", "accountNumber": "553149735117", "bankCode": "0100"}, "partyDescription": "Trix Feria", "direction": "INCOMING", "transactionType": "INTEREST", "valueDate": "2018-12-25 18:19:02", "bookingDate": "2018-12-23 04:52:38", "userDescription": "lorem", "payerMessage": "nulla ultrices", "payeeMessage": "0", "categoryId": 0, "transactionFee": 0, "transactionFeeCanceled": "true", "additionalInfoDomestic": {"constantSymbol": "6661", "variableSymbol": "7505302746", "specificSymbol": "7708640813"}, "additionalInfoCard":{"mcc": "", "merchantName": "", "cardNumber": ""}}</v>
      </c>
    </row>
    <row r="110" spans="2:27" x14ac:dyDescent="0.2">
      <c r="B110">
        <v>109</v>
      </c>
      <c r="C110">
        <v>1234</v>
      </c>
      <c r="D110">
        <v>4299</v>
      </c>
      <c r="E110" t="s">
        <v>3069</v>
      </c>
      <c r="F110" t="s">
        <v>1287</v>
      </c>
      <c r="G110" t="s">
        <v>1383</v>
      </c>
      <c r="H110" t="s">
        <v>1289</v>
      </c>
      <c r="I110" t="s">
        <v>1847</v>
      </c>
      <c r="J110" t="s">
        <v>4091</v>
      </c>
      <c r="K110" t="s">
        <v>2740</v>
      </c>
      <c r="L110" s="3" t="s">
        <v>3196</v>
      </c>
      <c r="M110" t="s">
        <v>387</v>
      </c>
      <c r="N110" t="s">
        <v>2612</v>
      </c>
      <c r="O110">
        <v>0</v>
      </c>
      <c r="P110">
        <v>0</v>
      </c>
      <c r="Q110">
        <v>0</v>
      </c>
      <c r="R110">
        <v>0</v>
      </c>
      <c r="S110" t="s">
        <v>3073</v>
      </c>
      <c r="T110">
        <v>0</v>
      </c>
      <c r="U110">
        <v>0</v>
      </c>
      <c r="V110">
        <v>0</v>
      </c>
      <c r="W110" s="1" t="s">
        <v>277</v>
      </c>
      <c r="X110" t="s">
        <v>277</v>
      </c>
      <c r="AA110" t="str">
        <f t="shared" si="1"/>
        <v>{"id": "109", "accountId": 1234, "value": {"amount": 4299, "currency": "CZK"}, "partyAccount": {"prefix": "00000000", "accountNumber": "578125856421", "bankCode": "3030"}, "partyDescription": "Gunar Fortnum", "direction": "INCOMING", "transactionType": "TAX", "valueDate": "2018-06-30 02:25:01", "bookingDate": "2018-06-29 21:51:25", "userDescription": "a odio in hac",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111" spans="2:27" x14ac:dyDescent="0.2">
      <c r="B111">
        <v>110</v>
      </c>
      <c r="C111">
        <v>1234</v>
      </c>
      <c r="D111">
        <v>9706</v>
      </c>
      <c r="E111" t="s">
        <v>3069</v>
      </c>
      <c r="F111" t="s">
        <v>277</v>
      </c>
      <c r="G111" t="s">
        <v>277</v>
      </c>
      <c r="H111" t="s">
        <v>277</v>
      </c>
      <c r="I111" t="s">
        <v>277</v>
      </c>
      <c r="J111" t="s">
        <v>1280</v>
      </c>
      <c r="K111" t="s">
        <v>2755</v>
      </c>
      <c r="L111" s="3" t="s">
        <v>3197</v>
      </c>
      <c r="M111" t="s">
        <v>388</v>
      </c>
      <c r="N111" t="s">
        <v>2797</v>
      </c>
      <c r="O111" t="s">
        <v>277</v>
      </c>
      <c r="P111" t="s">
        <v>277</v>
      </c>
      <c r="Q111">
        <v>0</v>
      </c>
      <c r="R111">
        <v>0</v>
      </c>
      <c r="S111" t="s">
        <v>3073</v>
      </c>
      <c r="T111" t="s">
        <v>277</v>
      </c>
      <c r="U111" t="s">
        <v>277</v>
      </c>
      <c r="V111" t="s">
        <v>277</v>
      </c>
      <c r="W111" s="1">
        <v>3461</v>
      </c>
      <c r="X111" t="s">
        <v>81</v>
      </c>
      <c r="Y111" s="1" t="s">
        <v>3</v>
      </c>
      <c r="AA111" t="str">
        <f t="shared" si="1"/>
        <v>{"id": "110", "accountId": 1234, "value": {"amount": 9706, "currency": "CZK"}, "partyAccount": {"prefix": "", "accountNumber": "", "bankCode": ""}, "partyDescription": "", "direction": "OUTGOING", "transactionType": "CARD", "valueDate": "2018-06-13 22:18:29", "bookingDate": "2018-06-11 10:04:05", "userDescription": "nisl duis", "payerMessage": "", "payeeMessage": "", "categoryId": 0, "transactionFee": 0, "transactionFeeCanceled": "true", "additionalInfoDomestic": {"constantSymbol": "", "variableSymbol": "", "specificSymbol": ""}, "additionalInfoCard":{"mcc": "3461", "merchantName": "Wikizz", "cardNumber": "4562356984521568"}}</v>
      </c>
    </row>
    <row r="112" spans="2:27" x14ac:dyDescent="0.2">
      <c r="B112">
        <v>111</v>
      </c>
      <c r="C112">
        <v>1234</v>
      </c>
      <c r="D112">
        <v>6755</v>
      </c>
      <c r="E112" t="s">
        <v>3069</v>
      </c>
      <c r="F112" t="s">
        <v>1287</v>
      </c>
      <c r="G112" t="s">
        <v>1384</v>
      </c>
      <c r="H112" t="s">
        <v>1302</v>
      </c>
      <c r="I112">
        <v>0</v>
      </c>
      <c r="J112" t="s">
        <v>4091</v>
      </c>
      <c r="K112" t="s">
        <v>2749</v>
      </c>
      <c r="L112" s="3" t="s">
        <v>3198</v>
      </c>
      <c r="M112" t="s">
        <v>389</v>
      </c>
      <c r="N112" t="s">
        <v>2232</v>
      </c>
      <c r="O112">
        <v>0</v>
      </c>
      <c r="P112" t="s">
        <v>2185</v>
      </c>
      <c r="Q112">
        <v>0</v>
      </c>
      <c r="R112">
        <v>0</v>
      </c>
      <c r="S112" t="s">
        <v>3073</v>
      </c>
      <c r="T112">
        <v>0</v>
      </c>
      <c r="U112">
        <v>0</v>
      </c>
      <c r="V112">
        <v>0</v>
      </c>
      <c r="W112" s="1" t="s">
        <v>277</v>
      </c>
      <c r="X112" t="s">
        <v>277</v>
      </c>
      <c r="AA112" t="str">
        <f t="shared" si="1"/>
        <v>{"id": "111", "accountId": 1234, "value": {"amount": 6755, "currency": "CZK"}, "partyAccount": {"prefix": "00000000", "accountNumber": "220053078937", "bankCode": "0800"}, "partyDescription": "0", "direction": "INCOMING", "transactionType": "PAYMENT_PERSONAL", "valueDate": "2019-02-14 21:42:13", "bookingDate": "2019-02-12 18:49:25", "userDescription": "mauris", "payerMessage": "0", "payeeMessage": "orci vehicula condimentum curabitur in",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113" spans="2:27" x14ac:dyDescent="0.2">
      <c r="B113">
        <v>112</v>
      </c>
      <c r="C113">
        <v>1234</v>
      </c>
      <c r="D113">
        <v>3708</v>
      </c>
      <c r="E113" t="s">
        <v>3069</v>
      </c>
      <c r="F113" t="s">
        <v>1297</v>
      </c>
      <c r="G113" t="s">
        <v>1385</v>
      </c>
      <c r="H113" t="s">
        <v>1293</v>
      </c>
      <c r="I113" t="s">
        <v>241</v>
      </c>
      <c r="J113" t="s">
        <v>4091</v>
      </c>
      <c r="K113" t="s">
        <v>2741</v>
      </c>
      <c r="L113" s="3" t="s">
        <v>3199</v>
      </c>
      <c r="M113" t="s">
        <v>390</v>
      </c>
      <c r="N113" t="s">
        <v>2549</v>
      </c>
      <c r="O113">
        <v>0</v>
      </c>
      <c r="P113" t="s">
        <v>2186</v>
      </c>
      <c r="Q113">
        <v>0</v>
      </c>
      <c r="R113">
        <v>0</v>
      </c>
      <c r="S113" t="s">
        <v>3073</v>
      </c>
      <c r="T113">
        <v>0</v>
      </c>
      <c r="U113">
        <v>0</v>
      </c>
      <c r="V113">
        <v>0</v>
      </c>
      <c r="W113" s="1" t="s">
        <v>277</v>
      </c>
      <c r="X113" t="s">
        <v>277</v>
      </c>
      <c r="AA113" t="str">
        <f t="shared" si="1"/>
        <v>{"id": "112", "accountId": 1234, "value": {"amount": 3708, "currency": "CZK"}, "partyAccount": {"prefix": "00236541", "accountNumber": "699292104728", "bankCode": "2700"}, "partyDescription": "Brainverse", "direction": "INCOMING", "transactionType": "PAYMENT_ACCOUNT", "valueDate": "2018-09-19 06:16:02", "bookingDate": "2018-09-17 06:01:38", "userDescription": "maecenas tristique est", "payerMessage": "0", "payeeMessage": "justo in blandit ultrices enim lorem",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114" spans="2:27" x14ac:dyDescent="0.2">
      <c r="B114">
        <v>113</v>
      </c>
      <c r="C114">
        <v>1234</v>
      </c>
      <c r="D114">
        <v>8794</v>
      </c>
      <c r="E114" t="s">
        <v>3069</v>
      </c>
      <c r="F114" t="s">
        <v>1287</v>
      </c>
      <c r="G114" t="s">
        <v>1386</v>
      </c>
      <c r="H114" t="s">
        <v>1293</v>
      </c>
      <c r="I114" t="s">
        <v>1848</v>
      </c>
      <c r="J114" t="s">
        <v>1280</v>
      </c>
      <c r="K114" t="s">
        <v>2739</v>
      </c>
      <c r="L114" s="3" t="s">
        <v>3200</v>
      </c>
      <c r="M114" t="s">
        <v>391</v>
      </c>
      <c r="O114" t="s">
        <v>2187</v>
      </c>
      <c r="P114">
        <v>0</v>
      </c>
      <c r="Q114">
        <v>0</v>
      </c>
      <c r="R114">
        <v>0</v>
      </c>
      <c r="S114" t="s">
        <v>3073</v>
      </c>
      <c r="T114">
        <v>5257</v>
      </c>
      <c r="U114">
        <v>2479658925</v>
      </c>
      <c r="V114">
        <v>8684247267</v>
      </c>
      <c r="W114" s="1" t="s">
        <v>277</v>
      </c>
      <c r="X114" t="s">
        <v>277</v>
      </c>
      <c r="AA114" t="str">
        <f t="shared" si="1"/>
        <v>{"id": "113", "accountId": 1234, "value": {"amount": 8794, "currency": "CZK"}, "partyAccount": {"prefix": "00000000", "accountNumber": "614653340364", "bankCode": "2700"}, "partyDescription": "Ellery Hedgeley", "direction": "OUTGOING", "transactionType": "PAYMENT_HOME", "valueDate": "2019-02-15 19:18:15", "bookingDate": "2019-02-14 06:49:27", "userDescription": "", "payerMessage": "neque duis bibendum morbi", "payeeMessage": "0", "categoryId": 0, "transactionFee": 0, "transactionFeeCanceled": "true", "additionalInfoDomestic": {"constantSymbol": "5257", "variableSymbol": "2479658925", "specificSymbol": "8684247267"}, "additionalInfoCard":{"mcc": "", "merchantName": "", "cardNumber": ""}}</v>
      </c>
    </row>
    <row r="115" spans="2:27" x14ac:dyDescent="0.2">
      <c r="B115">
        <v>114</v>
      </c>
      <c r="C115">
        <v>1234</v>
      </c>
      <c r="D115">
        <v>714</v>
      </c>
      <c r="E115" t="s">
        <v>3069</v>
      </c>
      <c r="F115" t="s">
        <v>1297</v>
      </c>
      <c r="G115" t="s">
        <v>1387</v>
      </c>
      <c r="H115" t="s">
        <v>1293</v>
      </c>
      <c r="I115" t="s">
        <v>20</v>
      </c>
      <c r="J115" t="s">
        <v>4091</v>
      </c>
      <c r="K115" t="s">
        <v>2751</v>
      </c>
      <c r="L115" s="3" t="s">
        <v>3201</v>
      </c>
      <c r="M115" t="s">
        <v>392</v>
      </c>
      <c r="O115">
        <v>0</v>
      </c>
      <c r="P115" t="s">
        <v>2188</v>
      </c>
      <c r="Q115">
        <v>0</v>
      </c>
      <c r="R115">
        <v>0</v>
      </c>
      <c r="S115" t="s">
        <v>3073</v>
      </c>
      <c r="T115">
        <v>0</v>
      </c>
      <c r="U115">
        <v>6044061175</v>
      </c>
      <c r="V115">
        <v>0</v>
      </c>
      <c r="W115" s="1" t="s">
        <v>277</v>
      </c>
      <c r="X115" t="s">
        <v>277</v>
      </c>
      <c r="AA115" t="str">
        <f t="shared" si="1"/>
        <v>{"id": "114", "accountId": 1234, "value": {"amount": 714, "currency": "CZK"}, "partyAccount": {"prefix": "00236541", "accountNumber": "609515194814", "bankCode": "2700"}, "partyDescription": "Yata", "direction": "INCOMING", "transactionType": "INTEREST", "valueDate": "2018-11-11 06:46:13", "bookingDate": "2018-11-09 01:29:25", "userDescription": "", "payerMessage": "0", "payeeMessage": "sodales", "categoryId": 0, "transactionFee": 0, "transactionFeeCanceled": "true", "additionalInfoDomestic": {"constantSymbol": "0", "variableSymbol": "6044061175", "specificSymbol": "0"}, "additionalInfoCard":{"mcc": "", "merchantName": "", "cardNumber": ""}}</v>
      </c>
    </row>
    <row r="116" spans="2:27" x14ac:dyDescent="0.2">
      <c r="B116">
        <v>115</v>
      </c>
      <c r="C116">
        <v>1234</v>
      </c>
      <c r="D116">
        <v>9320</v>
      </c>
      <c r="E116" t="s">
        <v>3069</v>
      </c>
      <c r="F116" t="s">
        <v>1281</v>
      </c>
      <c r="G116" t="s">
        <v>1388</v>
      </c>
      <c r="H116" t="s">
        <v>1302</v>
      </c>
      <c r="I116">
        <v>0</v>
      </c>
      <c r="J116" t="s">
        <v>4091</v>
      </c>
      <c r="K116" t="s">
        <v>2753</v>
      </c>
      <c r="L116" s="3" t="s">
        <v>3202</v>
      </c>
      <c r="M116" t="s">
        <v>393</v>
      </c>
      <c r="O116">
        <v>0</v>
      </c>
      <c r="P116">
        <v>0</v>
      </c>
      <c r="Q116">
        <v>0</v>
      </c>
      <c r="R116">
        <v>0</v>
      </c>
      <c r="S116" t="s">
        <v>3073</v>
      </c>
      <c r="T116">
        <v>6166</v>
      </c>
      <c r="U116">
        <v>2578066078</v>
      </c>
      <c r="V116">
        <v>0</v>
      </c>
      <c r="W116" s="1" t="s">
        <v>277</v>
      </c>
      <c r="X116" t="s">
        <v>277</v>
      </c>
      <c r="AA116" t="str">
        <f t="shared" si="1"/>
        <v>{"id": "115", "accountId": 1234, "value": {"amount": 9320, "currency": "CZK"}, "partyAccount": {"prefix": "12549856", "accountNumber": "895491488200", "bankCode": "0800"}, "partyDescription": "0", "direction": "INCOMING", "transactionType": "SAVING", "valueDate": "2018-09-26 19:49:15", "bookingDate": "2018-09-24 05:25:15", "userDescription": "", "payerMessage": "0", "payeeMessage": "0", "categoryId": 0, "transactionFee": 0, "transactionFeeCanceled": "true", "additionalInfoDomestic": {"constantSymbol": "6166", "variableSymbol": "2578066078", "specificSymbol": "0"}, "additionalInfoCard":{"mcc": "", "merchantName": "", "cardNumber": ""}}</v>
      </c>
    </row>
    <row r="117" spans="2:27" x14ac:dyDescent="0.2">
      <c r="B117">
        <v>116</v>
      </c>
      <c r="C117">
        <v>1234</v>
      </c>
      <c r="D117">
        <v>6515</v>
      </c>
      <c r="E117" t="s">
        <v>3069</v>
      </c>
      <c r="F117" t="s">
        <v>277</v>
      </c>
      <c r="G117" t="s">
        <v>277</v>
      </c>
      <c r="H117" t="s">
        <v>277</v>
      </c>
      <c r="I117" t="s">
        <v>277</v>
      </c>
      <c r="J117" t="s">
        <v>1280</v>
      </c>
      <c r="K117" t="s">
        <v>2755</v>
      </c>
      <c r="L117" s="3" t="s">
        <v>3203</v>
      </c>
      <c r="M117" t="s">
        <v>394</v>
      </c>
      <c r="N117" t="s">
        <v>2798</v>
      </c>
      <c r="O117" t="s">
        <v>277</v>
      </c>
      <c r="P117" t="s">
        <v>277</v>
      </c>
      <c r="Q117">
        <v>0</v>
      </c>
      <c r="R117">
        <v>0</v>
      </c>
      <c r="S117" t="s">
        <v>3073</v>
      </c>
      <c r="T117" t="s">
        <v>277</v>
      </c>
      <c r="U117" t="s">
        <v>277</v>
      </c>
      <c r="V117" t="s">
        <v>277</v>
      </c>
      <c r="W117" s="1">
        <v>6543</v>
      </c>
      <c r="X117" t="s">
        <v>86</v>
      </c>
      <c r="Y117" s="1" t="s">
        <v>2</v>
      </c>
      <c r="AA117" t="str">
        <f t="shared" si="1"/>
        <v>{"id": "116", "accountId": 1234, "value": {"amount": 6515, "currency": "CZK"}, "partyAccount": {"prefix": "", "accountNumber": "", "bankCode": ""}, "partyDescription": "", "direction": "OUTGOING", "transactionType": "CARD", "valueDate": "2018-06-14 13:59:22", "bookingDate": "2018-06-12 15:40:10", "userDescription": "ligula pellentesque ultrices phasellus id", "payerMessage": "", "payeeMessage": "", "categoryId": 0, "transactionFee": 0, "transactionFeeCanceled": "true", "additionalInfoDomestic": {"constantSymbol": "", "variableSymbol": "", "specificSymbol": ""}, "additionalInfoCard":{"mcc": "6543", "merchantName": "Jabberbean", "cardNumber": "3542658921352648"}}</v>
      </c>
    </row>
    <row r="118" spans="2:27" x14ac:dyDescent="0.2">
      <c r="B118">
        <v>117</v>
      </c>
      <c r="C118">
        <v>1234</v>
      </c>
      <c r="D118">
        <v>7895</v>
      </c>
      <c r="E118" t="s">
        <v>3069</v>
      </c>
      <c r="F118" t="s">
        <v>1284</v>
      </c>
      <c r="G118" t="s">
        <v>1390</v>
      </c>
      <c r="H118" t="s">
        <v>1295</v>
      </c>
      <c r="I118" t="s">
        <v>20</v>
      </c>
      <c r="J118" t="s">
        <v>4091</v>
      </c>
      <c r="K118" t="s">
        <v>2745</v>
      </c>
      <c r="L118" s="3" t="s">
        <v>3204</v>
      </c>
      <c r="M118" t="s">
        <v>395</v>
      </c>
      <c r="N118" t="s">
        <v>2212</v>
      </c>
      <c r="O118">
        <v>0</v>
      </c>
      <c r="P118">
        <v>0</v>
      </c>
      <c r="Q118">
        <v>0</v>
      </c>
      <c r="R118">
        <v>0</v>
      </c>
      <c r="S118" t="s">
        <v>3073</v>
      </c>
      <c r="T118">
        <v>0</v>
      </c>
      <c r="U118">
        <v>8911893951</v>
      </c>
      <c r="V118">
        <v>0</v>
      </c>
      <c r="W118" s="1" t="s">
        <v>277</v>
      </c>
      <c r="X118" t="s">
        <v>277</v>
      </c>
      <c r="AA118" t="str">
        <f t="shared" si="1"/>
        <v>{"id": "117", "accountId": 1234, "value": {"amount": 7895, "currency": "CZK"}, "partyAccount": {"prefix": "00000865", "accountNumber": "784338321877", "bankCode": "0100"}, "partyDescription": "Yata", "direction": "INCOMING", "transactionType": "DIRECT_DEBIT_SIPO", "valueDate": "2018-09-01 20:51:31", "bookingDate": "2018-08-30 05:01:07", "userDescription": "mi", "payerMessage": "0", "payeeMessage": "0", "categoryId": 0, "transactionFee": 0, "transactionFeeCanceled": "true", "additionalInfoDomestic": {"constantSymbol": "0", "variableSymbol": "8911893951", "specificSymbol": "0"}, "additionalInfoCard":{"mcc": "", "merchantName": "", "cardNumber": ""}}</v>
      </c>
    </row>
    <row r="119" spans="2:27" x14ac:dyDescent="0.2">
      <c r="B119">
        <v>118</v>
      </c>
      <c r="C119">
        <v>1234</v>
      </c>
      <c r="D119">
        <v>910</v>
      </c>
      <c r="E119" t="s">
        <v>3069</v>
      </c>
      <c r="F119" t="s">
        <v>1287</v>
      </c>
      <c r="G119" t="s">
        <v>1292</v>
      </c>
      <c r="H119" t="s">
        <v>1293</v>
      </c>
      <c r="I119" t="s">
        <v>1849</v>
      </c>
      <c r="J119" t="s">
        <v>1280</v>
      </c>
      <c r="K119" t="s">
        <v>2742</v>
      </c>
      <c r="L119" s="3" t="s">
        <v>3205</v>
      </c>
      <c r="M119" t="s">
        <v>396</v>
      </c>
      <c r="N119" t="s">
        <v>2799</v>
      </c>
      <c r="O119">
        <v>0</v>
      </c>
      <c r="P119" t="s">
        <v>2157</v>
      </c>
      <c r="Q119">
        <v>0</v>
      </c>
      <c r="R119">
        <v>0</v>
      </c>
      <c r="S119" t="s">
        <v>3073</v>
      </c>
      <c r="T119">
        <v>0</v>
      </c>
      <c r="U119">
        <v>3955036736</v>
      </c>
      <c r="V119">
        <v>0</v>
      </c>
      <c r="W119" s="1" t="s">
        <v>277</v>
      </c>
      <c r="X119" t="s">
        <v>277</v>
      </c>
      <c r="AA119" t="str">
        <f t="shared" si="1"/>
        <v>{"id": "118", "accountId": 1234, "value": {"amount": 910, "currency": "CZK"}, "partyAccount": {"prefix": "00000000", "accountNumber": "162978789688", "bankCode": "2700"}, "partyDescription": "Brock Springford", "direction": "OUTGOING", "transactionType": "OTHER", "valueDate": "2018-04-13 16:20:07", "bookingDate": "2018-04-11 04:20:07", "userDescription": "mattis odio", "payerMessage": "0", "payeeMessage": "erat eros viverra eget", "categoryId": 0, "transactionFee": 0, "transactionFeeCanceled": "true", "additionalInfoDomestic": {"constantSymbol": "0", "variableSymbol": "3955036736", "specificSymbol": "0"}, "additionalInfoCard":{"mcc": "", "merchantName": "", "cardNumber": ""}}</v>
      </c>
    </row>
    <row r="120" spans="2:27" x14ac:dyDescent="0.2">
      <c r="B120">
        <v>119</v>
      </c>
      <c r="C120">
        <v>1234</v>
      </c>
      <c r="D120">
        <v>2802</v>
      </c>
      <c r="E120" t="s">
        <v>3069</v>
      </c>
      <c r="F120" t="s">
        <v>1284</v>
      </c>
      <c r="G120" t="s">
        <v>1391</v>
      </c>
      <c r="H120" t="s">
        <v>1293</v>
      </c>
      <c r="I120" t="s">
        <v>1850</v>
      </c>
      <c r="J120" t="s">
        <v>1280</v>
      </c>
      <c r="K120" t="s">
        <v>2747</v>
      </c>
      <c r="L120" s="3" t="s">
        <v>3206</v>
      </c>
      <c r="M120" t="s">
        <v>397</v>
      </c>
      <c r="O120">
        <v>0</v>
      </c>
      <c r="P120">
        <v>0</v>
      </c>
      <c r="Q120">
        <v>0</v>
      </c>
      <c r="R120">
        <v>0</v>
      </c>
      <c r="S120" t="s">
        <v>3073</v>
      </c>
      <c r="T120">
        <v>0</v>
      </c>
      <c r="U120">
        <v>1816728691</v>
      </c>
      <c r="V120">
        <v>0</v>
      </c>
      <c r="W120" s="1" t="s">
        <v>277</v>
      </c>
      <c r="X120" t="s">
        <v>277</v>
      </c>
      <c r="AA120" t="str">
        <f t="shared" si="1"/>
        <v>{"id": "119", "accountId": 1234, "value": {"amount": 2802, "currency": "CZK"}, "partyAccount": {"prefix": "00000865", "accountNumber": "308664646179", "bankCode": "2700"}, "partyDescription": "Eadmund Filyaev", "direction": "OUTGOING", "transactionType": "DIRECT_DEBIT", "valueDate": "2019-01-29 18:21:23", "bookingDate": "2019-01-27 18:35:47", "userDescription": "", "payerMessage": "0", "payeeMessage": "0", "categoryId": 0, "transactionFee": 0, "transactionFeeCanceled": "true", "additionalInfoDomestic": {"constantSymbol": "0", "variableSymbol": "1816728691", "specificSymbol": "0"}, "additionalInfoCard":{"mcc": "", "merchantName": "", "cardNumber": ""}}</v>
      </c>
    </row>
    <row r="121" spans="2:27" x14ac:dyDescent="0.2">
      <c r="B121">
        <v>120</v>
      </c>
      <c r="C121">
        <v>1234</v>
      </c>
      <c r="D121">
        <v>7237</v>
      </c>
      <c r="E121" t="s">
        <v>3069</v>
      </c>
      <c r="F121" t="s">
        <v>1297</v>
      </c>
      <c r="G121" t="s">
        <v>1392</v>
      </c>
      <c r="H121" t="s">
        <v>1286</v>
      </c>
      <c r="I121" t="s">
        <v>1851</v>
      </c>
      <c r="J121" t="s">
        <v>1280</v>
      </c>
      <c r="K121" t="s">
        <v>2741</v>
      </c>
      <c r="L121" s="3" t="s">
        <v>3207</v>
      </c>
      <c r="M121" t="s">
        <v>398</v>
      </c>
      <c r="N121" t="s">
        <v>2800</v>
      </c>
      <c r="O121">
        <v>0</v>
      </c>
      <c r="P121">
        <v>0</v>
      </c>
      <c r="Q121">
        <v>0</v>
      </c>
      <c r="R121">
        <v>0</v>
      </c>
      <c r="S121" t="s">
        <v>3073</v>
      </c>
      <c r="T121">
        <v>0</v>
      </c>
      <c r="U121">
        <v>0</v>
      </c>
      <c r="V121">
        <v>3835815309</v>
      </c>
      <c r="W121" s="1" t="s">
        <v>277</v>
      </c>
      <c r="X121" t="s">
        <v>277</v>
      </c>
      <c r="AA121" t="str">
        <f t="shared" si="1"/>
        <v>{"id": "120", "accountId": 1234, "value": {"amount": 7237, "currency": "CZK"}, "partyAccount": {"prefix": "00236541", "accountNumber": "632236031669", "bankCode": "0600"}, "partyDescription": "Melicent Bonehill", "direction": "OUTGOING", "transactionType": "PAYMENT_ACCOUNT", "valueDate": "2018-12-20 02:49:33", "bookingDate": "2018-12-19 12:39:57", "userDescription": "nisl aenean lectus pellentesque", "payerMessage": "0", "payeeMessage": "0", "categoryId": 0, "transactionFee": 0, "transactionFeeCanceled": "true", "additionalInfoDomestic": {"constantSymbol": "0", "variableSymbol": "0", "specificSymbol": "3835815309"}, "additionalInfoCard":{"mcc": "", "merchantName": "", "cardNumber": ""}}</v>
      </c>
    </row>
    <row r="122" spans="2:27" x14ac:dyDescent="0.2">
      <c r="B122">
        <v>121</v>
      </c>
      <c r="C122">
        <v>1234</v>
      </c>
      <c r="D122">
        <v>3244</v>
      </c>
      <c r="E122" t="s">
        <v>3069</v>
      </c>
      <c r="F122" t="s">
        <v>277</v>
      </c>
      <c r="G122" t="s">
        <v>277</v>
      </c>
      <c r="H122" t="s">
        <v>277</v>
      </c>
      <c r="I122" t="s">
        <v>277</v>
      </c>
      <c r="J122" t="s">
        <v>1280</v>
      </c>
      <c r="K122" t="s">
        <v>2755</v>
      </c>
      <c r="L122" s="3" t="s">
        <v>3208</v>
      </c>
      <c r="M122" t="s">
        <v>399</v>
      </c>
      <c r="O122" t="s">
        <v>277</v>
      </c>
      <c r="P122" t="s">
        <v>277</v>
      </c>
      <c r="Q122">
        <v>0</v>
      </c>
      <c r="R122">
        <v>0</v>
      </c>
      <c r="S122" t="s">
        <v>3073</v>
      </c>
      <c r="T122" t="s">
        <v>277</v>
      </c>
      <c r="U122" t="s">
        <v>277</v>
      </c>
      <c r="V122" t="s">
        <v>277</v>
      </c>
      <c r="W122" s="1">
        <v>7946</v>
      </c>
      <c r="X122" t="s">
        <v>90</v>
      </c>
      <c r="Y122" s="1" t="s">
        <v>3</v>
      </c>
      <c r="AA122" t="str">
        <f t="shared" si="1"/>
        <v>{"id": "121", "accountId": 1234, "value": {"amount": 3244, "currency": "CZK"}, "partyAccount": {"prefix": "", "accountNumber": "", "bankCode": ""}, "partyDescription": "", "direction": "OUTGOING", "transactionType": "CARD", "valueDate": "2018-11-15 15:25:16", "bookingDate": "2018-11-14 07:01:16", "userDescription": "", "payerMessage": "", "payeeMessage": "", "categoryId": 0, "transactionFee": 0, "transactionFeeCanceled": "true", "additionalInfoDomestic": {"constantSymbol": "", "variableSymbol": "", "specificSymbol": ""}, "additionalInfoCard":{"mcc": "7946", "merchantName": "Blogtags", "cardNumber": "4562356984521568"}}</v>
      </c>
    </row>
    <row r="123" spans="2:27" x14ac:dyDescent="0.2">
      <c r="B123">
        <v>122</v>
      </c>
      <c r="C123">
        <v>1234</v>
      </c>
      <c r="D123">
        <v>6620</v>
      </c>
      <c r="E123" t="s">
        <v>3069</v>
      </c>
      <c r="F123" t="s">
        <v>1284</v>
      </c>
      <c r="G123" t="s">
        <v>1393</v>
      </c>
      <c r="H123" t="s">
        <v>1295</v>
      </c>
      <c r="I123" t="s">
        <v>86</v>
      </c>
      <c r="J123" t="s">
        <v>4091</v>
      </c>
      <c r="K123" t="s">
        <v>2744</v>
      </c>
      <c r="L123" s="3" t="s">
        <v>3209</v>
      </c>
      <c r="M123" t="s">
        <v>400</v>
      </c>
      <c r="N123" t="s">
        <v>2270</v>
      </c>
      <c r="O123" t="s">
        <v>2191</v>
      </c>
      <c r="P123" t="s">
        <v>2190</v>
      </c>
      <c r="Q123">
        <v>0</v>
      </c>
      <c r="R123">
        <v>0</v>
      </c>
      <c r="S123" t="s">
        <v>3073</v>
      </c>
      <c r="T123">
        <v>3402</v>
      </c>
      <c r="U123">
        <v>9485875209</v>
      </c>
      <c r="V123">
        <v>8486452427</v>
      </c>
      <c r="W123" s="1" t="s">
        <v>277</v>
      </c>
      <c r="X123" t="s">
        <v>277</v>
      </c>
      <c r="AA123" t="str">
        <f t="shared" si="1"/>
        <v>{"id": "122", "accountId": 1234, "value": {"amount": 6620, "currency": "CZK"}, "partyAccount": {"prefix": "00000865", "accountNumber": "592772281757", "bankCode": "0100"}, "partyDescription": "Jabberbean", "direction": "INCOMING", "transactionType": "SAZKA", "valueDate": "2018-04-09 15:51:23", "bookingDate": "2018-04-08 08:39:23", "userDescription": "non", "payerMessage": "lectus pellentesque at nulla", "payeeMessage": "sollicitudin", "categoryId": 0, "transactionFee": 0, "transactionFeeCanceled": "true", "additionalInfoDomestic": {"constantSymbol": "3402", "variableSymbol": "9485875209", "specificSymbol": "8486452427"}, "additionalInfoCard":{"mcc": "", "merchantName": "", "cardNumber": ""}}</v>
      </c>
    </row>
    <row r="124" spans="2:27" x14ac:dyDescent="0.2">
      <c r="B124">
        <v>123</v>
      </c>
      <c r="C124">
        <v>1234</v>
      </c>
      <c r="D124">
        <v>3331</v>
      </c>
      <c r="E124" t="s">
        <v>3069</v>
      </c>
      <c r="F124" t="s">
        <v>1287</v>
      </c>
      <c r="G124" t="s">
        <v>1394</v>
      </c>
      <c r="H124" t="s">
        <v>1283</v>
      </c>
      <c r="I124">
        <v>0</v>
      </c>
      <c r="J124" t="s">
        <v>1280</v>
      </c>
      <c r="K124" t="s">
        <v>2748</v>
      </c>
      <c r="L124" s="3" t="s">
        <v>3210</v>
      </c>
      <c r="M124" t="s">
        <v>401</v>
      </c>
      <c r="N124" t="s">
        <v>2801</v>
      </c>
      <c r="O124">
        <v>0</v>
      </c>
      <c r="P124">
        <v>0</v>
      </c>
      <c r="Q124">
        <v>0</v>
      </c>
      <c r="R124">
        <v>0</v>
      </c>
      <c r="S124" t="s">
        <v>3073</v>
      </c>
      <c r="T124">
        <v>0</v>
      </c>
      <c r="U124">
        <v>0</v>
      </c>
      <c r="V124">
        <v>0</v>
      </c>
      <c r="W124" s="1" t="s">
        <v>277</v>
      </c>
      <c r="X124" t="s">
        <v>277</v>
      </c>
      <c r="AA124" t="str">
        <f t="shared" si="1"/>
        <v>{"id": "123", "accountId": 1234, "value": {"amount": 3331, "currency": "CZK"}, "partyAccount": {"prefix": "00000000", "accountNumber": "499236885617", "bankCode": "0200"}, "partyDescription": "0", "direction": "OUTGOING", "transactionType": "INSURANCE", "valueDate": "2018-10-05 16:39:43", "bookingDate": "2018-10-05 08:01:19", "userDescription": "justo eu massa donec dapibus",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125" spans="2:27" x14ac:dyDescent="0.2">
      <c r="B125">
        <v>124</v>
      </c>
      <c r="C125">
        <v>1234</v>
      </c>
      <c r="D125">
        <v>7378</v>
      </c>
      <c r="E125" t="s">
        <v>3069</v>
      </c>
      <c r="F125" t="s">
        <v>1313</v>
      </c>
      <c r="G125" t="s">
        <v>1395</v>
      </c>
      <c r="H125" t="s">
        <v>1283</v>
      </c>
      <c r="I125">
        <v>0</v>
      </c>
      <c r="J125" t="s">
        <v>1280</v>
      </c>
      <c r="K125" t="s">
        <v>2745</v>
      </c>
      <c r="L125" s="3" t="s">
        <v>3211</v>
      </c>
      <c r="M125" t="s">
        <v>402</v>
      </c>
      <c r="O125">
        <v>0</v>
      </c>
      <c r="P125" t="s">
        <v>2192</v>
      </c>
      <c r="Q125">
        <v>0</v>
      </c>
      <c r="R125">
        <v>0</v>
      </c>
      <c r="S125" t="s">
        <v>3073</v>
      </c>
      <c r="T125">
        <v>3899</v>
      </c>
      <c r="U125">
        <v>4399142848</v>
      </c>
      <c r="V125">
        <v>0</v>
      </c>
      <c r="W125" s="1" t="s">
        <v>277</v>
      </c>
      <c r="X125" t="s">
        <v>277</v>
      </c>
      <c r="AA125" t="str">
        <f t="shared" si="1"/>
        <v>{"id": "124", "accountId": 1234, "value": {"amount": 7378, "currency": "CZK"}, "partyAccount": {"prefix": "00006258", "accountNumber": "327042969466", "bankCode": "0200"}, "partyDescription": "0", "direction": "OUTGOING", "transactionType": "DIRECT_DEBIT_SIPO", "valueDate": "2018-07-08 01:22:28", "bookingDate": "2018-07-05 10:00:52", "userDescription": "", "payerMessage": "0", "payeeMessage": "fermentum justo", "categoryId": 0, "transactionFee": 0, "transactionFeeCanceled": "true", "additionalInfoDomestic": {"constantSymbol": "3899", "variableSymbol": "4399142848", "specificSymbol": "0"}, "additionalInfoCard":{"mcc": "", "merchantName": "", "cardNumber": ""}}</v>
      </c>
    </row>
    <row r="126" spans="2:27" x14ac:dyDescent="0.2">
      <c r="B126">
        <v>125</v>
      </c>
      <c r="C126">
        <v>1234</v>
      </c>
      <c r="D126">
        <v>6919</v>
      </c>
      <c r="E126" t="s">
        <v>3069</v>
      </c>
      <c r="F126" t="s">
        <v>1297</v>
      </c>
      <c r="G126" t="s">
        <v>1396</v>
      </c>
      <c r="H126" t="s">
        <v>1286</v>
      </c>
      <c r="I126">
        <v>0</v>
      </c>
      <c r="J126" t="s">
        <v>4091</v>
      </c>
      <c r="K126" t="s">
        <v>2739</v>
      </c>
      <c r="L126" s="3" t="s">
        <v>3212</v>
      </c>
      <c r="M126" t="s">
        <v>403</v>
      </c>
      <c r="O126">
        <v>0</v>
      </c>
      <c r="P126">
        <v>0</v>
      </c>
      <c r="Q126">
        <v>0</v>
      </c>
      <c r="R126">
        <v>0</v>
      </c>
      <c r="S126" t="s">
        <v>3073</v>
      </c>
      <c r="T126">
        <v>4029</v>
      </c>
      <c r="U126">
        <v>925055422</v>
      </c>
      <c r="V126">
        <v>0</v>
      </c>
      <c r="W126" s="1" t="s">
        <v>277</v>
      </c>
      <c r="X126" t="s">
        <v>277</v>
      </c>
      <c r="AA126" t="str">
        <f t="shared" si="1"/>
        <v>{"id": "125", "accountId": 1234, "value": {"amount": 6919, "currency": "CZK"}, "partyAccount": {"prefix": "00236541", "accountNumber": "758246833921", "bankCode": "0600"}, "partyDescription": "0", "direction": "INCOMING", "transactionType": "PAYMENT_HOME", "valueDate": "2018-10-27 07:13:17", "bookingDate": "2018-10-24 21:37:17", "userDescription": "", "payerMessage": "0", "payeeMessage": "0", "categoryId": 0, "transactionFee": 0, "transactionFeeCanceled": "true", "additionalInfoDomestic": {"constantSymbol": "4029", "variableSymbol": "925055422", "specificSymbol": "0"}, "additionalInfoCard":{"mcc": "", "merchantName": "", "cardNumber": ""}}</v>
      </c>
    </row>
    <row r="127" spans="2:27" x14ac:dyDescent="0.2">
      <c r="B127">
        <v>126</v>
      </c>
      <c r="C127">
        <v>1234</v>
      </c>
      <c r="D127">
        <v>2003</v>
      </c>
      <c r="E127" t="s">
        <v>3069</v>
      </c>
      <c r="F127" t="s">
        <v>1290</v>
      </c>
      <c r="G127" t="s">
        <v>1397</v>
      </c>
      <c r="H127" t="s">
        <v>1295</v>
      </c>
      <c r="I127" t="s">
        <v>35</v>
      </c>
      <c r="J127" t="s">
        <v>1280</v>
      </c>
      <c r="K127" t="s">
        <v>2743</v>
      </c>
      <c r="L127" s="3" t="s">
        <v>3213</v>
      </c>
      <c r="M127" t="s">
        <v>404</v>
      </c>
      <c r="N127" t="s">
        <v>2802</v>
      </c>
      <c r="O127">
        <v>0</v>
      </c>
      <c r="P127">
        <v>0</v>
      </c>
      <c r="Q127">
        <v>0</v>
      </c>
      <c r="R127">
        <v>0</v>
      </c>
      <c r="S127" t="s">
        <v>3073</v>
      </c>
      <c r="T127">
        <v>6904</v>
      </c>
      <c r="U127">
        <v>9561358398</v>
      </c>
      <c r="V127">
        <v>0</v>
      </c>
      <c r="W127" s="1" t="s">
        <v>277</v>
      </c>
      <c r="X127" t="s">
        <v>277</v>
      </c>
      <c r="AA127" t="str">
        <f t="shared" si="1"/>
        <v>{"id": "126", "accountId": 1234, "value": {"amount": 2003, "currency": "CZK"}, "partyAccount": {"prefix": "32003658", "accountNumber": "839346858911", "bankCode": "0100"}, "partyDescription": "Skimia", "direction": "OUTGOING", "transactionType": "BLOCKING", "valueDate": "2018-03-11 17:26:30", "bookingDate": "2018-03-10 14:19:18", "userDescription": "magna ac consequat metus sapien ut", "payerMessage": "0", "payeeMessage": "0", "categoryId": 0, "transactionFee": 0, "transactionFeeCanceled": "true", "additionalInfoDomestic": {"constantSymbol": "6904", "variableSymbol": "9561358398", "specificSymbol": "0"}, "additionalInfoCard":{"mcc": "", "merchantName": "", "cardNumber": ""}}</v>
      </c>
    </row>
    <row r="128" spans="2:27" x14ac:dyDescent="0.2">
      <c r="B128">
        <v>127</v>
      </c>
      <c r="C128">
        <v>1234</v>
      </c>
      <c r="D128">
        <v>2984</v>
      </c>
      <c r="E128" t="s">
        <v>3069</v>
      </c>
      <c r="F128" t="s">
        <v>277</v>
      </c>
      <c r="G128" t="s">
        <v>277</v>
      </c>
      <c r="H128" t="s">
        <v>277</v>
      </c>
      <c r="I128" t="s">
        <v>277</v>
      </c>
      <c r="J128" t="s">
        <v>1280</v>
      </c>
      <c r="K128" t="s">
        <v>2755</v>
      </c>
      <c r="L128" s="3" t="s">
        <v>3214</v>
      </c>
      <c r="M128" t="s">
        <v>405</v>
      </c>
      <c r="O128" t="s">
        <v>277</v>
      </c>
      <c r="P128" t="s">
        <v>277</v>
      </c>
      <c r="Q128">
        <v>0</v>
      </c>
      <c r="R128">
        <v>0</v>
      </c>
      <c r="S128" t="s">
        <v>3073</v>
      </c>
      <c r="T128" t="s">
        <v>277</v>
      </c>
      <c r="U128" t="s">
        <v>277</v>
      </c>
      <c r="V128" t="s">
        <v>277</v>
      </c>
      <c r="W128" s="1">
        <v>5724</v>
      </c>
      <c r="X128" t="s">
        <v>93</v>
      </c>
      <c r="Y128" s="1" t="s">
        <v>2</v>
      </c>
      <c r="AA128" t="str">
        <f t="shared" si="1"/>
        <v>{"id": "127", "accountId": 1234, "value": {"amount": 2984, "currency": "CZK"}, "partyAccount": {"prefix": "", "accountNumber": "", "bankCode": ""}, "partyDescription": "", "direction": "OUTGOING", "transactionType": "CARD", "valueDate": "2019-01-02 05:02:58", "bookingDate": "2019-01-01 11:17:22", "userDescription": "", "payerMessage": "", "payeeMessage": "", "categoryId": 0, "transactionFee": 0, "transactionFeeCanceled": "true", "additionalInfoDomestic": {"constantSymbol": "", "variableSymbol": "", "specificSymbol": ""}, "additionalInfoCard":{"mcc": "5724", "merchantName": "Jatri", "cardNumber": "3542658921352648"}}</v>
      </c>
    </row>
    <row r="129" spans="2:27" x14ac:dyDescent="0.2">
      <c r="B129">
        <v>128</v>
      </c>
      <c r="C129">
        <v>1234</v>
      </c>
      <c r="D129">
        <v>1091</v>
      </c>
      <c r="E129" t="s">
        <v>3069</v>
      </c>
      <c r="F129" t="s">
        <v>1290</v>
      </c>
      <c r="G129" t="s">
        <v>1399</v>
      </c>
      <c r="H129" t="s">
        <v>1289</v>
      </c>
      <c r="I129" t="s">
        <v>273</v>
      </c>
      <c r="J129" t="s">
        <v>1280</v>
      </c>
      <c r="K129" t="s">
        <v>2746</v>
      </c>
      <c r="L129" s="3" t="s">
        <v>3215</v>
      </c>
      <c r="M129" t="s">
        <v>406</v>
      </c>
      <c r="O129">
        <v>0</v>
      </c>
      <c r="P129" t="s">
        <v>2195</v>
      </c>
      <c r="Q129">
        <v>0</v>
      </c>
      <c r="R129">
        <v>0</v>
      </c>
      <c r="S129" t="s">
        <v>3073</v>
      </c>
      <c r="T129">
        <v>3451</v>
      </c>
      <c r="U129">
        <v>5048782271</v>
      </c>
      <c r="V129">
        <v>772359351</v>
      </c>
      <c r="W129" s="1" t="s">
        <v>277</v>
      </c>
      <c r="X129" t="s">
        <v>277</v>
      </c>
      <c r="AA129" t="str">
        <f t="shared" si="1"/>
        <v>{"id": "128", "accountId": 1234, "value": {"amount": 1091, "currency": "CZK"}, "partyAccount": {"prefix": "32003658", "accountNumber": "451566235721", "bankCode": "3030"}, "partyDescription": "Trilia", "direction": "OUTGOING", "transactionType": "LOAN", "valueDate": "2018-09-26 06:04:27", "bookingDate": "2018-09-25 12:33:15", "userDescription": "", "payerMessage": "0", "payeeMessage": "aliquet", "categoryId": 0, "transactionFee": 0, "transactionFeeCanceled": "true", "additionalInfoDomestic": {"constantSymbol": "3451", "variableSymbol": "5048782271", "specificSymbol": "772359351"}, "additionalInfoCard":{"mcc": "", "merchantName": "", "cardNumber": ""}}</v>
      </c>
    </row>
    <row r="130" spans="2:27" x14ac:dyDescent="0.2">
      <c r="B130">
        <v>129</v>
      </c>
      <c r="C130">
        <v>1234</v>
      </c>
      <c r="D130">
        <v>255</v>
      </c>
      <c r="E130" t="s">
        <v>3069</v>
      </c>
      <c r="F130" t="s">
        <v>1313</v>
      </c>
      <c r="G130" t="s">
        <v>1400</v>
      </c>
      <c r="H130" t="s">
        <v>1286</v>
      </c>
      <c r="I130">
        <v>0</v>
      </c>
      <c r="J130" t="s">
        <v>4091</v>
      </c>
      <c r="K130" t="s">
        <v>2751</v>
      </c>
      <c r="L130" s="3" t="s">
        <v>3216</v>
      </c>
      <c r="M130" t="s">
        <v>407</v>
      </c>
      <c r="O130" t="s">
        <v>2196</v>
      </c>
      <c r="P130">
        <v>0</v>
      </c>
      <c r="Q130">
        <v>0</v>
      </c>
      <c r="R130">
        <v>0</v>
      </c>
      <c r="S130" t="s">
        <v>3073</v>
      </c>
      <c r="T130">
        <v>4466</v>
      </c>
      <c r="U130">
        <v>1360509598</v>
      </c>
      <c r="V130">
        <v>8079305535</v>
      </c>
      <c r="W130" s="1" t="s">
        <v>277</v>
      </c>
      <c r="X130" t="s">
        <v>277</v>
      </c>
      <c r="AA130" t="str">
        <f t="shared" si="1"/>
        <v>{"id": "129", "accountId": 1234, "value": {"amount": 255, "currency": "CZK"}, "partyAccount": {"prefix": "00006258", "accountNumber": "323289346523", "bankCode": "0600"}, "partyDescription": "0", "direction": "INCOMING", "transactionType": "INTEREST", "valueDate": "2018-06-25 14:22:20", "bookingDate": "2018-06-24 23:58:20", "userDescription": "", "payerMessage": "nonummy maecenas tincidunt lacus at velit", "payeeMessage": "0", "categoryId": 0, "transactionFee": 0, "transactionFeeCanceled": "true", "additionalInfoDomestic": {"constantSymbol": "4466", "variableSymbol": "1360509598", "specificSymbol": "8079305535"}, "additionalInfoCard":{"mcc": "", "merchantName": "", "cardNumber": ""}}</v>
      </c>
    </row>
    <row r="131" spans="2:27" x14ac:dyDescent="0.2">
      <c r="B131">
        <v>130</v>
      </c>
      <c r="C131">
        <v>1234</v>
      </c>
      <c r="D131">
        <v>3913</v>
      </c>
      <c r="E131" t="s">
        <v>3069</v>
      </c>
      <c r="F131" t="s">
        <v>1281</v>
      </c>
      <c r="G131" t="s">
        <v>1303</v>
      </c>
      <c r="H131" t="s">
        <v>1302</v>
      </c>
      <c r="I131">
        <v>0</v>
      </c>
      <c r="J131" t="s">
        <v>4091</v>
      </c>
      <c r="K131" t="s">
        <v>2748</v>
      </c>
      <c r="L131" s="3" t="s">
        <v>3217</v>
      </c>
      <c r="M131" t="s">
        <v>408</v>
      </c>
      <c r="N131" t="s">
        <v>2803</v>
      </c>
      <c r="O131" t="s">
        <v>2181</v>
      </c>
      <c r="P131">
        <v>0</v>
      </c>
      <c r="Q131">
        <v>0</v>
      </c>
      <c r="R131">
        <v>0</v>
      </c>
      <c r="S131" t="s">
        <v>3073</v>
      </c>
      <c r="T131">
        <v>0</v>
      </c>
      <c r="U131">
        <v>9040098387</v>
      </c>
      <c r="V131">
        <v>0</v>
      </c>
      <c r="W131" s="1" t="s">
        <v>277</v>
      </c>
      <c r="X131" t="s">
        <v>277</v>
      </c>
      <c r="AA131" t="str">
        <f t="shared" ref="AA131:AA194" si="2">_xlfn.CONCAT(A1138,B1138,C1138,"""value"": ", A1138,D1138,E1138,Z1138,", ", """partyAccount"": ", A1138, F1138,G1138,H1138,Z1138, ", ", I1138, J1138, K1138, L1138, M1138, N1138, O1138, P1138, Q1138, R1138, S1138, """additionalInfoDomestic"": ", A1138, T1138, U1138, V1138, Z1138, ", ", """additionalInfoCard"":", A1138, W1138, X1138, Y1138, Z1138, Z1138)</f>
        <v>{"id": "130", "accountId": 1234, "value": {"amount": 3913, "currency": "CZK"}, "partyAccount": {"prefix": "12549856", "accountNumber": "528827605187", "bankCode": "0800"}, "partyDescription": "0", "direction": "INCOMING", "transactionType": "INSURANCE", "valueDate": "2019-02-24 10:20:27", "bookingDate": "2019-02-24 04:20:27", "userDescription": "duis mattis egestas", "payerMessage": "metus", "payeeMessage": "0", "categoryId": 0, "transactionFee": 0, "transactionFeeCanceled": "true", "additionalInfoDomestic": {"constantSymbol": "0", "variableSymbol": "9040098387", "specificSymbol": "0"}, "additionalInfoCard":{"mcc": "", "merchantName": "", "cardNumber": ""}}</v>
      </c>
    </row>
    <row r="132" spans="2:27" x14ac:dyDescent="0.2">
      <c r="B132">
        <v>131</v>
      </c>
      <c r="C132">
        <v>1234</v>
      </c>
      <c r="D132">
        <v>300</v>
      </c>
      <c r="E132" t="s">
        <v>3069</v>
      </c>
      <c r="F132" t="s">
        <v>277</v>
      </c>
      <c r="G132" t="s">
        <v>277</v>
      </c>
      <c r="H132" t="s">
        <v>277</v>
      </c>
      <c r="I132" t="s">
        <v>277</v>
      </c>
      <c r="J132" t="s">
        <v>1280</v>
      </c>
      <c r="K132" t="s">
        <v>2755</v>
      </c>
      <c r="L132" s="3" t="s">
        <v>3218</v>
      </c>
      <c r="M132" t="s">
        <v>409</v>
      </c>
      <c r="N132" t="s">
        <v>2804</v>
      </c>
      <c r="O132" t="s">
        <v>277</v>
      </c>
      <c r="P132" t="s">
        <v>277</v>
      </c>
      <c r="Q132">
        <v>0</v>
      </c>
      <c r="R132">
        <v>0</v>
      </c>
      <c r="S132" t="s">
        <v>3073</v>
      </c>
      <c r="T132" t="s">
        <v>277</v>
      </c>
      <c r="U132" t="s">
        <v>277</v>
      </c>
      <c r="V132" t="s">
        <v>277</v>
      </c>
      <c r="W132" s="1">
        <v>7614</v>
      </c>
      <c r="X132" t="s">
        <v>96</v>
      </c>
      <c r="Y132" s="1" t="s">
        <v>2</v>
      </c>
      <c r="AA132" t="str">
        <f t="shared" si="2"/>
        <v>{"id": "131", "accountId": 1234, "value": {"amount": 300, "currency": "CZK"}, "partyAccount": {"prefix": "", "accountNumber": "", "bankCode": ""}, "partyDescription": "", "direction": "OUTGOING", "transactionType": "CARD", "valueDate": "2018-06-08 05:25:40", "bookingDate": "2018-06-06 17:11:16", "userDescription": "leo maecenas", "payerMessage": "", "payeeMessage": "", "categoryId": 0, "transactionFee": 0, "transactionFeeCanceled": "true", "additionalInfoDomestic": {"constantSymbol": "", "variableSymbol": "", "specificSymbol": ""}, "additionalInfoCard":{"mcc": "7614", "merchantName": "Zooveo", "cardNumber": "3542658921352648"}}</v>
      </c>
    </row>
    <row r="133" spans="2:27" x14ac:dyDescent="0.2">
      <c r="B133">
        <v>132</v>
      </c>
      <c r="C133">
        <v>1234</v>
      </c>
      <c r="D133">
        <v>6179</v>
      </c>
      <c r="E133" t="s">
        <v>3069</v>
      </c>
      <c r="F133" t="s">
        <v>1287</v>
      </c>
      <c r="G133" t="s">
        <v>1401</v>
      </c>
      <c r="H133" t="s">
        <v>1286</v>
      </c>
      <c r="I133">
        <v>0</v>
      </c>
      <c r="J133" t="s">
        <v>4091</v>
      </c>
      <c r="K133" t="s">
        <v>2749</v>
      </c>
      <c r="L133" s="3" t="s">
        <v>3219</v>
      </c>
      <c r="M133" t="s">
        <v>410</v>
      </c>
      <c r="O133">
        <v>0</v>
      </c>
      <c r="P133" t="s">
        <v>2197</v>
      </c>
      <c r="Q133">
        <v>0</v>
      </c>
      <c r="R133">
        <v>0</v>
      </c>
      <c r="S133" t="s">
        <v>3073</v>
      </c>
      <c r="T133">
        <v>0</v>
      </c>
      <c r="U133">
        <v>2699747667</v>
      </c>
      <c r="V133">
        <v>4956617051</v>
      </c>
      <c r="W133" s="1" t="s">
        <v>277</v>
      </c>
      <c r="X133" t="s">
        <v>277</v>
      </c>
      <c r="AA133" t="str">
        <f t="shared" si="2"/>
        <v>{"id": "132", "accountId": 1234, "value": {"amount": 6179, "currency": "CZK"}, "partyAccount": {"prefix": "00000000", "accountNumber": "558117684276", "bankCode": "0600"}, "partyDescription": "0", "direction": "INCOMING", "transactionType": "PAYMENT_PERSONAL", "valueDate": "2018-10-21 15:01:02", "bookingDate": "2018-10-21 04:56:14", "userDescription": "", "payerMessage": "0", "payeeMessage": "massa", "categoryId": 0, "transactionFee": 0, "transactionFeeCanceled": "true", "additionalInfoDomestic": {"constantSymbol": "0", "variableSymbol": "2699747667", "specificSymbol": "4956617051"}, "additionalInfoCard":{"mcc": "", "merchantName": "", "cardNumber": ""}}</v>
      </c>
    </row>
    <row r="134" spans="2:27" x14ac:dyDescent="0.2">
      <c r="B134">
        <v>133</v>
      </c>
      <c r="C134">
        <v>1234</v>
      </c>
      <c r="D134">
        <v>5418</v>
      </c>
      <c r="E134" t="s">
        <v>3069</v>
      </c>
      <c r="F134" t="s">
        <v>1281</v>
      </c>
      <c r="G134" t="s">
        <v>1402</v>
      </c>
      <c r="H134" t="s">
        <v>1286</v>
      </c>
      <c r="I134" t="s">
        <v>1852</v>
      </c>
      <c r="J134" t="s">
        <v>4091</v>
      </c>
      <c r="K134" t="s">
        <v>2739</v>
      </c>
      <c r="L134" s="3" t="s">
        <v>3220</v>
      </c>
      <c r="M134" t="s">
        <v>411</v>
      </c>
      <c r="N134" t="s">
        <v>2445</v>
      </c>
      <c r="O134" t="s">
        <v>2198</v>
      </c>
      <c r="P134">
        <v>0</v>
      </c>
      <c r="Q134">
        <v>0</v>
      </c>
      <c r="R134">
        <v>0</v>
      </c>
      <c r="S134" t="s">
        <v>3073</v>
      </c>
      <c r="T134">
        <v>5257</v>
      </c>
      <c r="U134">
        <v>8693612079</v>
      </c>
      <c r="V134">
        <v>0</v>
      </c>
      <c r="W134" s="1" t="s">
        <v>277</v>
      </c>
      <c r="X134" t="s">
        <v>277</v>
      </c>
      <c r="AA134" t="str">
        <f t="shared" si="2"/>
        <v>{"id": "133", "accountId": 1234, "value": {"amount": 5418, "currency": "CZK"}, "partyAccount": {"prefix": "12549856", "accountNumber": "628566705569", "bankCode": "0600"}, "partyDescription": "Kori Hampe", "direction": "INCOMING", "transactionType": "PAYMENT_HOME", "valueDate": "2019-01-03 05:21:04", "bookingDate": "2018-12-31 14:13:52", "userDescription": "ligula", "payerMessage": "in leo maecenas", "payeeMessage": "0", "categoryId": 0, "transactionFee": 0, "transactionFeeCanceled": "true", "additionalInfoDomestic": {"constantSymbol": "5257", "variableSymbol": "8693612079", "specificSymbol": "0"}, "additionalInfoCard":{"mcc": "", "merchantName": "", "cardNumber": ""}}</v>
      </c>
    </row>
    <row r="135" spans="2:27" x14ac:dyDescent="0.2">
      <c r="B135">
        <v>134</v>
      </c>
      <c r="C135">
        <v>1234</v>
      </c>
      <c r="D135">
        <v>8321</v>
      </c>
      <c r="E135" t="s">
        <v>3069</v>
      </c>
      <c r="F135" t="s">
        <v>277</v>
      </c>
      <c r="G135" t="s">
        <v>277</v>
      </c>
      <c r="H135" t="s">
        <v>277</v>
      </c>
      <c r="I135" t="s">
        <v>277</v>
      </c>
      <c r="J135" t="s">
        <v>1280</v>
      </c>
      <c r="K135" t="s">
        <v>2755</v>
      </c>
      <c r="L135" s="3" t="s">
        <v>3221</v>
      </c>
      <c r="M135" t="s">
        <v>412</v>
      </c>
      <c r="O135" t="s">
        <v>277</v>
      </c>
      <c r="P135" t="s">
        <v>277</v>
      </c>
      <c r="Q135">
        <v>0</v>
      </c>
      <c r="R135">
        <v>0</v>
      </c>
      <c r="S135" t="s">
        <v>3073</v>
      </c>
      <c r="T135" t="s">
        <v>277</v>
      </c>
      <c r="U135" t="s">
        <v>277</v>
      </c>
      <c r="V135" t="s">
        <v>277</v>
      </c>
      <c r="W135" s="1">
        <v>5087</v>
      </c>
      <c r="X135" t="s">
        <v>98</v>
      </c>
      <c r="Y135" s="1" t="s">
        <v>2</v>
      </c>
      <c r="AA135" t="str">
        <f t="shared" si="2"/>
        <v>{"id": "134", "accountId": 1234, "value": {"amount": 8321, "currency": "CZK"}, "partyAccount": {"prefix": "", "accountNumber": "", "bankCode": ""}, "partyDescription": "", "direction": "OUTGOING", "transactionType": "CARD", "valueDate": "2019-01-10 06:18:18", "bookingDate": "2019-01-08 18:32:42", "userDescription": "", "payerMessage": "", "payeeMessage": "", "categoryId": 0, "transactionFee": 0, "transactionFeeCanceled": "true", "additionalInfoDomestic": {"constantSymbol": "", "variableSymbol": "", "specificSymbol": ""}, "additionalInfoCard":{"mcc": "5087", "merchantName": "Meevee", "cardNumber": "3542658921352648"}}</v>
      </c>
    </row>
    <row r="136" spans="2:27" x14ac:dyDescent="0.2">
      <c r="B136">
        <v>135</v>
      </c>
      <c r="C136">
        <v>1234</v>
      </c>
      <c r="D136">
        <v>5507</v>
      </c>
      <c r="E136" t="s">
        <v>3069</v>
      </c>
      <c r="F136" t="s">
        <v>1284</v>
      </c>
      <c r="G136" t="s">
        <v>1404</v>
      </c>
      <c r="H136" t="s">
        <v>1286</v>
      </c>
      <c r="I136" t="s">
        <v>1853</v>
      </c>
      <c r="J136" t="s">
        <v>4091</v>
      </c>
      <c r="K136" t="s">
        <v>2742</v>
      </c>
      <c r="L136" s="3" t="s">
        <v>3222</v>
      </c>
      <c r="M136" t="s">
        <v>413</v>
      </c>
      <c r="N136" t="s">
        <v>2805</v>
      </c>
      <c r="O136">
        <v>0</v>
      </c>
      <c r="P136">
        <v>0</v>
      </c>
      <c r="Q136">
        <v>0</v>
      </c>
      <c r="R136">
        <v>0</v>
      </c>
      <c r="S136" t="s">
        <v>3073</v>
      </c>
      <c r="T136">
        <v>0</v>
      </c>
      <c r="U136">
        <v>0</v>
      </c>
      <c r="V136">
        <v>0</v>
      </c>
      <c r="W136" s="1" t="s">
        <v>277</v>
      </c>
      <c r="X136" t="s">
        <v>277</v>
      </c>
      <c r="AA136" t="str">
        <f t="shared" si="2"/>
        <v>{"id": "135", "accountId": 1234, "value": {"amount": 5507, "currency": "CZK"}, "partyAccount": {"prefix": "00000865", "accountNumber": "996746247926", "bankCode": "0600"}, "partyDescription": "Jordan McGinney", "direction": "INCOMING", "transactionType": "OTHER", "valueDate": "2018-03-22 14:19:42", "bookingDate": "2018-03-22 09:02:54", "userDescription": "neque vestibulum eget vulputate ut",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137" spans="2:27" x14ac:dyDescent="0.2">
      <c r="B137">
        <v>136</v>
      </c>
      <c r="C137">
        <v>1234</v>
      </c>
      <c r="D137">
        <v>9208</v>
      </c>
      <c r="E137" t="s">
        <v>3069</v>
      </c>
      <c r="F137" t="s">
        <v>277</v>
      </c>
      <c r="G137" t="s">
        <v>277</v>
      </c>
      <c r="H137" t="s">
        <v>277</v>
      </c>
      <c r="I137" t="s">
        <v>277</v>
      </c>
      <c r="J137" t="s">
        <v>1280</v>
      </c>
      <c r="K137" t="s">
        <v>2755</v>
      </c>
      <c r="L137" s="3" t="s">
        <v>3223</v>
      </c>
      <c r="M137" t="s">
        <v>414</v>
      </c>
      <c r="N137" t="s">
        <v>2806</v>
      </c>
      <c r="O137" t="s">
        <v>277</v>
      </c>
      <c r="P137" t="s">
        <v>277</v>
      </c>
      <c r="Q137">
        <v>0</v>
      </c>
      <c r="R137">
        <v>0</v>
      </c>
      <c r="S137" t="s">
        <v>3073</v>
      </c>
      <c r="T137" t="s">
        <v>277</v>
      </c>
      <c r="U137" t="s">
        <v>277</v>
      </c>
      <c r="V137" t="s">
        <v>277</v>
      </c>
      <c r="W137" s="1">
        <v>4054</v>
      </c>
      <c r="X137" t="s">
        <v>99</v>
      </c>
      <c r="Y137" s="1" t="s">
        <v>3</v>
      </c>
      <c r="AA137" t="str">
        <f t="shared" si="2"/>
        <v>{"id": "136", "accountId": 1234, "value": {"amount": 9208, "currency": "CZK"}, "partyAccount": {"prefix": "", "accountNumber": "", "bankCode": ""}, "partyDescription": "", "direction": "OUTGOING", "transactionType": "CARD", "valueDate": "2018-10-14 09:40:13", "bookingDate": "2018-10-11 16:52:13", "userDescription": "odio consequat", "payerMessage": "", "payeeMessage": "", "categoryId": 0, "transactionFee": 0, "transactionFeeCanceled": "true", "additionalInfoDomestic": {"constantSymbol": "", "variableSymbol": "", "specificSymbol": ""}, "additionalInfoCard":{"mcc": "4054", "merchantName": "Zoonder", "cardNumber": "4562356984521568"}}</v>
      </c>
    </row>
    <row r="138" spans="2:27" x14ac:dyDescent="0.2">
      <c r="B138">
        <v>137</v>
      </c>
      <c r="C138">
        <v>1234</v>
      </c>
      <c r="D138">
        <v>9203</v>
      </c>
      <c r="E138" t="s">
        <v>3069</v>
      </c>
      <c r="F138" t="s">
        <v>1287</v>
      </c>
      <c r="G138" t="s">
        <v>1339</v>
      </c>
      <c r="H138" t="s">
        <v>1293</v>
      </c>
      <c r="I138" t="s">
        <v>35</v>
      </c>
      <c r="J138" t="s">
        <v>4091</v>
      </c>
      <c r="K138" t="s">
        <v>2745</v>
      </c>
      <c r="L138" s="3" t="s">
        <v>3224</v>
      </c>
      <c r="M138" t="s">
        <v>415</v>
      </c>
      <c r="O138">
        <v>0</v>
      </c>
      <c r="P138">
        <v>0</v>
      </c>
      <c r="Q138">
        <v>0</v>
      </c>
      <c r="R138">
        <v>0</v>
      </c>
      <c r="S138" t="s">
        <v>3073</v>
      </c>
      <c r="T138">
        <v>3953</v>
      </c>
      <c r="U138">
        <v>4685394197</v>
      </c>
      <c r="V138">
        <v>0</v>
      </c>
      <c r="W138" s="1" t="s">
        <v>277</v>
      </c>
      <c r="X138" t="s">
        <v>277</v>
      </c>
      <c r="AA138" t="str">
        <f t="shared" si="2"/>
        <v>{"id": "137", "accountId": 1234, "value": {"amount": 9203, "currency": "CZK"}, "partyAccount": {"prefix": "00000000", "accountNumber": "686206100070", "bankCode": "2700"}, "partyDescription": "Skimia", "direction": "INCOMING", "transactionType": "DIRECT_DEBIT_SIPO", "valueDate": "2018-05-06 15:50:37", "bookingDate": "2018-05-06 05:45:49", "userDescription": "", "payerMessage": "0", "payeeMessage": "0", "categoryId": 0, "transactionFee": 0, "transactionFeeCanceled": "true", "additionalInfoDomestic": {"constantSymbol": "3953", "variableSymbol": "4685394197", "specificSymbol": "0"}, "additionalInfoCard":{"mcc": "", "merchantName": "", "cardNumber": ""}}</v>
      </c>
    </row>
    <row r="139" spans="2:27" x14ac:dyDescent="0.2">
      <c r="B139">
        <v>138</v>
      </c>
      <c r="C139">
        <v>1234</v>
      </c>
      <c r="D139">
        <v>4780</v>
      </c>
      <c r="E139" t="s">
        <v>3069</v>
      </c>
      <c r="F139" t="s">
        <v>1297</v>
      </c>
      <c r="G139" t="s">
        <v>1406</v>
      </c>
      <c r="H139" t="s">
        <v>1295</v>
      </c>
      <c r="I139" t="s">
        <v>1854</v>
      </c>
      <c r="J139" t="s">
        <v>1280</v>
      </c>
      <c r="K139" t="s">
        <v>2750</v>
      </c>
      <c r="L139" s="3" t="s">
        <v>3225</v>
      </c>
      <c r="M139" t="s">
        <v>416</v>
      </c>
      <c r="O139">
        <v>0</v>
      </c>
      <c r="P139">
        <v>0</v>
      </c>
      <c r="Q139">
        <v>0</v>
      </c>
      <c r="R139">
        <v>0</v>
      </c>
      <c r="S139" t="s">
        <v>3073</v>
      </c>
      <c r="T139">
        <v>0</v>
      </c>
      <c r="U139">
        <v>2108908695</v>
      </c>
      <c r="V139">
        <v>0</v>
      </c>
      <c r="W139" s="1" t="s">
        <v>277</v>
      </c>
      <c r="X139" t="s">
        <v>277</v>
      </c>
      <c r="AA139" t="str">
        <f t="shared" si="2"/>
        <v>{"id": "138", "accountId": 1234, "value": {"amount": 4780, "currency": "CZK"}, "partyAccount": {"prefix": "00236541", "accountNumber": "687391344379", "bankCode": "0100"}, "partyDescription": "Cayla Rubenczyk", "direction": "OUTGOING", "transactionType": "STANDING_ORDER", "valueDate": "2018-06-07 05:51:26", "bookingDate": "2018-06-07 04:53:50", "userDescription": "", "payerMessage": "0", "payeeMessage": "0", "categoryId": 0, "transactionFee": 0, "transactionFeeCanceled": "true", "additionalInfoDomestic": {"constantSymbol": "0", "variableSymbol": "2108908695", "specificSymbol": "0"}, "additionalInfoCard":{"mcc": "", "merchantName": "", "cardNumber": ""}}</v>
      </c>
    </row>
    <row r="140" spans="2:27" x14ac:dyDescent="0.2">
      <c r="B140">
        <v>139</v>
      </c>
      <c r="C140">
        <v>1234</v>
      </c>
      <c r="D140">
        <v>1859</v>
      </c>
      <c r="E140" t="s">
        <v>3069</v>
      </c>
      <c r="F140" t="s">
        <v>277</v>
      </c>
      <c r="G140" t="s">
        <v>277</v>
      </c>
      <c r="H140" t="s">
        <v>277</v>
      </c>
      <c r="I140" t="s">
        <v>277</v>
      </c>
      <c r="J140" t="s">
        <v>1280</v>
      </c>
      <c r="K140" t="s">
        <v>2755</v>
      </c>
      <c r="L140" s="3" t="s">
        <v>3226</v>
      </c>
      <c r="M140" t="s">
        <v>417</v>
      </c>
      <c r="O140" t="s">
        <v>277</v>
      </c>
      <c r="P140" t="s">
        <v>277</v>
      </c>
      <c r="Q140">
        <v>0</v>
      </c>
      <c r="R140">
        <v>0</v>
      </c>
      <c r="S140" t="s">
        <v>3073</v>
      </c>
      <c r="T140" t="s">
        <v>277</v>
      </c>
      <c r="U140" t="s">
        <v>277</v>
      </c>
      <c r="V140" t="s">
        <v>277</v>
      </c>
      <c r="W140" s="1">
        <v>6954</v>
      </c>
      <c r="X140" t="s">
        <v>7</v>
      </c>
      <c r="Y140" s="1" t="s">
        <v>3</v>
      </c>
      <c r="AA140" t="str">
        <f t="shared" si="2"/>
        <v>{"id": "139", "accountId": 1234, "value": {"amount": 1859, "currency": "CZK"}, "partyAccount": {"prefix": "", "accountNumber": "", "bankCode": ""}, "partyDescription": "", "direction": "OUTGOING", "transactionType": "CARD", "valueDate": "2018-05-09 13:29:29", "bookingDate": "2018-05-08 10:22:17", "userDescription": "", "payerMessage": "", "payeeMessage": "", "categoryId": 0, "transactionFee": 0, "transactionFeeCanceled": "true", "additionalInfoDomestic": {"constantSymbol": "", "variableSymbol": "", "specificSymbol": ""}, "additionalInfoCard":{"mcc": "6954", "merchantName": "Yoveo", "cardNumber": "4562356984521568"}}</v>
      </c>
    </row>
    <row r="141" spans="2:27" x14ac:dyDescent="0.2">
      <c r="B141">
        <v>140</v>
      </c>
      <c r="C141">
        <v>1234</v>
      </c>
      <c r="D141">
        <v>1395</v>
      </c>
      <c r="E141" t="s">
        <v>3069</v>
      </c>
      <c r="F141" t="s">
        <v>1287</v>
      </c>
      <c r="G141" t="s">
        <v>1408</v>
      </c>
      <c r="H141" t="s">
        <v>1302</v>
      </c>
      <c r="I141">
        <v>0</v>
      </c>
      <c r="J141" t="s">
        <v>1280</v>
      </c>
      <c r="K141" t="s">
        <v>2740</v>
      </c>
      <c r="L141" s="3" t="s">
        <v>3227</v>
      </c>
      <c r="M141" t="s">
        <v>418</v>
      </c>
      <c r="N141" t="s">
        <v>2807</v>
      </c>
      <c r="O141" t="s">
        <v>2201</v>
      </c>
      <c r="P141">
        <v>0</v>
      </c>
      <c r="Q141">
        <v>0</v>
      </c>
      <c r="R141">
        <v>0</v>
      </c>
      <c r="S141" t="s">
        <v>3073</v>
      </c>
      <c r="T141">
        <v>6468</v>
      </c>
      <c r="U141">
        <v>1901535672</v>
      </c>
      <c r="V141">
        <v>0</v>
      </c>
      <c r="W141" s="1" t="s">
        <v>277</v>
      </c>
      <c r="X141" t="s">
        <v>277</v>
      </c>
      <c r="AA141" t="str">
        <f t="shared" si="2"/>
        <v>{"id": "140", "accountId": 1234, "value": {"amount": 1395, "currency": "CZK"}, "partyAccount": {"prefix": "00000000", "accountNumber": "839447600245", "bankCode": "0800"}, "partyDescription": "0", "direction": "OUTGOING", "transactionType": "TAX", "valueDate": "2018-08-21 04:06:31", "bookingDate": "2018-08-19 12:01:43", "userDescription": "mauris morbi non lectus", "payerMessage": "luctus rutrum nulla tellus", "payeeMessage": "0", "categoryId": 0, "transactionFee": 0, "transactionFeeCanceled": "true", "additionalInfoDomestic": {"constantSymbol": "6468", "variableSymbol": "1901535672", "specificSymbol": "0"}, "additionalInfoCard":{"mcc": "", "merchantName": "", "cardNumber": ""}}</v>
      </c>
    </row>
    <row r="142" spans="2:27" x14ac:dyDescent="0.2">
      <c r="B142">
        <v>141</v>
      </c>
      <c r="C142">
        <v>1234</v>
      </c>
      <c r="D142">
        <v>5116</v>
      </c>
      <c r="E142" t="s">
        <v>3069</v>
      </c>
      <c r="F142" t="s">
        <v>1284</v>
      </c>
      <c r="G142" t="s">
        <v>1309</v>
      </c>
      <c r="H142" t="s">
        <v>1283</v>
      </c>
      <c r="I142" t="s">
        <v>107</v>
      </c>
      <c r="J142" t="s">
        <v>1280</v>
      </c>
      <c r="K142" t="s">
        <v>2741</v>
      </c>
      <c r="L142" s="3" t="s">
        <v>3228</v>
      </c>
      <c r="M142" t="s">
        <v>419</v>
      </c>
      <c r="N142" t="s">
        <v>2808</v>
      </c>
      <c r="O142" t="s">
        <v>2202</v>
      </c>
      <c r="P142">
        <v>0</v>
      </c>
      <c r="Q142">
        <v>0</v>
      </c>
      <c r="R142">
        <v>0</v>
      </c>
      <c r="S142" t="s">
        <v>3073</v>
      </c>
      <c r="T142">
        <v>0</v>
      </c>
      <c r="U142">
        <v>0</v>
      </c>
      <c r="V142">
        <v>6290184800</v>
      </c>
      <c r="W142" s="1" t="s">
        <v>277</v>
      </c>
      <c r="X142" t="s">
        <v>277</v>
      </c>
      <c r="AA142" t="str">
        <f t="shared" si="2"/>
        <v>{"id": "141", "accountId": 1234, "value": {"amount": 5116, "currency": "CZK"}, "partyAccount": {"prefix": "00000865", "accountNumber": "740447126820", "bankCode": "0200"}, "partyDescription": "Thoughtmix", "direction": "OUTGOING", "transactionType": "PAYMENT_ACCOUNT", "valueDate": "2018-05-22 19:53:45", "bookingDate": "2018-05-20 02:08:09", "userDescription": "lorem integer tincidunt ante vel", "payerMessage": "in sagittis dui vel", "payeeMessage": "0", "categoryId": 0, "transactionFee": 0, "transactionFeeCanceled": "true", "additionalInfoDomestic": {"constantSymbol": "0", "variableSymbol": "0", "specificSymbol": "6290184800"}, "additionalInfoCard":{"mcc": "", "merchantName": "", "cardNumber": ""}}</v>
      </c>
    </row>
    <row r="143" spans="2:27" x14ac:dyDescent="0.2">
      <c r="B143">
        <v>142</v>
      </c>
      <c r="C143">
        <v>1234</v>
      </c>
      <c r="D143">
        <v>5826</v>
      </c>
      <c r="E143" t="s">
        <v>3069</v>
      </c>
      <c r="F143" t="s">
        <v>1287</v>
      </c>
      <c r="G143" t="s">
        <v>1409</v>
      </c>
      <c r="H143" t="s">
        <v>1289</v>
      </c>
      <c r="I143" t="s">
        <v>1855</v>
      </c>
      <c r="J143" t="s">
        <v>4091</v>
      </c>
      <c r="K143" t="s">
        <v>2751</v>
      </c>
      <c r="L143" s="3" t="s">
        <v>3229</v>
      </c>
      <c r="M143" t="s">
        <v>420</v>
      </c>
      <c r="N143" t="s">
        <v>2809</v>
      </c>
      <c r="O143">
        <v>0</v>
      </c>
      <c r="P143">
        <v>0</v>
      </c>
      <c r="Q143">
        <v>0</v>
      </c>
      <c r="R143">
        <v>0</v>
      </c>
      <c r="S143" t="s">
        <v>3073</v>
      </c>
      <c r="T143">
        <v>6170</v>
      </c>
      <c r="U143">
        <v>3549509542</v>
      </c>
      <c r="V143">
        <v>0</v>
      </c>
      <c r="W143" s="1" t="s">
        <v>277</v>
      </c>
      <c r="X143" t="s">
        <v>277</v>
      </c>
      <c r="AA143" t="str">
        <f t="shared" si="2"/>
        <v>{"id": "142", "accountId": 1234, "value": {"amount": 5826, "currency": "CZK"}, "partyAccount": {"prefix": "00000000", "accountNumber": "938547720606", "bankCode": "3030"}, "partyDescription": "Nixie Dunlap", "direction": "INCOMING", "transactionType": "INTEREST", "valueDate": "2018-10-27 17:55:23", "bookingDate": "2018-10-26 12:52:59", "userDescription": "potenti cras in purus", "payerMessage": "0", "payeeMessage": "0", "categoryId": 0, "transactionFee": 0, "transactionFeeCanceled": "true", "additionalInfoDomestic": {"constantSymbol": "6170", "variableSymbol": "3549509542", "specificSymbol": "0"}, "additionalInfoCard":{"mcc": "", "merchantName": "", "cardNumber": ""}}</v>
      </c>
    </row>
    <row r="144" spans="2:27" x14ac:dyDescent="0.2">
      <c r="B144">
        <v>143</v>
      </c>
      <c r="C144">
        <v>1234</v>
      </c>
      <c r="D144">
        <v>4774</v>
      </c>
      <c r="E144" t="s">
        <v>3069</v>
      </c>
      <c r="F144" t="s">
        <v>277</v>
      </c>
      <c r="G144" t="s">
        <v>277</v>
      </c>
      <c r="H144" t="s">
        <v>277</v>
      </c>
      <c r="I144" t="s">
        <v>277</v>
      </c>
      <c r="J144" t="s">
        <v>1280</v>
      </c>
      <c r="K144" t="s">
        <v>2755</v>
      </c>
      <c r="L144" s="3" t="s">
        <v>3230</v>
      </c>
      <c r="M144" t="s">
        <v>421</v>
      </c>
      <c r="O144" t="s">
        <v>277</v>
      </c>
      <c r="P144" t="s">
        <v>277</v>
      </c>
      <c r="Q144">
        <v>0</v>
      </c>
      <c r="R144">
        <v>0</v>
      </c>
      <c r="S144" t="s">
        <v>3073</v>
      </c>
      <c r="T144" t="s">
        <v>277</v>
      </c>
      <c r="U144" t="s">
        <v>277</v>
      </c>
      <c r="V144" t="s">
        <v>277</v>
      </c>
      <c r="W144" s="1">
        <v>3380</v>
      </c>
      <c r="X144" t="s">
        <v>102</v>
      </c>
      <c r="Y144" s="1" t="s">
        <v>3</v>
      </c>
      <c r="AA144" t="str">
        <f t="shared" si="2"/>
        <v>{"id": "143", "accountId": 1234, "value": {"amount": 4774, "currency": "CZK"}, "partyAccount": {"prefix": "", "accountNumber": "", "bankCode": ""}, "partyDescription": "", "direction": "OUTGOING", "transactionType": "CARD", "valueDate": "2018-12-08 05:44:28", "bookingDate": "2018-12-07 23:58:52", "userDescription": "", "payerMessage": "", "payeeMessage": "", "categoryId": 0, "transactionFee": 0, "transactionFeeCanceled": "true", "additionalInfoDomestic": {"constantSymbol": "", "variableSymbol": "", "specificSymbol": ""}, "additionalInfoCard":{"mcc": "3380", "merchantName": "Demimbu", "cardNumber": "4562356984521568"}}</v>
      </c>
    </row>
    <row r="145" spans="2:27" x14ac:dyDescent="0.2">
      <c r="B145">
        <v>144</v>
      </c>
      <c r="C145">
        <v>1234</v>
      </c>
      <c r="D145">
        <v>1208</v>
      </c>
      <c r="E145" t="s">
        <v>3069</v>
      </c>
      <c r="F145" t="s">
        <v>1313</v>
      </c>
      <c r="G145" t="s">
        <v>1410</v>
      </c>
      <c r="H145" t="s">
        <v>1289</v>
      </c>
      <c r="I145" t="s">
        <v>45</v>
      </c>
      <c r="J145" t="s">
        <v>1280</v>
      </c>
      <c r="K145" t="s">
        <v>2752</v>
      </c>
      <c r="L145" s="3" t="s">
        <v>3231</v>
      </c>
      <c r="M145" t="s">
        <v>422</v>
      </c>
      <c r="O145" t="s">
        <v>2205</v>
      </c>
      <c r="P145" t="s">
        <v>2204</v>
      </c>
      <c r="Q145">
        <v>0</v>
      </c>
      <c r="R145">
        <v>0</v>
      </c>
      <c r="S145" t="s">
        <v>3073</v>
      </c>
      <c r="T145">
        <v>4164</v>
      </c>
      <c r="U145">
        <v>4975549883</v>
      </c>
      <c r="V145">
        <v>0</v>
      </c>
      <c r="W145" s="1" t="s">
        <v>277</v>
      </c>
      <c r="X145" t="s">
        <v>277</v>
      </c>
      <c r="AA145" t="str">
        <f t="shared" si="2"/>
        <v>{"id": "144", "accountId": 1234, "value": {"amount": 1208, "currency": "CZK"}, "partyAccount": {"prefix": "00006258", "accountNumber": "712944925364", "bankCode": "3030"}, "partyDescription": "Flipopia", "direction": "OUTGOING", "transactionType": "FEE", "valueDate": "2018-06-01 19:12:02", "bookingDate": "2018-05-31 02:24:02", "userDescription": "", "payerMessage": "condimentum id luctus nec", "payeeMessage": "sit amet nulla quisque arcu", "categoryId": 0, "transactionFee": 0, "transactionFeeCanceled": "true", "additionalInfoDomestic": {"constantSymbol": "4164", "variableSymbol": "4975549883", "specificSymbol": "0"}, "additionalInfoCard":{"mcc": "", "merchantName": "", "cardNumber": ""}}</v>
      </c>
    </row>
    <row r="146" spans="2:27" x14ac:dyDescent="0.2">
      <c r="B146">
        <v>145</v>
      </c>
      <c r="C146">
        <v>1234</v>
      </c>
      <c r="D146">
        <v>7227</v>
      </c>
      <c r="E146" t="s">
        <v>3069</v>
      </c>
      <c r="F146" t="s">
        <v>277</v>
      </c>
      <c r="G146" t="s">
        <v>277</v>
      </c>
      <c r="H146" t="s">
        <v>277</v>
      </c>
      <c r="I146" t="s">
        <v>277</v>
      </c>
      <c r="J146" t="s">
        <v>1280</v>
      </c>
      <c r="K146" t="s">
        <v>2755</v>
      </c>
      <c r="L146" s="3" t="s">
        <v>3232</v>
      </c>
      <c r="M146" t="s">
        <v>423</v>
      </c>
      <c r="O146" t="s">
        <v>277</v>
      </c>
      <c r="P146" t="s">
        <v>277</v>
      </c>
      <c r="Q146">
        <v>0</v>
      </c>
      <c r="R146">
        <v>0</v>
      </c>
      <c r="S146" t="s">
        <v>3073</v>
      </c>
      <c r="T146" t="s">
        <v>277</v>
      </c>
      <c r="U146" t="s">
        <v>277</v>
      </c>
      <c r="V146" t="s">
        <v>277</v>
      </c>
      <c r="W146" s="1">
        <v>3591</v>
      </c>
      <c r="X146" t="s">
        <v>104</v>
      </c>
      <c r="Y146" s="1" t="s">
        <v>2</v>
      </c>
      <c r="AA146" t="str">
        <f t="shared" si="2"/>
        <v>{"id": "145", "accountId": 1234, "value": {"amount": 7227, "currency": "CZK"}, "partyAccount": {"prefix": "", "accountNumber": "", "bankCode": ""}, "partyDescription": "", "direction": "OUTGOING", "transactionType": "CARD", "valueDate": "2018-09-01 15:55:12", "bookingDate": "2018-08-30 19:45:36", "userDescription": "", "payerMessage": "", "payeeMessage": "", "categoryId": 0, "transactionFee": 0, "transactionFeeCanceled": "true", "additionalInfoDomestic": {"constantSymbol": "", "variableSymbol": "", "specificSymbol": ""}, "additionalInfoCard":{"mcc": "3591", "merchantName": "Izio", "cardNumber": "3542658921352648"}}</v>
      </c>
    </row>
    <row r="147" spans="2:27" x14ac:dyDescent="0.2">
      <c r="B147">
        <v>146</v>
      </c>
      <c r="C147">
        <v>1234</v>
      </c>
      <c r="D147">
        <v>6809</v>
      </c>
      <c r="E147" t="s">
        <v>3069</v>
      </c>
      <c r="F147" t="s">
        <v>1287</v>
      </c>
      <c r="G147" t="s">
        <v>1411</v>
      </c>
      <c r="H147" t="s">
        <v>1286</v>
      </c>
      <c r="I147">
        <v>0</v>
      </c>
      <c r="J147" t="s">
        <v>4091</v>
      </c>
      <c r="K147" t="s">
        <v>2743</v>
      </c>
      <c r="L147" s="3" t="s">
        <v>3233</v>
      </c>
      <c r="M147" t="s">
        <v>424</v>
      </c>
      <c r="N147" t="s">
        <v>2810</v>
      </c>
      <c r="O147" t="s">
        <v>2193</v>
      </c>
      <c r="P147">
        <v>0</v>
      </c>
      <c r="Q147">
        <v>0</v>
      </c>
      <c r="R147">
        <v>0</v>
      </c>
      <c r="S147" t="s">
        <v>3073</v>
      </c>
      <c r="T147">
        <v>4877</v>
      </c>
      <c r="U147">
        <v>0</v>
      </c>
      <c r="V147">
        <v>0</v>
      </c>
      <c r="W147" s="1" t="s">
        <v>277</v>
      </c>
      <c r="X147" t="s">
        <v>277</v>
      </c>
      <c r="AA147" t="str">
        <f t="shared" si="2"/>
        <v>{"id": "146", "accountId": 1234, "value": {"amount": 6809, "currency": "CZK"}, "partyAccount": {"prefix": "00000000", "accountNumber": "702864452489", "bankCode": "0600"}, "partyDescription": "0", "direction": "INCOMING", "transactionType": "BLOCKING", "valueDate": "2018-05-05 14:37:16", "bookingDate": "2018-05-05 00:13:16", "userDescription": "nulla integer pede", "payerMessage": "ut", "payeeMessage": "0", "categoryId": 0, "transactionFee": 0, "transactionFeeCanceled": "true", "additionalInfoDomestic": {"constantSymbol": "4877", "variableSymbol": "0", "specificSymbol": "0"}, "additionalInfoCard":{"mcc": "", "merchantName": "", "cardNumber": ""}}</v>
      </c>
    </row>
    <row r="148" spans="2:27" x14ac:dyDescent="0.2">
      <c r="B148">
        <v>147</v>
      </c>
      <c r="C148">
        <v>1234</v>
      </c>
      <c r="D148">
        <v>1508</v>
      </c>
      <c r="E148" t="s">
        <v>3069</v>
      </c>
      <c r="F148" t="s">
        <v>1287</v>
      </c>
      <c r="G148" t="s">
        <v>1412</v>
      </c>
      <c r="H148" t="s">
        <v>1286</v>
      </c>
      <c r="I148" t="s">
        <v>144</v>
      </c>
      <c r="J148" t="s">
        <v>4091</v>
      </c>
      <c r="K148" t="s">
        <v>2739</v>
      </c>
      <c r="L148" s="3" t="s">
        <v>3234</v>
      </c>
      <c r="M148" t="s">
        <v>425</v>
      </c>
      <c r="O148" t="s">
        <v>2207</v>
      </c>
      <c r="P148">
        <v>0</v>
      </c>
      <c r="Q148">
        <v>0</v>
      </c>
      <c r="R148">
        <v>0</v>
      </c>
      <c r="S148" t="s">
        <v>3073</v>
      </c>
      <c r="T148">
        <v>0</v>
      </c>
      <c r="U148">
        <v>3976794761</v>
      </c>
      <c r="V148">
        <v>0</v>
      </c>
      <c r="W148" s="1" t="s">
        <v>277</v>
      </c>
      <c r="X148" t="s">
        <v>277</v>
      </c>
      <c r="AA148" t="str">
        <f t="shared" si="2"/>
        <v>{"id": "147", "accountId": 1234, "value": {"amount": 1508, "currency": "CZK"}, "partyAccount": {"prefix": "00000000", "accountNumber": "229215164292", "bankCode": "0600"}, "partyDescription": "Mycat", "direction": "INCOMING", "transactionType": "PAYMENT_HOME", "valueDate": "2018-04-12 05:41:53", "bookingDate": "2018-04-10 04:15:29", "userDescription": "", "payerMessage": "rutrum rutrum neque aenean auctor gravida", "payeeMessage": "0", "categoryId": 0, "transactionFee": 0, "transactionFeeCanceled": "true", "additionalInfoDomestic": {"constantSymbol": "0", "variableSymbol": "3976794761", "specificSymbol": "0"}, "additionalInfoCard":{"mcc": "", "merchantName": "", "cardNumber": ""}}</v>
      </c>
    </row>
    <row r="149" spans="2:27" x14ac:dyDescent="0.2">
      <c r="B149">
        <v>148</v>
      </c>
      <c r="C149">
        <v>1234</v>
      </c>
      <c r="D149">
        <v>1675</v>
      </c>
      <c r="E149" t="s">
        <v>3069</v>
      </c>
      <c r="F149" t="s">
        <v>1294</v>
      </c>
      <c r="G149" t="s">
        <v>1413</v>
      </c>
      <c r="H149" t="s">
        <v>1293</v>
      </c>
      <c r="I149">
        <v>0</v>
      </c>
      <c r="J149" t="s">
        <v>1280</v>
      </c>
      <c r="K149" t="s">
        <v>2751</v>
      </c>
      <c r="L149" s="3" t="s">
        <v>3235</v>
      </c>
      <c r="M149" t="s">
        <v>426</v>
      </c>
      <c r="N149" t="s">
        <v>2811</v>
      </c>
      <c r="O149" t="s">
        <v>2208</v>
      </c>
      <c r="P149">
        <v>0</v>
      </c>
      <c r="Q149">
        <v>0</v>
      </c>
      <c r="R149">
        <v>0</v>
      </c>
      <c r="S149" t="s">
        <v>3073</v>
      </c>
      <c r="T149">
        <v>0</v>
      </c>
      <c r="U149">
        <v>823059151</v>
      </c>
      <c r="V149">
        <v>9433810496</v>
      </c>
      <c r="W149" s="1" t="s">
        <v>277</v>
      </c>
      <c r="X149" t="s">
        <v>277</v>
      </c>
      <c r="AA149" t="str">
        <f t="shared" si="2"/>
        <v>{"id": "148", "accountId": 1234, "value": {"amount": 1675, "currency": "CZK"}, "partyAccount": {"prefix": "00000014", "accountNumber": "515806067602", "bankCode": "2700"}, "partyDescription": "0", "direction": "OUTGOING", "transactionType": "INTEREST", "valueDate": "2018-06-26 17:05:59", "bookingDate": "2018-06-25 18:17:59", "userDescription": "eros vestibulum ac est lacinia nisi", "payerMessage": "ipsum aliquam non", "payeeMessage": "0", "categoryId": 0, "transactionFee": 0, "transactionFeeCanceled": "true", "additionalInfoDomestic": {"constantSymbol": "0", "variableSymbol": "823059151", "specificSymbol": "9433810496"}, "additionalInfoCard":{"mcc": "", "merchantName": "", "cardNumber": ""}}</v>
      </c>
    </row>
    <row r="150" spans="2:27" x14ac:dyDescent="0.2">
      <c r="B150">
        <v>149</v>
      </c>
      <c r="C150">
        <v>1234</v>
      </c>
      <c r="D150">
        <v>6739</v>
      </c>
      <c r="E150" t="s">
        <v>3069</v>
      </c>
      <c r="F150" t="s">
        <v>1284</v>
      </c>
      <c r="G150" t="s">
        <v>1414</v>
      </c>
      <c r="H150" t="s">
        <v>1295</v>
      </c>
      <c r="I150" t="s">
        <v>178</v>
      </c>
      <c r="J150" t="s">
        <v>1280</v>
      </c>
      <c r="K150" t="s">
        <v>2747</v>
      </c>
      <c r="L150" s="3" t="s">
        <v>3236</v>
      </c>
      <c r="M150" t="s">
        <v>427</v>
      </c>
      <c r="N150" t="s">
        <v>2812</v>
      </c>
      <c r="O150" t="s">
        <v>2210</v>
      </c>
      <c r="P150" t="s">
        <v>2209</v>
      </c>
      <c r="Q150">
        <v>0</v>
      </c>
      <c r="R150">
        <v>0</v>
      </c>
      <c r="S150" t="s">
        <v>3073</v>
      </c>
      <c r="T150">
        <v>0</v>
      </c>
      <c r="U150">
        <v>101746581</v>
      </c>
      <c r="V150">
        <v>0</v>
      </c>
      <c r="W150" s="1" t="s">
        <v>277</v>
      </c>
      <c r="X150" t="s">
        <v>277</v>
      </c>
      <c r="AA150" t="str">
        <f t="shared" si="2"/>
        <v>{"id": "149", "accountId": 1234, "value": {"amount": 6739, "currency": "CZK"}, "partyAccount": {"prefix": "00000865", "accountNumber": "456720718684", "bankCode": "0100"}, "partyDescription": "Devcast", "direction": "OUTGOING", "transactionType": "DIRECT_DEBIT", "valueDate": "2019-02-07 06:59:50", "bookingDate": "2019-02-05 21:38:14", "userDescription": "tortor risus", "payerMessage": "tincidunt in leo maecenas pulvinar lobortis", "payeeMessage": "convallis nunc proin at turpis a", "categoryId": 0, "transactionFee": 0, "transactionFeeCanceled": "true", "additionalInfoDomestic": {"constantSymbol": "0", "variableSymbol": "101746581", "specificSymbol": "0"}, "additionalInfoCard":{"mcc": "", "merchantName": "", "cardNumber": ""}}</v>
      </c>
    </row>
    <row r="151" spans="2:27" x14ac:dyDescent="0.2">
      <c r="B151">
        <v>150</v>
      </c>
      <c r="C151">
        <v>1234</v>
      </c>
      <c r="D151">
        <v>81</v>
      </c>
      <c r="E151" t="s">
        <v>3069</v>
      </c>
      <c r="F151" t="s">
        <v>277</v>
      </c>
      <c r="G151" t="s">
        <v>277</v>
      </c>
      <c r="H151" t="s">
        <v>277</v>
      </c>
      <c r="I151" t="s">
        <v>277</v>
      </c>
      <c r="J151" t="s">
        <v>1280</v>
      </c>
      <c r="K151" t="s">
        <v>2755</v>
      </c>
      <c r="L151" s="3" t="s">
        <v>3237</v>
      </c>
      <c r="M151" t="s">
        <v>428</v>
      </c>
      <c r="O151" t="s">
        <v>277</v>
      </c>
      <c r="P151" t="s">
        <v>277</v>
      </c>
      <c r="Q151">
        <v>0</v>
      </c>
      <c r="R151">
        <v>0</v>
      </c>
      <c r="S151" t="s">
        <v>3073</v>
      </c>
      <c r="T151" t="s">
        <v>277</v>
      </c>
      <c r="U151" t="s">
        <v>277</v>
      </c>
      <c r="V151" t="s">
        <v>277</v>
      </c>
      <c r="W151" s="1">
        <v>3289</v>
      </c>
      <c r="X151" t="s">
        <v>108</v>
      </c>
      <c r="Y151" s="1" t="s">
        <v>3</v>
      </c>
      <c r="AA151" t="str">
        <f t="shared" si="2"/>
        <v>{"id": "150", "accountId": 1234, "value": {"amount": 81, "currency": "CZK"}, "partyAccount": {"prefix": "", "accountNumber": "", "bankCode": ""}, "partyDescription": "", "direction": "OUTGOING", "transactionType": "CARD", "valueDate": "2018-07-23 15:22:32", "bookingDate": "2018-07-22 02:10:32", "userDescription": "", "payerMessage": "", "payeeMessage": "", "categoryId": 0, "transactionFee": 0, "transactionFeeCanceled": "true", "additionalInfoDomestic": {"constantSymbol": "", "variableSymbol": "", "specificSymbol": ""}, "additionalInfoCard":{"mcc": "3289", "merchantName": "Plambee", "cardNumber": "4562356984521568"}}</v>
      </c>
    </row>
    <row r="152" spans="2:27" x14ac:dyDescent="0.2">
      <c r="B152">
        <v>151</v>
      </c>
      <c r="C152">
        <v>1234</v>
      </c>
      <c r="D152">
        <v>1510</v>
      </c>
      <c r="E152" t="s">
        <v>3069</v>
      </c>
      <c r="F152" t="s">
        <v>1284</v>
      </c>
      <c r="G152" t="s">
        <v>1357</v>
      </c>
      <c r="H152" t="s">
        <v>1283</v>
      </c>
      <c r="I152" t="s">
        <v>275</v>
      </c>
      <c r="J152" t="s">
        <v>1280</v>
      </c>
      <c r="K152" t="s">
        <v>2747</v>
      </c>
      <c r="L152" s="3" t="s">
        <v>3238</v>
      </c>
      <c r="M152" t="s">
        <v>429</v>
      </c>
      <c r="N152" t="s">
        <v>2813</v>
      </c>
      <c r="O152">
        <v>0</v>
      </c>
      <c r="P152">
        <v>0</v>
      </c>
      <c r="Q152">
        <v>0</v>
      </c>
      <c r="R152">
        <v>0</v>
      </c>
      <c r="S152" t="s">
        <v>3073</v>
      </c>
      <c r="T152">
        <v>0</v>
      </c>
      <c r="U152">
        <v>0</v>
      </c>
      <c r="V152">
        <v>2884732714</v>
      </c>
      <c r="W152" s="1" t="s">
        <v>277</v>
      </c>
      <c r="X152" t="s">
        <v>277</v>
      </c>
      <c r="AA152" t="str">
        <f t="shared" si="2"/>
        <v>{"id": "151", "accountId": 1234, "value": {"amount": 1510, "currency": "CZK"}, "partyAccount": {"prefix": "00000865", "accountNumber": "695396574543", "bankCode": "0200"}, "partyDescription": "Babbleblab", "direction": "OUTGOING", "transactionType": "DIRECT_DEBIT", "valueDate": "2018-10-05 07:07:45", "bookingDate": "2018-10-04 08:34:09", "userDescription": "sit", "payerMessage": "0", "payeeMessage": "0", "categoryId": 0, "transactionFee": 0, "transactionFeeCanceled": "true", "additionalInfoDomestic": {"constantSymbol": "0", "variableSymbol": "0", "specificSymbol": "2884732714"}, "additionalInfoCard":{"mcc": "", "merchantName": "", "cardNumber": ""}}</v>
      </c>
    </row>
    <row r="153" spans="2:27" x14ac:dyDescent="0.2">
      <c r="B153">
        <v>152</v>
      </c>
      <c r="C153">
        <v>1234</v>
      </c>
      <c r="D153">
        <v>1960</v>
      </c>
      <c r="E153" t="s">
        <v>3069</v>
      </c>
      <c r="F153" t="s">
        <v>1284</v>
      </c>
      <c r="G153" t="s">
        <v>1416</v>
      </c>
      <c r="H153" t="s">
        <v>1293</v>
      </c>
      <c r="I153" t="s">
        <v>1856</v>
      </c>
      <c r="J153" t="s">
        <v>4091</v>
      </c>
      <c r="K153" t="s">
        <v>2739</v>
      </c>
      <c r="L153" s="3" t="s">
        <v>3239</v>
      </c>
      <c r="M153" t="s">
        <v>430</v>
      </c>
      <c r="N153" t="s">
        <v>2814</v>
      </c>
      <c r="O153" t="s">
        <v>2211</v>
      </c>
      <c r="P153">
        <v>0</v>
      </c>
      <c r="Q153">
        <v>0</v>
      </c>
      <c r="R153">
        <v>0</v>
      </c>
      <c r="S153" t="s">
        <v>3073</v>
      </c>
      <c r="T153">
        <v>3479</v>
      </c>
      <c r="U153">
        <v>3048188697</v>
      </c>
      <c r="V153">
        <v>0</v>
      </c>
      <c r="W153" s="1" t="s">
        <v>277</v>
      </c>
      <c r="X153" t="s">
        <v>277</v>
      </c>
      <c r="AA153" t="str">
        <f t="shared" si="2"/>
        <v>{"id": "152", "accountId": 1234, "value": {"amount": 1960, "currency": "CZK"}, "partyAccount": {"prefix": "00000865", "accountNumber": "909129043688", "bankCode": "2700"}, "partyDescription": "Ira Duckit", "direction": "INCOMING", "transactionType": "PAYMENT_HOME", "valueDate": "2018-10-28 09:06:30", "bookingDate": "2018-10-28 05:01:42", "userDescription": "volutpat sapien arcu", "payerMessage": "congue diam id ornare imperdiet sapien", "payeeMessage": "0", "categoryId": 0, "transactionFee": 0, "transactionFeeCanceled": "true", "additionalInfoDomestic": {"constantSymbol": "3479", "variableSymbol": "3048188697", "specificSymbol": "0"}, "additionalInfoCard":{"mcc": "", "merchantName": "", "cardNumber": ""}}</v>
      </c>
    </row>
    <row r="154" spans="2:27" x14ac:dyDescent="0.2">
      <c r="B154">
        <v>153</v>
      </c>
      <c r="C154">
        <v>1234</v>
      </c>
      <c r="D154">
        <v>794</v>
      </c>
      <c r="E154" t="s">
        <v>3069</v>
      </c>
      <c r="F154" t="s">
        <v>277</v>
      </c>
      <c r="G154" t="s">
        <v>277</v>
      </c>
      <c r="H154" t="s">
        <v>277</v>
      </c>
      <c r="I154" t="s">
        <v>277</v>
      </c>
      <c r="J154" t="s">
        <v>1280</v>
      </c>
      <c r="K154" t="s">
        <v>2755</v>
      </c>
      <c r="L154" s="3" t="s">
        <v>3240</v>
      </c>
      <c r="M154" t="s">
        <v>431</v>
      </c>
      <c r="O154" t="s">
        <v>277</v>
      </c>
      <c r="P154" t="s">
        <v>277</v>
      </c>
      <c r="Q154">
        <v>0</v>
      </c>
      <c r="R154">
        <v>0</v>
      </c>
      <c r="S154" t="s">
        <v>3073</v>
      </c>
      <c r="T154" t="s">
        <v>277</v>
      </c>
      <c r="U154" t="s">
        <v>277</v>
      </c>
      <c r="V154" t="s">
        <v>277</v>
      </c>
      <c r="W154" s="1">
        <v>7030</v>
      </c>
      <c r="X154" t="s">
        <v>109</v>
      </c>
      <c r="Y154" s="1" t="s">
        <v>2</v>
      </c>
      <c r="AA154" t="str">
        <f t="shared" si="2"/>
        <v>{"id": "153", "accountId": 1234, "value": {"amount": 794, "currency": "CZK"}, "partyAccount": {"prefix": "", "accountNumber": "", "bankCode": ""}, "partyDescription": "", "direction": "OUTGOING", "transactionType": "CARD", "valueDate": "2018-08-30 18:53:30", "bookingDate": "2018-08-28 05:27:06", "userDescription": "", "payerMessage": "", "payeeMessage": "", "categoryId": 0, "transactionFee": 0, "transactionFeeCanceled": "true", "additionalInfoDomestic": {"constantSymbol": "", "variableSymbol": "", "specificSymbol": ""}, "additionalInfoCard":{"mcc": "7030", "merchantName": "Realbridge", "cardNumber": "3542658921352648"}}</v>
      </c>
    </row>
    <row r="155" spans="2:27" x14ac:dyDescent="0.2">
      <c r="B155">
        <v>154</v>
      </c>
      <c r="C155">
        <v>1234</v>
      </c>
      <c r="D155">
        <v>4705</v>
      </c>
      <c r="E155" t="s">
        <v>3069</v>
      </c>
      <c r="F155" t="s">
        <v>1284</v>
      </c>
      <c r="G155" t="s">
        <v>1417</v>
      </c>
      <c r="H155" t="s">
        <v>1295</v>
      </c>
      <c r="I155" t="s">
        <v>98</v>
      </c>
      <c r="J155" t="s">
        <v>4091</v>
      </c>
      <c r="K155" t="s">
        <v>2752</v>
      </c>
      <c r="L155" s="3" t="s">
        <v>3241</v>
      </c>
      <c r="M155" t="s">
        <v>432</v>
      </c>
      <c r="O155">
        <v>0</v>
      </c>
      <c r="P155" t="s">
        <v>2212</v>
      </c>
      <c r="Q155">
        <v>0</v>
      </c>
      <c r="R155">
        <v>0</v>
      </c>
      <c r="S155" t="s">
        <v>3073</v>
      </c>
      <c r="T155">
        <v>0</v>
      </c>
      <c r="U155">
        <v>9266876936</v>
      </c>
      <c r="V155">
        <v>0</v>
      </c>
      <c r="W155" s="1" t="s">
        <v>277</v>
      </c>
      <c r="X155" t="s">
        <v>277</v>
      </c>
      <c r="AA155" t="str">
        <f t="shared" si="2"/>
        <v>{"id": "154", "accountId": 1234, "value": {"amount": 4705, "currency": "CZK"}, "partyAccount": {"prefix": "00000865", "accountNumber": "497697332531", "bankCode": "0100"}, "partyDescription": "Meevee", "direction": "INCOMING", "transactionType": "FEE", "valueDate": "2018-07-26 23:58:59", "bookingDate": "2018-07-24 09:20:35", "userDescription": "", "payerMessage": "0", "payeeMessage": "mi", "categoryId": 0, "transactionFee": 0, "transactionFeeCanceled": "true", "additionalInfoDomestic": {"constantSymbol": "0", "variableSymbol": "9266876936", "specificSymbol": "0"}, "additionalInfoCard":{"mcc": "", "merchantName": "", "cardNumber": ""}}</v>
      </c>
    </row>
    <row r="156" spans="2:27" x14ac:dyDescent="0.2">
      <c r="B156">
        <v>155</v>
      </c>
      <c r="C156">
        <v>1234</v>
      </c>
      <c r="D156">
        <v>4437</v>
      </c>
      <c r="E156" t="s">
        <v>3069</v>
      </c>
      <c r="F156" t="s">
        <v>1294</v>
      </c>
      <c r="G156" t="s">
        <v>1368</v>
      </c>
      <c r="H156" t="s">
        <v>1283</v>
      </c>
      <c r="I156" t="s">
        <v>1857</v>
      </c>
      <c r="J156" t="s">
        <v>1280</v>
      </c>
      <c r="K156" t="s">
        <v>2739</v>
      </c>
      <c r="L156" s="3" t="s">
        <v>3242</v>
      </c>
      <c r="M156" t="s">
        <v>433</v>
      </c>
      <c r="N156" t="s">
        <v>2815</v>
      </c>
      <c r="O156" t="s">
        <v>2213</v>
      </c>
      <c r="P156">
        <v>0</v>
      </c>
      <c r="Q156">
        <v>0</v>
      </c>
      <c r="R156">
        <v>0</v>
      </c>
      <c r="S156" t="s">
        <v>3073</v>
      </c>
      <c r="T156">
        <v>0</v>
      </c>
      <c r="U156">
        <v>7514267843</v>
      </c>
      <c r="V156">
        <v>0</v>
      </c>
      <c r="W156" s="1" t="s">
        <v>277</v>
      </c>
      <c r="X156" t="s">
        <v>277</v>
      </c>
      <c r="AA156" t="str">
        <f t="shared" si="2"/>
        <v>{"id": "155", "accountId": 1234, "value": {"amount": 4437, "currency": "CZK"}, "partyAccount": {"prefix": "00000014", "accountNumber": "473299040999", "bankCode": "0200"}, "partyDescription": "Bradney Hetterich", "direction": "OUTGOING", "transactionType": "PAYMENT_HOME", "valueDate": "2018-04-14 19:03:00", "bookingDate": "2018-04-12 03:41:24", "userDescription": "turpis a pede", "payerMessage": "etiam pretium iaculis justo in hac", "payeeMessage": "0", "categoryId": 0, "transactionFee": 0, "transactionFeeCanceled": "true", "additionalInfoDomestic": {"constantSymbol": "0", "variableSymbol": "7514267843", "specificSymbol": "0"}, "additionalInfoCard":{"mcc": "", "merchantName": "", "cardNumber": ""}}</v>
      </c>
    </row>
    <row r="157" spans="2:27" x14ac:dyDescent="0.2">
      <c r="B157">
        <v>156</v>
      </c>
      <c r="C157">
        <v>1234</v>
      </c>
      <c r="D157">
        <v>5753</v>
      </c>
      <c r="E157" t="s">
        <v>3069</v>
      </c>
      <c r="F157" t="s">
        <v>277</v>
      </c>
      <c r="G157" t="s">
        <v>277</v>
      </c>
      <c r="H157" t="s">
        <v>277</v>
      </c>
      <c r="I157" t="s">
        <v>277</v>
      </c>
      <c r="J157" t="s">
        <v>1280</v>
      </c>
      <c r="K157" t="s">
        <v>2755</v>
      </c>
      <c r="L157" s="3" t="s">
        <v>3243</v>
      </c>
      <c r="M157" t="s">
        <v>434</v>
      </c>
      <c r="N157" t="s">
        <v>2431</v>
      </c>
      <c r="O157" t="s">
        <v>277</v>
      </c>
      <c r="P157" t="s">
        <v>277</v>
      </c>
      <c r="Q157">
        <v>0</v>
      </c>
      <c r="R157">
        <v>0</v>
      </c>
      <c r="S157" t="s">
        <v>3073</v>
      </c>
      <c r="T157" t="s">
        <v>277</v>
      </c>
      <c r="U157" t="s">
        <v>277</v>
      </c>
      <c r="V157" t="s">
        <v>277</v>
      </c>
      <c r="W157" s="1">
        <v>3468</v>
      </c>
      <c r="X157" t="s">
        <v>112</v>
      </c>
      <c r="Y157" s="1" t="s">
        <v>2</v>
      </c>
      <c r="AA157" t="str">
        <f t="shared" si="2"/>
        <v>{"id": "156", "accountId": 1234, "value": {"amount": 5753, "currency": "CZK"}, "partyAccount": {"prefix": "", "accountNumber": "", "bankCode": ""}, "partyDescription": "", "direction": "OUTGOING", "transactionType": "CARD", "valueDate": "2018-05-03 18:41:02", "bookingDate": "2018-05-02 20:36:14", "userDescription": "tellus", "payerMessage": "", "payeeMessage": "", "categoryId": 0, "transactionFee": 0, "transactionFeeCanceled": "true", "additionalInfoDomestic": {"constantSymbol": "", "variableSymbol": "", "specificSymbol": ""}, "additionalInfoCard":{"mcc": "3468", "merchantName": "Thoughtbeat", "cardNumber": "3542658921352648"}}</v>
      </c>
    </row>
    <row r="158" spans="2:27" x14ac:dyDescent="0.2">
      <c r="B158">
        <v>157</v>
      </c>
      <c r="C158">
        <v>1234</v>
      </c>
      <c r="D158">
        <v>5056</v>
      </c>
      <c r="E158" t="s">
        <v>3069</v>
      </c>
      <c r="F158" t="s">
        <v>1284</v>
      </c>
      <c r="G158" t="s">
        <v>1419</v>
      </c>
      <c r="H158" t="s">
        <v>1295</v>
      </c>
      <c r="I158" t="s">
        <v>1858</v>
      </c>
      <c r="J158" t="s">
        <v>4091</v>
      </c>
      <c r="K158" t="s">
        <v>2747</v>
      </c>
      <c r="L158" s="3" t="s">
        <v>3244</v>
      </c>
      <c r="M158" t="s">
        <v>435</v>
      </c>
      <c r="N158" t="s">
        <v>2682</v>
      </c>
      <c r="O158">
        <v>0</v>
      </c>
      <c r="P158" t="s">
        <v>2214</v>
      </c>
      <c r="Q158">
        <v>0</v>
      </c>
      <c r="R158">
        <v>0</v>
      </c>
      <c r="S158" t="s">
        <v>3073</v>
      </c>
      <c r="T158">
        <v>6706</v>
      </c>
      <c r="U158">
        <v>5909419544</v>
      </c>
      <c r="V158">
        <v>0</v>
      </c>
      <c r="W158" s="1" t="s">
        <v>277</v>
      </c>
      <c r="X158" t="s">
        <v>277</v>
      </c>
      <c r="AA158" t="str">
        <f t="shared" si="2"/>
        <v>{"id": "157", "accountId": 1234, "value": {"amount": 5056, "currency": "CZK"}, "partyAccount": {"prefix": "00000865", "accountNumber": "401549528602", "bankCode": "0100"}, "partyDescription": "Adolphe Dominguez", "direction": "INCOMING", "transactionType": "DIRECT_DEBIT", "valueDate": "2018-12-23 19:34:46", "bookingDate": "2018-12-22 06:08:22", "userDescription": "nulla mollis molestie lorem quisque ut", "payerMessage": "0", "payeeMessage": "libero quis orci nullam", "categoryId": 0, "transactionFee": 0, "transactionFeeCanceled": "true", "additionalInfoDomestic": {"constantSymbol": "6706", "variableSymbol": "5909419544", "specificSymbol": "0"}, "additionalInfoCard":{"mcc": "", "merchantName": "", "cardNumber": ""}}</v>
      </c>
    </row>
    <row r="159" spans="2:27" x14ac:dyDescent="0.2">
      <c r="B159">
        <v>158</v>
      </c>
      <c r="C159">
        <v>1234</v>
      </c>
      <c r="D159">
        <v>5163</v>
      </c>
      <c r="E159" t="s">
        <v>3069</v>
      </c>
      <c r="F159" t="s">
        <v>1297</v>
      </c>
      <c r="G159" t="s">
        <v>1420</v>
      </c>
      <c r="H159" t="s">
        <v>1293</v>
      </c>
      <c r="I159" t="s">
        <v>47</v>
      </c>
      <c r="J159" t="s">
        <v>1280</v>
      </c>
      <c r="K159" t="s">
        <v>2746</v>
      </c>
      <c r="L159" s="3" t="s">
        <v>3245</v>
      </c>
      <c r="M159" t="s">
        <v>436</v>
      </c>
      <c r="O159">
        <v>0</v>
      </c>
      <c r="P159">
        <v>0</v>
      </c>
      <c r="Q159">
        <v>0</v>
      </c>
      <c r="R159">
        <v>0</v>
      </c>
      <c r="S159" t="s">
        <v>3073</v>
      </c>
      <c r="T159">
        <v>0</v>
      </c>
      <c r="U159">
        <v>4044856948</v>
      </c>
      <c r="V159">
        <v>0</v>
      </c>
      <c r="W159" s="1" t="s">
        <v>277</v>
      </c>
      <c r="X159" t="s">
        <v>277</v>
      </c>
      <c r="AA159" t="str">
        <f t="shared" si="2"/>
        <v>{"id": "158", "accountId": 1234, "value": {"amount": 5163, "currency": "CZK"}, "partyAccount": {"prefix": "00236541", "accountNumber": "545222529162", "bankCode": "2700"}, "partyDescription": "Mybuzz", "direction": "OUTGOING", "transactionType": "LOAN", "valueDate": "2018-08-07 22:06:34", "bookingDate": "2018-08-07 14:40:10", "userDescription": "", "payerMessage": "0", "payeeMessage": "0", "categoryId": 0, "transactionFee": 0, "transactionFeeCanceled": "true", "additionalInfoDomestic": {"constantSymbol": "0", "variableSymbol": "4044856948", "specificSymbol": "0"}, "additionalInfoCard":{"mcc": "", "merchantName": "", "cardNumber": ""}}</v>
      </c>
    </row>
    <row r="160" spans="2:27" x14ac:dyDescent="0.2">
      <c r="B160">
        <v>159</v>
      </c>
      <c r="C160">
        <v>1234</v>
      </c>
      <c r="D160">
        <v>2602</v>
      </c>
      <c r="E160" t="s">
        <v>3069</v>
      </c>
      <c r="F160" t="s">
        <v>1287</v>
      </c>
      <c r="G160" t="s">
        <v>1421</v>
      </c>
      <c r="H160" t="s">
        <v>1295</v>
      </c>
      <c r="I160" t="s">
        <v>133</v>
      </c>
      <c r="J160" t="s">
        <v>1280</v>
      </c>
      <c r="K160" t="s">
        <v>2750</v>
      </c>
      <c r="L160" s="3" t="s">
        <v>3246</v>
      </c>
      <c r="M160" t="s">
        <v>437</v>
      </c>
      <c r="N160" t="s">
        <v>2816</v>
      </c>
      <c r="O160" t="s">
        <v>2215</v>
      </c>
      <c r="P160">
        <v>0</v>
      </c>
      <c r="Q160">
        <v>0</v>
      </c>
      <c r="R160">
        <v>0</v>
      </c>
      <c r="S160" t="s">
        <v>3073</v>
      </c>
      <c r="T160">
        <v>4547</v>
      </c>
      <c r="U160">
        <v>837340057</v>
      </c>
      <c r="V160">
        <v>0</v>
      </c>
      <c r="W160" s="1" t="s">
        <v>277</v>
      </c>
      <c r="X160" t="s">
        <v>277</v>
      </c>
      <c r="AA160" t="str">
        <f t="shared" si="2"/>
        <v>{"id": "159", "accountId": 1234, "value": {"amount": 2602, "currency": "CZK"}, "partyAccount": {"prefix": "00000000", "accountNumber": "876758248146", "bankCode": "0100"}, "partyDescription": "Thoughtworks", "direction": "OUTGOING", "transactionType": "STANDING_ORDER", "valueDate": "2018-03-24 22:04:25", "bookingDate": "2018-03-22 05:16:25", "userDescription": "eget rutrum at", "payerMessage": "aliquet maecenas", "payeeMessage": "0", "categoryId": 0, "transactionFee": 0, "transactionFeeCanceled": "true", "additionalInfoDomestic": {"constantSymbol": "4547", "variableSymbol": "837340057", "specificSymbol": "0"}, "additionalInfoCard":{"mcc": "", "merchantName": "", "cardNumber": ""}}</v>
      </c>
    </row>
    <row r="161" spans="2:27" x14ac:dyDescent="0.2">
      <c r="B161">
        <v>160</v>
      </c>
      <c r="C161">
        <v>1234</v>
      </c>
      <c r="D161">
        <v>1292</v>
      </c>
      <c r="E161" t="s">
        <v>3069</v>
      </c>
      <c r="F161" t="s">
        <v>277</v>
      </c>
      <c r="G161" t="s">
        <v>277</v>
      </c>
      <c r="H161" t="s">
        <v>277</v>
      </c>
      <c r="I161" t="s">
        <v>277</v>
      </c>
      <c r="J161" t="s">
        <v>1280</v>
      </c>
      <c r="K161" t="s">
        <v>2755</v>
      </c>
      <c r="L161" s="3" t="s">
        <v>3247</v>
      </c>
      <c r="M161" t="s">
        <v>438</v>
      </c>
      <c r="O161" t="s">
        <v>277</v>
      </c>
      <c r="P161" t="s">
        <v>277</v>
      </c>
      <c r="Q161">
        <v>0</v>
      </c>
      <c r="R161">
        <v>0</v>
      </c>
      <c r="S161" t="s">
        <v>3073</v>
      </c>
      <c r="T161" t="s">
        <v>277</v>
      </c>
      <c r="U161" t="s">
        <v>277</v>
      </c>
      <c r="V161" t="s">
        <v>277</v>
      </c>
      <c r="W161" s="1">
        <v>4628</v>
      </c>
      <c r="X161" t="s">
        <v>47</v>
      </c>
      <c r="Y161" s="1" t="s">
        <v>3</v>
      </c>
      <c r="AA161" t="str">
        <f t="shared" si="2"/>
        <v>{"id": "160", "accountId": 1234, "value": {"amount": 1292, "currency": "CZK"}, "partyAccount": {"prefix": "", "accountNumber": "", "bankCode": ""}, "partyDescription": "", "direction": "OUTGOING", "transactionType": "CARD", "valueDate": "2018-07-06 09:55:20", "bookingDate": "2018-07-03 10:38:32", "userDescription": "", "payerMessage": "", "payeeMessage": "", "categoryId": 0, "transactionFee": 0, "transactionFeeCanceled": "true", "additionalInfoDomestic": {"constantSymbol": "", "variableSymbol": "", "specificSymbol": ""}, "additionalInfoCard":{"mcc": "4628", "merchantName": "Mybuzz", "cardNumber": "4562356984521568"}}</v>
      </c>
    </row>
    <row r="162" spans="2:27" x14ac:dyDescent="0.2">
      <c r="B162">
        <v>161</v>
      </c>
      <c r="C162">
        <v>1234</v>
      </c>
      <c r="D162">
        <v>3437</v>
      </c>
      <c r="E162" t="s">
        <v>3069</v>
      </c>
      <c r="F162" t="s">
        <v>1287</v>
      </c>
      <c r="G162" t="s">
        <v>1422</v>
      </c>
      <c r="H162" t="s">
        <v>1295</v>
      </c>
      <c r="I162" t="s">
        <v>1859</v>
      </c>
      <c r="J162" t="s">
        <v>4091</v>
      </c>
      <c r="K162" t="s">
        <v>2742</v>
      </c>
      <c r="L162" s="3" t="s">
        <v>3248</v>
      </c>
      <c r="M162" t="s">
        <v>439</v>
      </c>
      <c r="O162">
        <v>0</v>
      </c>
      <c r="P162">
        <v>0</v>
      </c>
      <c r="Q162">
        <v>0</v>
      </c>
      <c r="R162">
        <v>0</v>
      </c>
      <c r="S162" t="s">
        <v>3073</v>
      </c>
      <c r="T162">
        <v>4155</v>
      </c>
      <c r="U162">
        <v>6170617393</v>
      </c>
      <c r="V162">
        <v>0</v>
      </c>
      <c r="W162" s="1" t="s">
        <v>277</v>
      </c>
      <c r="X162" t="s">
        <v>277</v>
      </c>
      <c r="AA162" t="str">
        <f t="shared" si="2"/>
        <v>{"id": "161", "accountId": 1234, "value": {"amount": 3437, "currency": "CZK"}, "partyAccount": {"prefix": "00000000", "accountNumber": "201142254232", "bankCode": "0100"}, "partyDescription": "Barb Trulocke", "direction": "INCOMING", "transactionType": "OTHER", "valueDate": "2018-05-24 19:47:18", "bookingDate": "2018-05-22 21:56:54", "userDescription": "", "payerMessage": "0", "payeeMessage": "0", "categoryId": 0, "transactionFee": 0, "transactionFeeCanceled": "true", "additionalInfoDomestic": {"constantSymbol": "4155", "variableSymbol": "6170617393", "specificSymbol": "0"}, "additionalInfoCard":{"mcc": "", "merchantName": "", "cardNumber": ""}}</v>
      </c>
    </row>
    <row r="163" spans="2:27" x14ac:dyDescent="0.2">
      <c r="B163">
        <v>162</v>
      </c>
      <c r="C163">
        <v>1234</v>
      </c>
      <c r="D163">
        <v>3946</v>
      </c>
      <c r="E163" t="s">
        <v>3069</v>
      </c>
      <c r="F163" t="s">
        <v>1287</v>
      </c>
      <c r="G163" t="s">
        <v>1423</v>
      </c>
      <c r="H163" t="s">
        <v>1295</v>
      </c>
      <c r="I163">
        <v>0</v>
      </c>
      <c r="J163" t="s">
        <v>1280</v>
      </c>
      <c r="K163" t="s">
        <v>2752</v>
      </c>
      <c r="L163" s="3" t="s">
        <v>3249</v>
      </c>
      <c r="M163" t="s">
        <v>440</v>
      </c>
      <c r="N163" t="s">
        <v>2817</v>
      </c>
      <c r="O163">
        <v>0</v>
      </c>
      <c r="P163" t="s">
        <v>2216</v>
      </c>
      <c r="Q163">
        <v>0</v>
      </c>
      <c r="R163">
        <v>0</v>
      </c>
      <c r="S163" t="s">
        <v>3073</v>
      </c>
      <c r="T163">
        <v>0</v>
      </c>
      <c r="U163">
        <v>5370080397</v>
      </c>
      <c r="V163">
        <v>0</v>
      </c>
      <c r="W163" s="1" t="s">
        <v>277</v>
      </c>
      <c r="X163" t="s">
        <v>277</v>
      </c>
      <c r="AA163" t="str">
        <f t="shared" si="2"/>
        <v>{"id": "162", "accountId": 1234, "value": {"amount": 3946, "currency": "CZK"}, "partyAccount": {"prefix": "00000000", "accountNumber": "334612079219", "bankCode": "0100"}, "partyDescription": "0", "direction": "OUTGOING", "transactionType": "FEE", "valueDate": "2018-07-24 00:05:48", "bookingDate": "2018-07-21 18:34:36", "userDescription": "odio curabitur convallis duis consequat", "payerMessage": "0", "payeeMessage": "id sapien in sapien", "categoryId": 0, "transactionFee": 0, "transactionFeeCanceled": "true", "additionalInfoDomestic": {"constantSymbol": "0", "variableSymbol": "5370080397", "specificSymbol": "0"}, "additionalInfoCard":{"mcc": "", "merchantName": "", "cardNumber": ""}}</v>
      </c>
    </row>
    <row r="164" spans="2:27" x14ac:dyDescent="0.2">
      <c r="B164">
        <v>163</v>
      </c>
      <c r="C164">
        <v>1234</v>
      </c>
      <c r="D164">
        <v>1905</v>
      </c>
      <c r="E164" t="s">
        <v>3069</v>
      </c>
      <c r="F164" t="s">
        <v>277</v>
      </c>
      <c r="G164" t="s">
        <v>277</v>
      </c>
      <c r="H164" t="s">
        <v>277</v>
      </c>
      <c r="I164" t="s">
        <v>277</v>
      </c>
      <c r="J164" t="s">
        <v>1280</v>
      </c>
      <c r="K164" t="s">
        <v>2755</v>
      </c>
      <c r="L164" s="3" t="s">
        <v>3250</v>
      </c>
      <c r="M164" t="s">
        <v>441</v>
      </c>
      <c r="N164" t="s">
        <v>2818</v>
      </c>
      <c r="O164" t="s">
        <v>277</v>
      </c>
      <c r="P164" t="s">
        <v>277</v>
      </c>
      <c r="Q164">
        <v>0</v>
      </c>
      <c r="R164">
        <v>0</v>
      </c>
      <c r="S164" t="s">
        <v>3073</v>
      </c>
      <c r="T164" t="s">
        <v>277</v>
      </c>
      <c r="U164" t="s">
        <v>277</v>
      </c>
      <c r="V164" t="s">
        <v>277</v>
      </c>
      <c r="W164" s="1">
        <v>7716</v>
      </c>
      <c r="X164" t="s">
        <v>36</v>
      </c>
      <c r="Y164" s="1" t="s">
        <v>3</v>
      </c>
      <c r="AA164" t="str">
        <f t="shared" si="2"/>
        <v>{"id": "163", "accountId": 1234, "value": {"amount": 1905, "currency": "CZK"}, "partyAccount": {"prefix": "", "accountNumber": "", "bankCode": ""}, "partyDescription": "", "direction": "OUTGOING", "transactionType": "CARD", "valueDate": "2018-12-27 15:08:34", "bookingDate": "2018-12-25 12:44:34", "userDescription": "quam nec dui", "payerMessage": "", "payeeMessage": "", "categoryId": 0, "transactionFee": 0, "transactionFeeCanceled": "true", "additionalInfoDomestic": {"constantSymbol": "", "variableSymbol": "", "specificSymbol": ""}, "additionalInfoCard":{"mcc": "7716", "merchantName": "Voonder", "cardNumber": "4562356984521568"}}</v>
      </c>
    </row>
    <row r="165" spans="2:27" x14ac:dyDescent="0.2">
      <c r="B165">
        <v>164</v>
      </c>
      <c r="C165">
        <v>1234</v>
      </c>
      <c r="D165">
        <v>7495</v>
      </c>
      <c r="E165" t="s">
        <v>3069</v>
      </c>
      <c r="F165" t="s">
        <v>1284</v>
      </c>
      <c r="G165" t="s">
        <v>1378</v>
      </c>
      <c r="H165" t="s">
        <v>1302</v>
      </c>
      <c r="I165" t="s">
        <v>1860</v>
      </c>
      <c r="J165" t="s">
        <v>4091</v>
      </c>
      <c r="K165" t="s">
        <v>2740</v>
      </c>
      <c r="L165" s="3" t="s">
        <v>3251</v>
      </c>
      <c r="M165" t="s">
        <v>442</v>
      </c>
      <c r="O165">
        <v>0</v>
      </c>
      <c r="P165" t="s">
        <v>2217</v>
      </c>
      <c r="Q165">
        <v>0</v>
      </c>
      <c r="R165">
        <v>0</v>
      </c>
      <c r="S165" t="s">
        <v>3073</v>
      </c>
      <c r="T165">
        <v>0</v>
      </c>
      <c r="U165">
        <v>0</v>
      </c>
      <c r="V165">
        <v>0</v>
      </c>
      <c r="W165" s="1" t="s">
        <v>277</v>
      </c>
      <c r="X165" t="s">
        <v>277</v>
      </c>
      <c r="AA165" t="str">
        <f t="shared" si="2"/>
        <v>{"id": "164", "accountId": 1234, "value": {"amount": 7495, "currency": "CZK"}, "partyAccount": {"prefix": "00000865", "accountNumber": "115236252912", "bankCode": "0800"}, "partyDescription": "Alwin Marwick", "direction": "INCOMING", "transactionType": "TAX", "valueDate": "2018-06-30 06:30:19", "bookingDate": "2018-06-29 06:59:07", "userDescription": "", "payerMessage": "0", "payeeMessage": "nec",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166" spans="2:27" x14ac:dyDescent="0.2">
      <c r="B166">
        <v>165</v>
      </c>
      <c r="C166">
        <v>1234</v>
      </c>
      <c r="D166">
        <v>6950</v>
      </c>
      <c r="E166" t="s">
        <v>3069</v>
      </c>
      <c r="F166" t="s">
        <v>1287</v>
      </c>
      <c r="G166" t="s">
        <v>1425</v>
      </c>
      <c r="H166" t="s">
        <v>1289</v>
      </c>
      <c r="I166">
        <v>0</v>
      </c>
      <c r="J166" t="s">
        <v>4091</v>
      </c>
      <c r="K166" t="s">
        <v>2743</v>
      </c>
      <c r="L166" s="3" t="s">
        <v>3252</v>
      </c>
      <c r="M166" t="s">
        <v>443</v>
      </c>
      <c r="O166" t="s">
        <v>2218</v>
      </c>
      <c r="P166">
        <v>0</v>
      </c>
      <c r="Q166">
        <v>0</v>
      </c>
      <c r="R166">
        <v>0</v>
      </c>
      <c r="S166" t="s">
        <v>3073</v>
      </c>
      <c r="T166">
        <v>6294</v>
      </c>
      <c r="U166">
        <v>6696673165</v>
      </c>
      <c r="V166">
        <v>0</v>
      </c>
      <c r="W166" s="1" t="s">
        <v>277</v>
      </c>
      <c r="X166" t="s">
        <v>277</v>
      </c>
      <c r="AA166" t="str">
        <f t="shared" si="2"/>
        <v>{"id": "165", "accountId": 1234, "value": {"amount": 6950, "currency": "CZK"}, "partyAccount": {"prefix": "00000000", "accountNumber": "741336159323", "bankCode": "3030"}, "partyDescription": "0", "direction": "INCOMING", "transactionType": "BLOCKING", "valueDate": "2019-01-25 11:05:06", "bookingDate": "2019-01-22 11:19:30", "userDescription": "", "payerMessage": "quis orci eget orci vehicula condimentum", "payeeMessage": "0", "categoryId": 0, "transactionFee": 0, "transactionFeeCanceled": "true", "additionalInfoDomestic": {"constantSymbol": "6294", "variableSymbol": "6696673165", "specificSymbol": "0"}, "additionalInfoCard":{"mcc": "", "merchantName": "", "cardNumber": ""}}</v>
      </c>
    </row>
    <row r="167" spans="2:27" x14ac:dyDescent="0.2">
      <c r="B167">
        <v>166</v>
      </c>
      <c r="C167">
        <v>1234</v>
      </c>
      <c r="D167">
        <v>1588</v>
      </c>
      <c r="E167" t="s">
        <v>3069</v>
      </c>
      <c r="F167" t="s">
        <v>1290</v>
      </c>
      <c r="G167" t="s">
        <v>1426</v>
      </c>
      <c r="H167" t="s">
        <v>1289</v>
      </c>
      <c r="I167" t="s">
        <v>178</v>
      </c>
      <c r="J167" t="s">
        <v>4091</v>
      </c>
      <c r="K167" t="s">
        <v>2740</v>
      </c>
      <c r="L167" s="3" t="s">
        <v>3253</v>
      </c>
      <c r="M167" t="s">
        <v>444</v>
      </c>
      <c r="N167" t="s">
        <v>2819</v>
      </c>
      <c r="O167" t="s">
        <v>2220</v>
      </c>
      <c r="P167" t="s">
        <v>2219</v>
      </c>
      <c r="Q167">
        <v>0</v>
      </c>
      <c r="R167">
        <v>0</v>
      </c>
      <c r="S167" t="s">
        <v>3073</v>
      </c>
      <c r="T167">
        <v>0</v>
      </c>
      <c r="U167">
        <v>6750410840</v>
      </c>
      <c r="V167">
        <v>372607409</v>
      </c>
      <c r="W167" s="1" t="s">
        <v>277</v>
      </c>
      <c r="X167" t="s">
        <v>277</v>
      </c>
      <c r="AA167" t="str">
        <f t="shared" si="2"/>
        <v>{"id": "166", "accountId": 1234, "value": {"amount": 1588, "currency": "CZK"}, "partyAccount": {"prefix": "32003658", "accountNumber": "751221447285", "bankCode": "3030"}, "partyDescription": "Devcast", "direction": "INCOMING", "transactionType": "TAX", "valueDate": "2018-11-09 00:23:00", "bookingDate": "2018-11-08 03:01:24", "userDescription": "lectus pellentesque eget nunc donec", "payerMessage": "odio curabitur convallis duis consequat dui", "payeeMessage": "aenean auctor gravida sem", "categoryId": 0, "transactionFee": 0, "transactionFeeCanceled": "true", "additionalInfoDomestic": {"constantSymbol": "0", "variableSymbol": "6750410840", "specificSymbol": "372607409"}, "additionalInfoCard":{"mcc": "", "merchantName": "", "cardNumber": ""}}</v>
      </c>
    </row>
    <row r="168" spans="2:27" x14ac:dyDescent="0.2">
      <c r="B168">
        <v>167</v>
      </c>
      <c r="C168">
        <v>1234</v>
      </c>
      <c r="D168">
        <v>2205</v>
      </c>
      <c r="E168" t="s">
        <v>3069</v>
      </c>
      <c r="F168" t="s">
        <v>277</v>
      </c>
      <c r="G168" t="s">
        <v>277</v>
      </c>
      <c r="H168" t="s">
        <v>277</v>
      </c>
      <c r="I168" t="s">
        <v>277</v>
      </c>
      <c r="J168" t="s">
        <v>1280</v>
      </c>
      <c r="K168" t="s">
        <v>2755</v>
      </c>
      <c r="L168" s="3" t="s">
        <v>3254</v>
      </c>
      <c r="M168" t="s">
        <v>445</v>
      </c>
      <c r="N168" t="s">
        <v>2582</v>
      </c>
      <c r="O168" t="s">
        <v>277</v>
      </c>
      <c r="P168" t="s">
        <v>277</v>
      </c>
      <c r="Q168">
        <v>0</v>
      </c>
      <c r="R168">
        <v>0</v>
      </c>
      <c r="S168" t="s">
        <v>3073</v>
      </c>
      <c r="T168" t="s">
        <v>277</v>
      </c>
      <c r="U168" t="s">
        <v>277</v>
      </c>
      <c r="V168" t="s">
        <v>277</v>
      </c>
      <c r="W168" s="1">
        <v>4224</v>
      </c>
      <c r="X168" t="s">
        <v>115</v>
      </c>
      <c r="Y168" s="1" t="s">
        <v>2</v>
      </c>
      <c r="AA168" t="str">
        <f t="shared" si="2"/>
        <v>{"id": "167", "accountId": 1234, "value": {"amount": 2205, "currency": "CZK"}, "partyAccount": {"prefix": "", "accountNumber": "", "bankCode": ""}, "partyDescription": "", "direction": "OUTGOING", "transactionType": "CARD", "valueDate": "2018-03-22 08:19:13", "bookingDate": "2018-03-22 04:28:49", "userDescription": "scelerisque quam turpis adipiscing lorem vitae", "payerMessage": "", "payeeMessage": "", "categoryId": 0, "transactionFee": 0, "transactionFeeCanceled": "true", "additionalInfoDomestic": {"constantSymbol": "", "variableSymbol": "", "specificSymbol": ""}, "additionalInfoCard":{"mcc": "4224", "merchantName": "Vidoo", "cardNumber": "3542658921352648"}}</v>
      </c>
    </row>
    <row r="169" spans="2:27" x14ac:dyDescent="0.2">
      <c r="B169">
        <v>168</v>
      </c>
      <c r="C169">
        <v>1234</v>
      </c>
      <c r="D169">
        <v>306</v>
      </c>
      <c r="E169" t="s">
        <v>3069</v>
      </c>
      <c r="F169" t="s">
        <v>1284</v>
      </c>
      <c r="G169" t="s">
        <v>1428</v>
      </c>
      <c r="H169" t="s">
        <v>1286</v>
      </c>
      <c r="I169">
        <v>0</v>
      </c>
      <c r="J169" t="s">
        <v>1280</v>
      </c>
      <c r="K169" t="s">
        <v>2754</v>
      </c>
      <c r="L169" s="3" t="s">
        <v>3255</v>
      </c>
      <c r="M169" t="s">
        <v>446</v>
      </c>
      <c r="N169" t="s">
        <v>2276</v>
      </c>
      <c r="O169">
        <v>0</v>
      </c>
      <c r="P169" t="s">
        <v>2221</v>
      </c>
      <c r="Q169">
        <v>0</v>
      </c>
      <c r="R169">
        <v>0</v>
      </c>
      <c r="S169" t="s">
        <v>3073</v>
      </c>
      <c r="T169">
        <v>0</v>
      </c>
      <c r="U169">
        <v>0</v>
      </c>
      <c r="V169">
        <v>0</v>
      </c>
      <c r="W169" s="1" t="s">
        <v>277</v>
      </c>
      <c r="X169" t="s">
        <v>277</v>
      </c>
      <c r="AA169" t="str">
        <f t="shared" si="2"/>
        <v>{"id": "168", "accountId": 1234, "value": {"amount": 306, "currency": "CZK"}, "partyAccount": {"prefix": "00000865", "accountNumber": "914959407689", "bankCode": "0600"}, "partyDescription": "0", "direction": "OUTGOING", "transactionType": "MORTGAGE", "valueDate": "2018-10-14 11:17:03", "bookingDate": "2018-10-13 01:12:15", "userDescription": "convallis nulla neque", "payerMessage": "0", "payeeMessage": "at lorem",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170" spans="2:27" x14ac:dyDescent="0.2">
      <c r="B170">
        <v>169</v>
      </c>
      <c r="C170">
        <v>1234</v>
      </c>
      <c r="D170">
        <v>4097</v>
      </c>
      <c r="E170" t="s">
        <v>3069</v>
      </c>
      <c r="F170" t="s">
        <v>1313</v>
      </c>
      <c r="G170" t="s">
        <v>1429</v>
      </c>
      <c r="H170" t="s">
        <v>1295</v>
      </c>
      <c r="I170" t="s">
        <v>1861</v>
      </c>
      <c r="J170" t="s">
        <v>1280</v>
      </c>
      <c r="K170" t="s">
        <v>2741</v>
      </c>
      <c r="L170" s="3" t="s">
        <v>3256</v>
      </c>
      <c r="M170" t="s">
        <v>447</v>
      </c>
      <c r="N170" t="s">
        <v>2820</v>
      </c>
      <c r="O170" t="s">
        <v>2223</v>
      </c>
      <c r="P170" t="s">
        <v>2222</v>
      </c>
      <c r="Q170">
        <v>0</v>
      </c>
      <c r="R170">
        <v>0</v>
      </c>
      <c r="S170" t="s">
        <v>3073</v>
      </c>
      <c r="T170">
        <v>3996</v>
      </c>
      <c r="U170">
        <v>750587421</v>
      </c>
      <c r="V170">
        <v>0</v>
      </c>
      <c r="W170" s="1" t="s">
        <v>277</v>
      </c>
      <c r="X170" t="s">
        <v>277</v>
      </c>
      <c r="AA170" t="str">
        <f t="shared" si="2"/>
        <v>{"id": "169", "accountId": 1234, "value": {"amount": 4097, "currency": "CZK"}, "partyAccount": {"prefix": "00006258", "accountNumber": "940299677380", "bankCode": "0100"}, "partyDescription": "Casar Helis", "direction": "OUTGOING", "transactionType": "PAYMENT_ACCOUNT", "valueDate": "2018-08-14 20:57:35", "bookingDate": "2018-08-13 10:23:59", "userDescription": "enim leo rhoncus sed vestibulum sit", "payerMessage": "justo sollicitudin ut suscipit a feugiat", "payeeMessage": "nisi venenatis tristique fusce congue", "categoryId": 0, "transactionFee": 0, "transactionFeeCanceled": "true", "additionalInfoDomestic": {"constantSymbol": "3996", "variableSymbol": "750587421", "specificSymbol": "0"}, "additionalInfoCard":{"mcc": "", "merchantName": "", "cardNumber": ""}}</v>
      </c>
    </row>
    <row r="171" spans="2:27" x14ac:dyDescent="0.2">
      <c r="B171">
        <v>170</v>
      </c>
      <c r="C171">
        <v>1234</v>
      </c>
      <c r="D171">
        <v>3483</v>
      </c>
      <c r="E171" t="s">
        <v>3069</v>
      </c>
      <c r="F171" t="s">
        <v>277</v>
      </c>
      <c r="G171" t="s">
        <v>277</v>
      </c>
      <c r="H171" t="s">
        <v>277</v>
      </c>
      <c r="I171" t="s">
        <v>277</v>
      </c>
      <c r="J171" t="s">
        <v>1280</v>
      </c>
      <c r="K171" t="s">
        <v>2755</v>
      </c>
      <c r="L171" s="3" t="s">
        <v>3257</v>
      </c>
      <c r="M171" t="s">
        <v>448</v>
      </c>
      <c r="O171" t="s">
        <v>277</v>
      </c>
      <c r="P171" t="s">
        <v>277</v>
      </c>
      <c r="Q171">
        <v>0</v>
      </c>
      <c r="R171">
        <v>0</v>
      </c>
      <c r="S171" t="s">
        <v>3073</v>
      </c>
      <c r="T171" t="s">
        <v>277</v>
      </c>
      <c r="U171" t="s">
        <v>277</v>
      </c>
      <c r="V171" t="s">
        <v>277</v>
      </c>
      <c r="W171" s="1">
        <v>7742</v>
      </c>
      <c r="X171" t="s">
        <v>118</v>
      </c>
      <c r="Y171" s="1" t="s">
        <v>2</v>
      </c>
      <c r="AA171" t="str">
        <f t="shared" si="2"/>
        <v>{"id": "170", "accountId": 1234, "value": {"amount": 3483, "currency": "CZK"}, "partyAccount": {"prefix": "", "accountNumber": "", "bankCode": ""}, "partyDescription": "", "direction": "OUTGOING", "transactionType": "CARD", "valueDate": "2018-07-04 21:47:30", "bookingDate": "2018-07-02 02:49:54", "userDescription": "", "payerMessage": "", "payeeMessage": "", "categoryId": 0, "transactionFee": 0, "transactionFeeCanceled": "true", "additionalInfoDomestic": {"constantSymbol": "", "variableSymbol": "", "specificSymbol": ""}, "additionalInfoCard":{"mcc": "7742", "merchantName": "Cogidoo", "cardNumber": "3542658921352648"}}</v>
      </c>
    </row>
    <row r="172" spans="2:27" x14ac:dyDescent="0.2">
      <c r="B172">
        <v>171</v>
      </c>
      <c r="C172">
        <v>1234</v>
      </c>
      <c r="D172">
        <v>888</v>
      </c>
      <c r="E172" t="s">
        <v>3069</v>
      </c>
      <c r="F172" t="s">
        <v>1287</v>
      </c>
      <c r="G172" t="s">
        <v>1430</v>
      </c>
      <c r="H172" t="s">
        <v>1295</v>
      </c>
      <c r="I172">
        <v>0</v>
      </c>
      <c r="J172" t="s">
        <v>4091</v>
      </c>
      <c r="K172" t="s">
        <v>2748</v>
      </c>
      <c r="L172" s="3" t="s">
        <v>3258</v>
      </c>
      <c r="M172" t="s">
        <v>449</v>
      </c>
      <c r="N172" t="s">
        <v>2821</v>
      </c>
      <c r="O172" t="s">
        <v>2226</v>
      </c>
      <c r="P172" t="s">
        <v>2225</v>
      </c>
      <c r="Q172">
        <v>0</v>
      </c>
      <c r="R172">
        <v>0</v>
      </c>
      <c r="S172" t="s">
        <v>3073</v>
      </c>
      <c r="T172">
        <v>0</v>
      </c>
      <c r="U172">
        <v>1636753894</v>
      </c>
      <c r="V172">
        <v>4731009470</v>
      </c>
      <c r="W172" s="1" t="s">
        <v>277</v>
      </c>
      <c r="X172" t="s">
        <v>277</v>
      </c>
      <c r="AA172" t="str">
        <f t="shared" si="2"/>
        <v>{"id": "171", "accountId": 1234, "value": {"amount": 888, "currency": "CZK"}, "partyAccount": {"prefix": "00000000", "accountNumber": "290598334484", "bankCode": "0100"}, "partyDescription": "0", "direction": "INCOMING", "transactionType": "INSURANCE", "valueDate": "2018-09-24 08:19:22", "bookingDate": "2018-09-24 05:12:10", "userDescription": "nunc donec", "payerMessage": "mattis egestas metus aenean fermentum donec", "payeeMessage": "quis", "categoryId": 0, "transactionFee": 0, "transactionFeeCanceled": "true", "additionalInfoDomestic": {"constantSymbol": "0", "variableSymbol": "1636753894", "specificSymbol": "4731009470"}, "additionalInfoCard":{"mcc": "", "merchantName": "", "cardNumber": ""}}</v>
      </c>
    </row>
    <row r="173" spans="2:27" x14ac:dyDescent="0.2">
      <c r="B173">
        <v>172</v>
      </c>
      <c r="C173">
        <v>1234</v>
      </c>
      <c r="D173">
        <v>4135</v>
      </c>
      <c r="E173" t="s">
        <v>3069</v>
      </c>
      <c r="F173" t="s">
        <v>277</v>
      </c>
      <c r="G173" t="s">
        <v>277</v>
      </c>
      <c r="H173" t="s">
        <v>277</v>
      </c>
      <c r="I173" t="s">
        <v>277</v>
      </c>
      <c r="J173" t="s">
        <v>1280</v>
      </c>
      <c r="K173" t="s">
        <v>2755</v>
      </c>
      <c r="L173" s="3" t="s">
        <v>3259</v>
      </c>
      <c r="M173" t="s">
        <v>450</v>
      </c>
      <c r="N173" t="s">
        <v>2822</v>
      </c>
      <c r="O173" t="s">
        <v>277</v>
      </c>
      <c r="P173" t="s">
        <v>277</v>
      </c>
      <c r="Q173">
        <v>0</v>
      </c>
      <c r="R173">
        <v>0</v>
      </c>
      <c r="S173" t="s">
        <v>3073</v>
      </c>
      <c r="T173" t="s">
        <v>277</v>
      </c>
      <c r="U173" t="s">
        <v>277</v>
      </c>
      <c r="V173" t="s">
        <v>277</v>
      </c>
      <c r="W173" s="1">
        <v>3703</v>
      </c>
      <c r="X173" t="s">
        <v>64</v>
      </c>
      <c r="Y173" s="1" t="s">
        <v>3</v>
      </c>
      <c r="AA173" t="str">
        <f t="shared" si="2"/>
        <v>{"id": "172", "accountId": 1234, "value": {"amount": 4135, "currency": "CZK"}, "partyAccount": {"prefix": "", "accountNumber": "", "bankCode": ""}, "partyDescription": "", "direction": "OUTGOING", "transactionType": "CARD", "valueDate": "2018-07-17 09:23:29", "bookingDate": "2018-07-14 22:06:41", "userDescription": "accumsan odio curabitur", "payerMessage": "", "payeeMessage": "", "categoryId": 0, "transactionFee": 0, "transactionFeeCanceled": "true", "additionalInfoDomestic": {"constantSymbol": "", "variableSymbol": "", "specificSymbol": ""}, "additionalInfoCard":{"mcc": "3703", "merchantName": "Fatz", "cardNumber": "4562356984521568"}}</v>
      </c>
    </row>
    <row r="174" spans="2:27" x14ac:dyDescent="0.2">
      <c r="B174">
        <v>173</v>
      </c>
      <c r="C174">
        <v>1234</v>
      </c>
      <c r="D174">
        <v>6596</v>
      </c>
      <c r="E174" t="s">
        <v>3069</v>
      </c>
      <c r="F174" t="s">
        <v>1287</v>
      </c>
      <c r="G174" t="s">
        <v>1431</v>
      </c>
      <c r="H174" t="s">
        <v>1283</v>
      </c>
      <c r="I174" t="s">
        <v>1862</v>
      </c>
      <c r="J174" t="s">
        <v>4091</v>
      </c>
      <c r="K174" t="s">
        <v>2748</v>
      </c>
      <c r="L174" s="3" t="s">
        <v>3260</v>
      </c>
      <c r="M174" t="s">
        <v>451</v>
      </c>
      <c r="O174" t="s">
        <v>2228</v>
      </c>
      <c r="P174" t="s">
        <v>2227</v>
      </c>
      <c r="Q174">
        <v>0</v>
      </c>
      <c r="R174">
        <v>0</v>
      </c>
      <c r="S174" t="s">
        <v>3073</v>
      </c>
      <c r="T174">
        <v>6727</v>
      </c>
      <c r="U174">
        <v>3956908744</v>
      </c>
      <c r="V174">
        <v>0</v>
      </c>
      <c r="W174" s="1" t="s">
        <v>277</v>
      </c>
      <c r="X174" t="s">
        <v>277</v>
      </c>
      <c r="AA174" t="str">
        <f t="shared" si="2"/>
        <v>{"id": "173", "accountId": 1234, "value": {"amount": 6596, "currency": "CZK"}, "partyAccount": {"prefix": "00000000", "accountNumber": "125146500212", "bankCode": "0200"}, "partyDescription": "Briana Brew", "direction": "INCOMING", "transactionType": "INSURANCE", "valueDate": "2018-08-23 05:41:58", "bookingDate": "2018-08-22 06:53:58", "userDescription": "", "payerMessage": "proin leo odio porttitor id", "payeeMessage": "hendrerit at", "categoryId": 0, "transactionFee": 0, "transactionFeeCanceled": "true", "additionalInfoDomestic": {"constantSymbol": "6727", "variableSymbol": "3956908744", "specificSymbol": "0"}, "additionalInfoCard":{"mcc": "", "merchantName": "", "cardNumber": ""}}</v>
      </c>
    </row>
    <row r="175" spans="2:27" x14ac:dyDescent="0.2">
      <c r="B175">
        <v>174</v>
      </c>
      <c r="C175">
        <v>1234</v>
      </c>
      <c r="D175">
        <v>6859</v>
      </c>
      <c r="E175" t="s">
        <v>3069</v>
      </c>
      <c r="F175" t="s">
        <v>1287</v>
      </c>
      <c r="G175" t="s">
        <v>1432</v>
      </c>
      <c r="H175" t="s">
        <v>1302</v>
      </c>
      <c r="I175" t="s">
        <v>1863</v>
      </c>
      <c r="J175" t="s">
        <v>1280</v>
      </c>
      <c r="K175" t="s">
        <v>2739</v>
      </c>
      <c r="L175" s="3" t="s">
        <v>3261</v>
      </c>
      <c r="M175" t="s">
        <v>452</v>
      </c>
      <c r="O175" t="s">
        <v>2230</v>
      </c>
      <c r="P175" t="s">
        <v>2229</v>
      </c>
      <c r="Q175">
        <v>0</v>
      </c>
      <c r="R175">
        <v>0</v>
      </c>
      <c r="S175" t="s">
        <v>3073</v>
      </c>
      <c r="T175">
        <v>0</v>
      </c>
      <c r="U175">
        <v>7000779277</v>
      </c>
      <c r="V175">
        <v>0</v>
      </c>
      <c r="W175" s="1" t="s">
        <v>277</v>
      </c>
      <c r="X175" t="s">
        <v>277</v>
      </c>
      <c r="AA175" t="str">
        <f t="shared" si="2"/>
        <v>{"id": "174", "accountId": 1234, "value": {"amount": 6859, "currency": "CZK"}, "partyAccount": {"prefix": "00000000", "accountNumber": "783814230811", "bankCode": "0800"}, "partyDescription": "Ailis Mainds", "direction": "OUTGOING", "transactionType": "PAYMENT_HOME", "valueDate": "2018-12-22 20:19:15", "bookingDate": "2018-12-20 18:38:27", "userDescription": "", "payerMessage": "erat vestibulum sed", "payeeMessage": "eu est congue elementum in", "categoryId": 0, "transactionFee": 0, "transactionFeeCanceled": "true", "additionalInfoDomestic": {"constantSymbol": "0", "variableSymbol": "7000779277", "specificSymbol": "0"}, "additionalInfoCard":{"mcc": "", "merchantName": "", "cardNumber": ""}}</v>
      </c>
    </row>
    <row r="176" spans="2:27" x14ac:dyDescent="0.2">
      <c r="B176">
        <v>175</v>
      </c>
      <c r="C176">
        <v>1234</v>
      </c>
      <c r="D176">
        <v>6851</v>
      </c>
      <c r="E176" t="s">
        <v>3069</v>
      </c>
      <c r="F176" t="s">
        <v>277</v>
      </c>
      <c r="G176" t="s">
        <v>277</v>
      </c>
      <c r="H176" t="s">
        <v>277</v>
      </c>
      <c r="I176" t="s">
        <v>277</v>
      </c>
      <c r="J176" t="s">
        <v>1280</v>
      </c>
      <c r="K176" t="s">
        <v>2755</v>
      </c>
      <c r="L176" s="3" t="s">
        <v>3262</v>
      </c>
      <c r="M176" t="s">
        <v>453</v>
      </c>
      <c r="O176" t="s">
        <v>277</v>
      </c>
      <c r="P176" t="s">
        <v>277</v>
      </c>
      <c r="Q176">
        <v>0</v>
      </c>
      <c r="R176">
        <v>0</v>
      </c>
      <c r="S176" t="s">
        <v>3073</v>
      </c>
      <c r="T176" t="s">
        <v>277</v>
      </c>
      <c r="U176" t="s">
        <v>277</v>
      </c>
      <c r="V176" t="s">
        <v>277</v>
      </c>
      <c r="W176" s="1">
        <v>5707</v>
      </c>
      <c r="X176" t="s">
        <v>119</v>
      </c>
      <c r="Y176" s="1" t="s">
        <v>3</v>
      </c>
      <c r="AA176" t="str">
        <f t="shared" si="2"/>
        <v>{"id": "175", "accountId": 1234, "value": {"amount": 6851, "currency": "CZK"}, "partyAccount": {"prefix": "", "accountNumber": "", "bankCode": ""}, "partyDescription": "", "direction": "OUTGOING", "transactionType": "CARD", "valueDate": "2018-07-24 01:10:09", "bookingDate": "2018-07-23 23:29:21", "userDescription": "", "payerMessage": "", "payeeMessage": "", "categoryId": 0, "transactionFee": 0, "transactionFeeCanceled": "true", "additionalInfoDomestic": {"constantSymbol": "", "variableSymbol": "", "specificSymbol": ""}, "additionalInfoCard":{"mcc": "5707", "merchantName": "Aibox", "cardNumber": "4562356984521568"}}</v>
      </c>
    </row>
    <row r="177" spans="2:27" x14ac:dyDescent="0.2">
      <c r="B177">
        <v>176</v>
      </c>
      <c r="C177">
        <v>1234</v>
      </c>
      <c r="D177">
        <v>4368</v>
      </c>
      <c r="E177" t="s">
        <v>3069</v>
      </c>
      <c r="F177" t="s">
        <v>1287</v>
      </c>
      <c r="G177" t="s">
        <v>1434</v>
      </c>
      <c r="H177" t="s">
        <v>1295</v>
      </c>
      <c r="I177" t="s">
        <v>1864</v>
      </c>
      <c r="J177" t="s">
        <v>4091</v>
      </c>
      <c r="K177" t="s">
        <v>2743</v>
      </c>
      <c r="L177" s="3" t="s">
        <v>3263</v>
      </c>
      <c r="M177" t="s">
        <v>454</v>
      </c>
      <c r="O177">
        <v>0</v>
      </c>
      <c r="P177">
        <v>0</v>
      </c>
      <c r="Q177">
        <v>0</v>
      </c>
      <c r="R177">
        <v>0</v>
      </c>
      <c r="S177" t="s">
        <v>3073</v>
      </c>
      <c r="T177">
        <v>0</v>
      </c>
      <c r="U177">
        <v>6645244327</v>
      </c>
      <c r="V177">
        <v>0</v>
      </c>
      <c r="W177" s="1" t="s">
        <v>277</v>
      </c>
      <c r="X177" t="s">
        <v>277</v>
      </c>
      <c r="AA177" t="str">
        <f t="shared" si="2"/>
        <v>{"id": "176", "accountId": 1234, "value": {"amount": 4368, "currency": "CZK"}, "partyAccount": {"prefix": "00000000", "accountNumber": "723267157316", "bankCode": "0100"}, "partyDescription": "Victoir Bellefonte", "direction": "INCOMING", "transactionType": "BLOCKING", "valueDate": "2019-01-26 02:26:38", "bookingDate": "2019-01-24 04:50:38", "userDescription": "", "payerMessage": "0", "payeeMessage": "0", "categoryId": 0, "transactionFee": 0, "transactionFeeCanceled": "true", "additionalInfoDomestic": {"constantSymbol": "0", "variableSymbol": "6645244327", "specificSymbol": "0"}, "additionalInfoCard":{"mcc": "", "merchantName": "", "cardNumber": ""}}</v>
      </c>
    </row>
    <row r="178" spans="2:27" x14ac:dyDescent="0.2">
      <c r="B178">
        <v>177</v>
      </c>
      <c r="C178">
        <v>1234</v>
      </c>
      <c r="D178">
        <v>9817</v>
      </c>
      <c r="E178" t="s">
        <v>3069</v>
      </c>
      <c r="F178" t="s">
        <v>1297</v>
      </c>
      <c r="G178" t="s">
        <v>1435</v>
      </c>
      <c r="H178" t="s">
        <v>1293</v>
      </c>
      <c r="I178" t="s">
        <v>146</v>
      </c>
      <c r="J178" t="s">
        <v>4091</v>
      </c>
      <c r="K178" t="s">
        <v>2748</v>
      </c>
      <c r="L178" s="3" t="s">
        <v>3264</v>
      </c>
      <c r="M178" t="s">
        <v>455</v>
      </c>
      <c r="O178">
        <v>0</v>
      </c>
      <c r="P178">
        <v>0</v>
      </c>
      <c r="Q178">
        <v>0</v>
      </c>
      <c r="R178">
        <v>0</v>
      </c>
      <c r="S178" t="s">
        <v>3073</v>
      </c>
      <c r="T178">
        <v>0</v>
      </c>
      <c r="U178">
        <v>6234783753</v>
      </c>
      <c r="V178">
        <v>9923341243</v>
      </c>
      <c r="W178" s="1" t="s">
        <v>277</v>
      </c>
      <c r="X178" t="s">
        <v>277</v>
      </c>
      <c r="AA178" t="str">
        <f t="shared" si="2"/>
        <v>{"id": "177", "accountId": 1234, "value": {"amount": 9817, "currency": "CZK"}, "partyAccount": {"prefix": "00236541", "accountNumber": "644610761191", "bankCode": "2700"}, "partyDescription": "Snaptags", "direction": "INCOMING", "transactionType": "INSURANCE", "valueDate": "2019-02-21 21:30:20", "bookingDate": "2019-02-19 07:06:20", "userDescription": "", "payerMessage": "0", "payeeMessage": "0", "categoryId": 0, "transactionFee": 0, "transactionFeeCanceled": "true", "additionalInfoDomestic": {"constantSymbol": "0", "variableSymbol": "6234783753", "specificSymbol": "9923341243"}, "additionalInfoCard":{"mcc": "", "merchantName": "", "cardNumber": ""}}</v>
      </c>
    </row>
    <row r="179" spans="2:27" x14ac:dyDescent="0.2">
      <c r="B179">
        <v>178</v>
      </c>
      <c r="C179">
        <v>1234</v>
      </c>
      <c r="D179">
        <v>7045</v>
      </c>
      <c r="E179" t="s">
        <v>3069</v>
      </c>
      <c r="F179" t="s">
        <v>1287</v>
      </c>
      <c r="G179" t="s">
        <v>1436</v>
      </c>
      <c r="H179" t="s">
        <v>1295</v>
      </c>
      <c r="I179" t="s">
        <v>1865</v>
      </c>
      <c r="J179" t="s">
        <v>4091</v>
      </c>
      <c r="K179" t="s">
        <v>2749</v>
      </c>
      <c r="L179" s="3" t="s">
        <v>3265</v>
      </c>
      <c r="M179" t="s">
        <v>456</v>
      </c>
      <c r="O179" t="s">
        <v>2232</v>
      </c>
      <c r="P179" t="s">
        <v>2231</v>
      </c>
      <c r="Q179">
        <v>0</v>
      </c>
      <c r="R179">
        <v>0</v>
      </c>
      <c r="S179" t="s">
        <v>3073</v>
      </c>
      <c r="T179">
        <v>0</v>
      </c>
      <c r="U179">
        <v>164265546</v>
      </c>
      <c r="V179">
        <v>589120289</v>
      </c>
      <c r="W179" s="1" t="s">
        <v>277</v>
      </c>
      <c r="X179" t="s">
        <v>277</v>
      </c>
      <c r="AA179" t="str">
        <f t="shared" si="2"/>
        <v>{"id": "178", "accountId": 1234, "value": {"amount": 7045, "currency": "CZK"}, "partyAccount": {"prefix": "00000000", "accountNumber": "357823962616", "bankCode": "0100"}, "partyDescription": "Salvatore Vasilchikov", "direction": "INCOMING", "transactionType": "PAYMENT_PERSONAL", "valueDate": "2018-10-11 20:17:21", "bookingDate": "2018-10-10 03:14:57", "userDescription": "", "payerMessage": "mauris", "payeeMessage": "ultricies eu nibh", "categoryId": 0, "transactionFee": 0, "transactionFeeCanceled": "true", "additionalInfoDomestic": {"constantSymbol": "0", "variableSymbol": "164265546", "specificSymbol": "589120289"}, "additionalInfoCard":{"mcc": "", "merchantName": "", "cardNumber": ""}}</v>
      </c>
    </row>
    <row r="180" spans="2:27" x14ac:dyDescent="0.2">
      <c r="B180">
        <v>179</v>
      </c>
      <c r="C180">
        <v>1234</v>
      </c>
      <c r="D180">
        <v>3707</v>
      </c>
      <c r="E180" t="s">
        <v>3069</v>
      </c>
      <c r="F180" t="s">
        <v>1287</v>
      </c>
      <c r="G180" t="s">
        <v>1374</v>
      </c>
      <c r="H180" t="s">
        <v>1283</v>
      </c>
      <c r="I180">
        <v>0</v>
      </c>
      <c r="J180" t="s">
        <v>1280</v>
      </c>
      <c r="K180" t="s">
        <v>2753</v>
      </c>
      <c r="L180" s="3" t="s">
        <v>3266</v>
      </c>
      <c r="M180" t="s">
        <v>457</v>
      </c>
      <c r="O180">
        <v>0</v>
      </c>
      <c r="P180">
        <v>0</v>
      </c>
      <c r="Q180">
        <v>0</v>
      </c>
      <c r="R180">
        <v>0</v>
      </c>
      <c r="S180" t="s">
        <v>3073</v>
      </c>
      <c r="T180">
        <v>0</v>
      </c>
      <c r="U180">
        <v>3194845466</v>
      </c>
      <c r="V180">
        <v>8293102962</v>
      </c>
      <c r="W180" s="1" t="s">
        <v>277</v>
      </c>
      <c r="X180" t="s">
        <v>277</v>
      </c>
      <c r="AA180" t="str">
        <f t="shared" si="2"/>
        <v>{"id": "179", "accountId": 1234, "value": {"amount": 3707, "currency": "CZK"}, "partyAccount": {"prefix": "00000000", "accountNumber": "334258633823", "bankCode": "0200"}, "partyDescription": "0", "direction": "OUTGOING", "transactionType": "SAVING", "valueDate": "2018-06-24 12:18:22", "bookingDate": "2018-06-23 09:25:34", "userDescription": "", "payerMessage": "0", "payeeMessage": "0", "categoryId": 0, "transactionFee": 0, "transactionFeeCanceled": "true", "additionalInfoDomestic": {"constantSymbol": "0", "variableSymbol": "3194845466", "specificSymbol": "8293102962"}, "additionalInfoCard":{"mcc": "", "merchantName": "", "cardNumber": ""}}</v>
      </c>
    </row>
    <row r="181" spans="2:27" x14ac:dyDescent="0.2">
      <c r="B181">
        <v>180</v>
      </c>
      <c r="C181">
        <v>1234</v>
      </c>
      <c r="D181">
        <v>2935</v>
      </c>
      <c r="E181" t="s">
        <v>3069</v>
      </c>
      <c r="F181" t="s">
        <v>1313</v>
      </c>
      <c r="G181" t="s">
        <v>1437</v>
      </c>
      <c r="H181" t="s">
        <v>1302</v>
      </c>
      <c r="I181" t="s">
        <v>127</v>
      </c>
      <c r="J181" t="s">
        <v>1280</v>
      </c>
      <c r="K181" t="s">
        <v>2740</v>
      </c>
      <c r="L181" s="3" t="s">
        <v>3267</v>
      </c>
      <c r="M181" t="s">
        <v>458</v>
      </c>
      <c r="N181" t="s">
        <v>2823</v>
      </c>
      <c r="O181">
        <v>0</v>
      </c>
      <c r="P181" t="s">
        <v>2233</v>
      </c>
      <c r="Q181">
        <v>0</v>
      </c>
      <c r="R181">
        <v>0</v>
      </c>
      <c r="S181" t="s">
        <v>3073</v>
      </c>
      <c r="T181">
        <v>0</v>
      </c>
      <c r="U181">
        <v>5960330882</v>
      </c>
      <c r="V181">
        <v>1524315535</v>
      </c>
      <c r="W181" s="1" t="s">
        <v>277</v>
      </c>
      <c r="X181" t="s">
        <v>277</v>
      </c>
      <c r="AA181" t="str">
        <f t="shared" si="2"/>
        <v>{"id": "180", "accountId": 1234, "value": {"amount": 2935, "currency": "CZK"}, "partyAccount": {"prefix": "00006258", "accountNumber": "888728403365", "bankCode": "0800"}, "partyDescription": "Realcube", "direction": "OUTGOING", "transactionType": "TAX", "valueDate": "2019-02-10 07:21:50", "bookingDate": "2019-02-09 16:57:50", "userDescription": "felis donec semper sapien a", "payerMessage": "0", "payeeMessage": "aliquet pulvinar sed nisl", "categoryId": 0, "transactionFee": 0, "transactionFeeCanceled": "true", "additionalInfoDomestic": {"constantSymbol": "0", "variableSymbol": "5960330882", "specificSymbol": "1524315535"}, "additionalInfoCard":{"mcc": "", "merchantName": "", "cardNumber": ""}}</v>
      </c>
    </row>
    <row r="182" spans="2:27" x14ac:dyDescent="0.2">
      <c r="B182">
        <v>181</v>
      </c>
      <c r="C182">
        <v>1234</v>
      </c>
      <c r="D182">
        <v>6863</v>
      </c>
      <c r="E182" t="s">
        <v>3069</v>
      </c>
      <c r="F182" t="s">
        <v>277</v>
      </c>
      <c r="G182" t="s">
        <v>277</v>
      </c>
      <c r="H182" t="s">
        <v>277</v>
      </c>
      <c r="I182" t="s">
        <v>277</v>
      </c>
      <c r="J182" t="s">
        <v>1280</v>
      </c>
      <c r="K182" t="s">
        <v>2755</v>
      </c>
      <c r="L182" s="3" t="s">
        <v>3268</v>
      </c>
      <c r="M182" t="s">
        <v>459</v>
      </c>
      <c r="O182" t="s">
        <v>277</v>
      </c>
      <c r="P182" t="s">
        <v>277</v>
      </c>
      <c r="Q182">
        <v>0</v>
      </c>
      <c r="R182">
        <v>0</v>
      </c>
      <c r="S182" t="s">
        <v>3073</v>
      </c>
      <c r="T182" t="s">
        <v>277</v>
      </c>
      <c r="U182" t="s">
        <v>277</v>
      </c>
      <c r="V182" t="s">
        <v>277</v>
      </c>
      <c r="W182" s="1">
        <v>3244</v>
      </c>
      <c r="X182" t="s">
        <v>50</v>
      </c>
      <c r="Y182" s="1" t="s">
        <v>2</v>
      </c>
      <c r="AA182" t="str">
        <f t="shared" si="2"/>
        <v>{"id": "181", "accountId": 1234, "value": {"amount": 6863, "currency": "CZK"}, "partyAccount": {"prefix": "", "accountNumber": "", "bankCode": ""}, "partyDescription": "", "direction": "OUTGOING", "transactionType": "CARD", "valueDate": "2019-02-16 18:05:00", "bookingDate": "2019-02-14 02:43:24", "userDescription": "", "payerMessage": "", "payeeMessage": "", "categoryId": 0, "transactionFee": 0, "transactionFeeCanceled": "true", "additionalInfoDomestic": {"constantSymbol": "", "variableSymbol": "", "specificSymbol": ""}, "additionalInfoCard":{"mcc": "3244", "merchantName": "Yambee", "cardNumber": "3542658921352648"}}</v>
      </c>
    </row>
    <row r="183" spans="2:27" x14ac:dyDescent="0.2">
      <c r="B183">
        <v>182</v>
      </c>
      <c r="C183">
        <v>1234</v>
      </c>
      <c r="D183">
        <v>7936</v>
      </c>
      <c r="E183" t="s">
        <v>3069</v>
      </c>
      <c r="F183" t="s">
        <v>1313</v>
      </c>
      <c r="G183" t="s">
        <v>1438</v>
      </c>
      <c r="H183" t="s">
        <v>1293</v>
      </c>
      <c r="I183" t="s">
        <v>1866</v>
      </c>
      <c r="J183" t="s">
        <v>4091</v>
      </c>
      <c r="K183" t="s">
        <v>2752</v>
      </c>
      <c r="L183" s="3" t="s">
        <v>3269</v>
      </c>
      <c r="M183" t="s">
        <v>460</v>
      </c>
      <c r="O183">
        <v>0</v>
      </c>
      <c r="P183" t="s">
        <v>2234</v>
      </c>
      <c r="Q183">
        <v>0</v>
      </c>
      <c r="R183">
        <v>0</v>
      </c>
      <c r="S183" t="s">
        <v>3073</v>
      </c>
      <c r="T183">
        <v>3356</v>
      </c>
      <c r="U183">
        <v>65242587</v>
      </c>
      <c r="V183">
        <v>2858192905</v>
      </c>
      <c r="W183" s="1" t="s">
        <v>277</v>
      </c>
      <c r="X183" t="s">
        <v>277</v>
      </c>
      <c r="AA183" t="str">
        <f t="shared" si="2"/>
        <v>{"id": "182", "accountId": 1234, "value": {"amount": 7936, "currency": "CZK"}, "partyAccount": {"prefix": "00006258", "accountNumber": "874018820405", "bankCode": "2700"}, "partyDescription": "Aeriel Joyes", "direction": "INCOMING", "transactionType": "FEE", "valueDate": "2018-12-26 21:28:07", "bookingDate": "2018-12-25 03:28:07", "userDescription": "", "payerMessage": "0", "payeeMessage": "donec vitae nisi", "categoryId": 0, "transactionFee": 0, "transactionFeeCanceled": "true", "additionalInfoDomestic": {"constantSymbol": "3356", "variableSymbol": "65242587", "specificSymbol": "2858192905"}, "additionalInfoCard":{"mcc": "", "merchantName": "", "cardNumber": ""}}</v>
      </c>
    </row>
    <row r="184" spans="2:27" x14ac:dyDescent="0.2">
      <c r="B184">
        <v>183</v>
      </c>
      <c r="C184">
        <v>1234</v>
      </c>
      <c r="D184">
        <v>1369</v>
      </c>
      <c r="E184" t="s">
        <v>3069</v>
      </c>
      <c r="F184" t="s">
        <v>1313</v>
      </c>
      <c r="G184" t="s">
        <v>1439</v>
      </c>
      <c r="H184" t="s">
        <v>1283</v>
      </c>
      <c r="I184" t="s">
        <v>1867</v>
      </c>
      <c r="J184" t="s">
        <v>4091</v>
      </c>
      <c r="K184" t="s">
        <v>2750</v>
      </c>
      <c r="L184" s="3" t="s">
        <v>3270</v>
      </c>
      <c r="M184" t="s">
        <v>461</v>
      </c>
      <c r="N184" t="s">
        <v>2824</v>
      </c>
      <c r="O184">
        <v>0</v>
      </c>
      <c r="P184" t="s">
        <v>2235</v>
      </c>
      <c r="Q184">
        <v>0</v>
      </c>
      <c r="R184">
        <v>0</v>
      </c>
      <c r="S184" t="s">
        <v>3073</v>
      </c>
      <c r="T184">
        <v>0</v>
      </c>
      <c r="U184">
        <v>1399808069</v>
      </c>
      <c r="V184">
        <v>0</v>
      </c>
      <c r="W184" s="1" t="s">
        <v>277</v>
      </c>
      <c r="X184" t="s">
        <v>277</v>
      </c>
      <c r="AA184" t="str">
        <f t="shared" si="2"/>
        <v>{"id": "183", "accountId": 1234, "value": {"amount": 1369, "currency": "CZK"}, "partyAccount": {"prefix": "00006258", "accountNumber": "472296367597", "bankCode": "0200"}, "partyDescription": "Shandy McCarlie", "direction": "INCOMING", "transactionType": "STANDING_ORDER", "valueDate": "2018-08-01 12:38:52", "bookingDate": "2018-07-31 05:41:16", "userDescription": "dolor vel", "payerMessage": "0", "payeeMessage": "amet nunc", "categoryId": 0, "transactionFee": 0, "transactionFeeCanceled": "true", "additionalInfoDomestic": {"constantSymbol": "0", "variableSymbol": "1399808069", "specificSymbol": "0"}, "additionalInfoCard":{"mcc": "", "merchantName": "", "cardNumber": ""}}</v>
      </c>
    </row>
    <row r="185" spans="2:27" x14ac:dyDescent="0.2">
      <c r="B185">
        <v>184</v>
      </c>
      <c r="C185">
        <v>1234</v>
      </c>
      <c r="D185">
        <v>7441</v>
      </c>
      <c r="E185" t="s">
        <v>3069</v>
      </c>
      <c r="F185" t="s">
        <v>1297</v>
      </c>
      <c r="G185" t="s">
        <v>1440</v>
      </c>
      <c r="H185" t="s">
        <v>1293</v>
      </c>
      <c r="I185">
        <v>0</v>
      </c>
      <c r="J185" t="s">
        <v>4091</v>
      </c>
      <c r="K185" t="s">
        <v>2743</v>
      </c>
      <c r="L185" s="3" t="s">
        <v>3271</v>
      </c>
      <c r="M185" t="s">
        <v>462</v>
      </c>
      <c r="O185">
        <v>0</v>
      </c>
      <c r="P185" t="s">
        <v>2236</v>
      </c>
      <c r="Q185">
        <v>0</v>
      </c>
      <c r="R185">
        <v>0</v>
      </c>
      <c r="S185" t="s">
        <v>3073</v>
      </c>
      <c r="T185">
        <v>4285</v>
      </c>
      <c r="U185">
        <v>910412518</v>
      </c>
      <c r="V185">
        <v>0</v>
      </c>
      <c r="W185" s="1" t="s">
        <v>277</v>
      </c>
      <c r="X185" t="s">
        <v>277</v>
      </c>
      <c r="AA185" t="str">
        <f t="shared" si="2"/>
        <v>{"id": "184", "accountId": 1234, "value": {"amount": 7441, "currency": "CZK"}, "partyAccount": {"prefix": "00236541", "accountNumber": "130019547297", "bankCode": "2700"}, "partyDescription": "0", "direction": "INCOMING", "transactionType": "BLOCKING", "valueDate": "2018-06-02 07:56:31", "bookingDate": "2018-05-30 18:15:43", "userDescription": "", "payerMessage": "0", "payeeMessage": "ante ipsum primis in faucibus", "categoryId": 0, "transactionFee": 0, "transactionFeeCanceled": "true", "additionalInfoDomestic": {"constantSymbol": "4285", "variableSymbol": "910412518", "specificSymbol": "0"}, "additionalInfoCard":{"mcc": "", "merchantName": "", "cardNumber": ""}}</v>
      </c>
    </row>
    <row r="186" spans="2:27" x14ac:dyDescent="0.2">
      <c r="B186">
        <v>185</v>
      </c>
      <c r="C186">
        <v>1234</v>
      </c>
      <c r="D186">
        <v>4838</v>
      </c>
      <c r="E186" t="s">
        <v>3069</v>
      </c>
      <c r="F186" t="s">
        <v>1297</v>
      </c>
      <c r="G186" t="s">
        <v>1441</v>
      </c>
      <c r="H186" t="s">
        <v>1286</v>
      </c>
      <c r="I186" t="s">
        <v>206</v>
      </c>
      <c r="J186" t="s">
        <v>1280</v>
      </c>
      <c r="K186" t="s">
        <v>2747</v>
      </c>
      <c r="L186" s="3" t="s">
        <v>3272</v>
      </c>
      <c r="M186" t="s">
        <v>463</v>
      </c>
      <c r="N186" t="s">
        <v>2825</v>
      </c>
      <c r="O186">
        <v>0</v>
      </c>
      <c r="P186" t="s">
        <v>2237</v>
      </c>
      <c r="Q186">
        <v>0</v>
      </c>
      <c r="R186">
        <v>0</v>
      </c>
      <c r="S186" t="s">
        <v>3073</v>
      </c>
      <c r="T186">
        <v>0</v>
      </c>
      <c r="U186">
        <v>6579629554</v>
      </c>
      <c r="V186">
        <v>0</v>
      </c>
      <c r="W186" s="1" t="s">
        <v>277</v>
      </c>
      <c r="X186" t="s">
        <v>277</v>
      </c>
      <c r="AA186" t="str">
        <f t="shared" si="2"/>
        <v>{"id": "185", "accountId": 1234, "value": {"amount": 4838, "currency": "CZK"}, "partyAccount": {"prefix": "00236541", "accountNumber": "922030038530", "bankCode": "0600"}, "partyDescription": "Roomm", "direction": "OUTGOING", "transactionType": "DIRECT_DEBIT", "valueDate": "2019-01-22 12:33:55", "bookingDate": "2019-01-19 22:53:07", "userDescription": "praesent lectus vestibulum quam sapien", "payerMessage": "0", "payeeMessage": "cras in purus eu magna", "categoryId": 0, "transactionFee": 0, "transactionFeeCanceled": "true", "additionalInfoDomestic": {"constantSymbol": "0", "variableSymbol": "6579629554", "specificSymbol": "0"}, "additionalInfoCard":{"mcc": "", "merchantName": "", "cardNumber": ""}}</v>
      </c>
    </row>
    <row r="187" spans="2:27" x14ac:dyDescent="0.2">
      <c r="B187">
        <v>186</v>
      </c>
      <c r="C187">
        <v>1234</v>
      </c>
      <c r="D187">
        <v>8603</v>
      </c>
      <c r="E187" t="s">
        <v>3069</v>
      </c>
      <c r="F187" t="s">
        <v>277</v>
      </c>
      <c r="G187" t="s">
        <v>277</v>
      </c>
      <c r="H187" t="s">
        <v>277</v>
      </c>
      <c r="I187" t="s">
        <v>277</v>
      </c>
      <c r="J187" t="s">
        <v>1280</v>
      </c>
      <c r="K187" t="s">
        <v>2755</v>
      </c>
      <c r="L187" s="3" t="s">
        <v>3273</v>
      </c>
      <c r="M187" t="s">
        <v>464</v>
      </c>
      <c r="N187" t="s">
        <v>2826</v>
      </c>
      <c r="O187" t="s">
        <v>277</v>
      </c>
      <c r="P187" t="s">
        <v>277</v>
      </c>
      <c r="Q187">
        <v>0</v>
      </c>
      <c r="R187">
        <v>0</v>
      </c>
      <c r="S187" t="s">
        <v>3073</v>
      </c>
      <c r="T187" t="s">
        <v>277</v>
      </c>
      <c r="U187" t="s">
        <v>277</v>
      </c>
      <c r="V187" t="s">
        <v>277</v>
      </c>
      <c r="W187" s="1">
        <v>6878</v>
      </c>
      <c r="X187" t="s">
        <v>85</v>
      </c>
      <c r="Y187" s="1" t="s">
        <v>3</v>
      </c>
      <c r="AA187" t="str">
        <f t="shared" si="2"/>
        <v>{"id": "186", "accountId": 1234, "value": {"amount": 8603, "currency": "CZK"}, "partyAccount": {"prefix": "", "accountNumber": "", "bankCode": ""}, "partyDescription": "", "direction": "OUTGOING", "transactionType": "CARD", "valueDate": "2018-07-01 20:02:36", "bookingDate": "2018-06-29 04:26:36", "userDescription": "et magnis dis parturient montes", "payerMessage": "", "payeeMessage": "", "categoryId": 0, "transactionFee": 0, "transactionFeeCanceled": "true", "additionalInfoDomestic": {"constantSymbol": "", "variableSymbol": "", "specificSymbol": ""}, "additionalInfoCard":{"mcc": "6878", "merchantName": "Fivechat", "cardNumber": "4562356984521568"}}</v>
      </c>
    </row>
    <row r="188" spans="2:27" x14ac:dyDescent="0.2">
      <c r="B188">
        <v>187</v>
      </c>
      <c r="C188">
        <v>1234</v>
      </c>
      <c r="D188">
        <v>2695</v>
      </c>
      <c r="E188" t="s">
        <v>3069</v>
      </c>
      <c r="F188" t="s">
        <v>1287</v>
      </c>
      <c r="G188" t="s">
        <v>1442</v>
      </c>
      <c r="H188" t="s">
        <v>1286</v>
      </c>
      <c r="I188" t="s">
        <v>1868</v>
      </c>
      <c r="J188" t="s">
        <v>1280</v>
      </c>
      <c r="K188" t="s">
        <v>2741</v>
      </c>
      <c r="L188" s="3" t="s">
        <v>3274</v>
      </c>
      <c r="M188" t="s">
        <v>465</v>
      </c>
      <c r="O188">
        <v>0</v>
      </c>
      <c r="P188">
        <v>0</v>
      </c>
      <c r="Q188">
        <v>0</v>
      </c>
      <c r="R188">
        <v>0</v>
      </c>
      <c r="S188" t="s">
        <v>3073</v>
      </c>
      <c r="T188">
        <v>4701</v>
      </c>
      <c r="U188">
        <v>9790235929</v>
      </c>
      <c r="V188">
        <v>0</v>
      </c>
      <c r="W188" s="1" t="s">
        <v>277</v>
      </c>
      <c r="X188" t="s">
        <v>277</v>
      </c>
      <c r="AA188" t="str">
        <f t="shared" si="2"/>
        <v>{"id": "187", "accountId": 1234, "value": {"amount": 2695, "currency": "CZK"}, "partyAccount": {"prefix": "00000000", "accountNumber": "639983798038", "bankCode": "0600"}, "partyDescription": "Netty Gravey", "direction": "OUTGOING", "transactionType": "PAYMENT_ACCOUNT", "valueDate": "2018-11-05 11:52:57", "bookingDate": "2018-11-02 21:57:45", "userDescription": "", "payerMessage": "0", "payeeMessage": "0", "categoryId": 0, "transactionFee": 0, "transactionFeeCanceled": "true", "additionalInfoDomestic": {"constantSymbol": "4701", "variableSymbol": "9790235929", "specificSymbol": "0"}, "additionalInfoCard":{"mcc": "", "merchantName": "", "cardNumber": ""}}</v>
      </c>
    </row>
    <row r="189" spans="2:27" x14ac:dyDescent="0.2">
      <c r="B189">
        <v>188</v>
      </c>
      <c r="C189">
        <v>1234</v>
      </c>
      <c r="D189">
        <v>3745</v>
      </c>
      <c r="E189" t="s">
        <v>3069</v>
      </c>
      <c r="F189" t="s">
        <v>1287</v>
      </c>
      <c r="G189" t="s">
        <v>1443</v>
      </c>
      <c r="H189" t="s">
        <v>1302</v>
      </c>
      <c r="I189">
        <v>0</v>
      </c>
      <c r="J189" t="s">
        <v>1280</v>
      </c>
      <c r="K189" t="s">
        <v>2746</v>
      </c>
      <c r="L189" s="3" t="s">
        <v>3275</v>
      </c>
      <c r="M189" t="s">
        <v>466</v>
      </c>
      <c r="O189" t="s">
        <v>2239</v>
      </c>
      <c r="P189" t="s">
        <v>2238</v>
      </c>
      <c r="Q189">
        <v>0</v>
      </c>
      <c r="R189">
        <v>0</v>
      </c>
      <c r="S189" t="s">
        <v>3073</v>
      </c>
      <c r="T189">
        <v>0</v>
      </c>
      <c r="U189">
        <v>1715985034</v>
      </c>
      <c r="V189">
        <v>3097614643</v>
      </c>
      <c r="W189" s="1" t="s">
        <v>277</v>
      </c>
      <c r="X189" t="s">
        <v>277</v>
      </c>
      <c r="AA189" t="str">
        <f t="shared" si="2"/>
        <v>{"id": "188", "accountId": 1234, "value": {"amount": 3745, "currency": "CZK"}, "partyAccount": {"prefix": "00000000", "accountNumber": "823571161224", "bankCode": "0800"}, "partyDescription": "0", "direction": "OUTGOING", "transactionType": "LOAN", "valueDate": "2019-02-13 10:44:10", "bookingDate": "2019-02-12 02:48:58", "userDescription": "", "payerMessage": "vivamus in felis eu", "payeeMessage": "in libero ut massa volutpat convallis", "categoryId": 0, "transactionFee": 0, "transactionFeeCanceled": "true", "additionalInfoDomestic": {"constantSymbol": "0", "variableSymbol": "1715985034", "specificSymbol": "3097614643"}, "additionalInfoCard":{"mcc": "", "merchantName": "", "cardNumber": ""}}</v>
      </c>
    </row>
    <row r="190" spans="2:27" x14ac:dyDescent="0.2">
      <c r="B190">
        <v>189</v>
      </c>
      <c r="C190">
        <v>1234</v>
      </c>
      <c r="D190">
        <v>7729</v>
      </c>
      <c r="E190" t="s">
        <v>3069</v>
      </c>
      <c r="F190" t="s">
        <v>1284</v>
      </c>
      <c r="G190" t="s">
        <v>1444</v>
      </c>
      <c r="H190" t="s">
        <v>1302</v>
      </c>
      <c r="I190" t="s">
        <v>1869</v>
      </c>
      <c r="J190" t="s">
        <v>4091</v>
      </c>
      <c r="K190" t="s">
        <v>2746</v>
      </c>
      <c r="L190" s="3" t="s">
        <v>3276</v>
      </c>
      <c r="M190" t="s">
        <v>467</v>
      </c>
      <c r="O190">
        <v>0</v>
      </c>
      <c r="P190">
        <v>0</v>
      </c>
      <c r="Q190">
        <v>0</v>
      </c>
      <c r="R190">
        <v>0</v>
      </c>
      <c r="S190" t="s">
        <v>3073</v>
      </c>
      <c r="T190">
        <v>0</v>
      </c>
      <c r="U190">
        <v>5846922297</v>
      </c>
      <c r="V190">
        <v>2942113778</v>
      </c>
      <c r="W190" s="1" t="s">
        <v>277</v>
      </c>
      <c r="X190" t="s">
        <v>277</v>
      </c>
      <c r="AA190" t="str">
        <f t="shared" si="2"/>
        <v>{"id": "189", "accountId": 1234, "value": {"amount": 7729, "currency": "CZK"}, "partyAccount": {"prefix": "00000865", "accountNumber": "947761114661", "bankCode": "0800"}, "partyDescription": "Julieta Klambt", "direction": "INCOMING", "transactionType": "LOAN", "valueDate": "2018-06-30 20:37:43", "bookingDate": "2018-06-27 23:01:43", "userDescription": "", "payerMessage": "0", "payeeMessage": "0", "categoryId": 0, "transactionFee": 0, "transactionFeeCanceled": "true", "additionalInfoDomestic": {"constantSymbol": "0", "variableSymbol": "5846922297", "specificSymbol": "2942113778"}, "additionalInfoCard":{"mcc": "", "merchantName": "", "cardNumber": ""}}</v>
      </c>
    </row>
    <row r="191" spans="2:27" x14ac:dyDescent="0.2">
      <c r="B191">
        <v>190</v>
      </c>
      <c r="C191">
        <v>1234</v>
      </c>
      <c r="D191">
        <v>5001</v>
      </c>
      <c r="E191" t="s">
        <v>3069</v>
      </c>
      <c r="F191" t="s">
        <v>1284</v>
      </c>
      <c r="G191" t="s">
        <v>1445</v>
      </c>
      <c r="H191" t="s">
        <v>1283</v>
      </c>
      <c r="I191" t="s">
        <v>262</v>
      </c>
      <c r="J191" t="s">
        <v>1280</v>
      </c>
      <c r="K191" t="s">
        <v>2749</v>
      </c>
      <c r="L191" s="3" t="s">
        <v>3277</v>
      </c>
      <c r="M191" t="s">
        <v>468</v>
      </c>
      <c r="N191" t="s">
        <v>2827</v>
      </c>
      <c r="O191" t="s">
        <v>2240</v>
      </c>
      <c r="P191">
        <v>0</v>
      </c>
      <c r="Q191">
        <v>0</v>
      </c>
      <c r="R191">
        <v>0</v>
      </c>
      <c r="S191" t="s">
        <v>3073</v>
      </c>
      <c r="T191">
        <v>3212</v>
      </c>
      <c r="U191">
        <v>0</v>
      </c>
      <c r="V191">
        <v>1798092550</v>
      </c>
      <c r="W191" s="1" t="s">
        <v>277</v>
      </c>
      <c r="X191" t="s">
        <v>277</v>
      </c>
      <c r="AA191" t="str">
        <f t="shared" si="2"/>
        <v>{"id": "190", "accountId": 1234, "value": {"amount": 5001, "currency": "CZK"}, "partyAccount": {"prefix": "00000865", "accountNumber": "389651734360", "bankCode": "0200"}, "partyDescription": "Yakitri", "direction": "OUTGOING", "transactionType": "PAYMENT_PERSONAL", "valueDate": "2018-10-14 05:10:26", "bookingDate": "2018-10-11 13:34:26", "userDescription": "amet turpis elementum ligula", "payerMessage": "aenean auctor gravida", "payeeMessage": "0", "categoryId": 0, "transactionFee": 0, "transactionFeeCanceled": "true", "additionalInfoDomestic": {"constantSymbol": "3212", "variableSymbol": "0", "specificSymbol": "1798092550"}, "additionalInfoCard":{"mcc": "", "merchantName": "", "cardNumber": ""}}</v>
      </c>
    </row>
    <row r="192" spans="2:27" x14ac:dyDescent="0.2">
      <c r="B192">
        <v>191</v>
      </c>
      <c r="C192">
        <v>1234</v>
      </c>
      <c r="D192">
        <v>5320</v>
      </c>
      <c r="E192" t="s">
        <v>3069</v>
      </c>
      <c r="F192" t="s">
        <v>1313</v>
      </c>
      <c r="G192" t="s">
        <v>1446</v>
      </c>
      <c r="H192" t="s">
        <v>1295</v>
      </c>
      <c r="I192">
        <v>0</v>
      </c>
      <c r="J192" t="s">
        <v>4091</v>
      </c>
      <c r="K192" t="s">
        <v>2752</v>
      </c>
      <c r="L192" s="3" t="s">
        <v>3278</v>
      </c>
      <c r="M192" t="s">
        <v>469</v>
      </c>
      <c r="N192" t="s">
        <v>2828</v>
      </c>
      <c r="O192" t="s">
        <v>2241</v>
      </c>
      <c r="P192">
        <v>0</v>
      </c>
      <c r="Q192">
        <v>0</v>
      </c>
      <c r="R192">
        <v>0</v>
      </c>
      <c r="S192" t="s">
        <v>3073</v>
      </c>
      <c r="T192">
        <v>0</v>
      </c>
      <c r="U192">
        <v>6003272830</v>
      </c>
      <c r="V192">
        <v>0</v>
      </c>
      <c r="W192" s="1" t="s">
        <v>277</v>
      </c>
      <c r="X192" t="s">
        <v>277</v>
      </c>
      <c r="AA192" t="str">
        <f t="shared" si="2"/>
        <v>{"id": "191", "accountId": 1234, "value": {"amount": 5320, "currency": "CZK"}, "partyAccount": {"prefix": "00006258", "accountNumber": "702784554095", "bankCode": "0100"}, "partyDescription": "0", "direction": "INCOMING", "transactionType": "FEE", "valueDate": "2019-01-03 12:25:11", "bookingDate": "2018-12-31 13:51:35", "userDescription": "nulla ut erat id mauris vulputate", "payerMessage": "morbi sem mauris", "payeeMessage": "0", "categoryId": 0, "transactionFee": 0, "transactionFeeCanceled": "true", "additionalInfoDomestic": {"constantSymbol": "0", "variableSymbol": "6003272830", "specificSymbol": "0"}, "additionalInfoCard":{"mcc": "", "merchantName": "", "cardNumber": ""}}</v>
      </c>
    </row>
    <row r="193" spans="2:27" x14ac:dyDescent="0.2">
      <c r="B193">
        <v>192</v>
      </c>
      <c r="C193">
        <v>1234</v>
      </c>
      <c r="D193">
        <v>1705</v>
      </c>
      <c r="E193" t="s">
        <v>3069</v>
      </c>
      <c r="F193" t="s">
        <v>277</v>
      </c>
      <c r="G193" t="s">
        <v>277</v>
      </c>
      <c r="H193" t="s">
        <v>277</v>
      </c>
      <c r="I193" t="s">
        <v>277</v>
      </c>
      <c r="J193" t="s">
        <v>1280</v>
      </c>
      <c r="K193" t="s">
        <v>2755</v>
      </c>
      <c r="L193" s="3" t="s">
        <v>3279</v>
      </c>
      <c r="M193" t="s">
        <v>470</v>
      </c>
      <c r="N193" t="s">
        <v>2829</v>
      </c>
      <c r="O193" t="s">
        <v>277</v>
      </c>
      <c r="P193" t="s">
        <v>277</v>
      </c>
      <c r="Q193">
        <v>0</v>
      </c>
      <c r="R193">
        <v>0</v>
      </c>
      <c r="S193" t="s">
        <v>3073</v>
      </c>
      <c r="T193" t="s">
        <v>277</v>
      </c>
      <c r="U193" t="s">
        <v>277</v>
      </c>
      <c r="V193" t="s">
        <v>277</v>
      </c>
      <c r="W193" s="1">
        <v>6973</v>
      </c>
      <c r="X193" t="s">
        <v>127</v>
      </c>
      <c r="Y193" s="1" t="s">
        <v>2</v>
      </c>
      <c r="AA193" t="str">
        <f t="shared" si="2"/>
        <v>{"id": "192", "accountId": 1234, "value": {"amount": 1705, "currency": "CZK"}, "partyAccount": {"prefix": "", "accountNumber": "", "bankCode": ""}, "partyDescription": "", "direction": "OUTGOING", "transactionType": "CARD", "valueDate": "2018-12-23 16:28:32", "bookingDate": "2018-12-22 11:26:08", "userDescription": "pretium iaculis justo", "payerMessage": "", "payeeMessage": "", "categoryId": 0, "transactionFee": 0, "transactionFeeCanceled": "true", "additionalInfoDomestic": {"constantSymbol": "", "variableSymbol": "", "specificSymbol": ""}, "additionalInfoCard":{"mcc": "6973", "merchantName": "Realcube", "cardNumber": "3542658921352648"}}</v>
      </c>
    </row>
    <row r="194" spans="2:27" x14ac:dyDescent="0.2">
      <c r="B194">
        <v>193</v>
      </c>
      <c r="C194">
        <v>1234</v>
      </c>
      <c r="D194">
        <v>9043</v>
      </c>
      <c r="E194" t="s">
        <v>3069</v>
      </c>
      <c r="F194" t="s">
        <v>1287</v>
      </c>
      <c r="G194" t="s">
        <v>1447</v>
      </c>
      <c r="H194" t="s">
        <v>1289</v>
      </c>
      <c r="I194">
        <v>0</v>
      </c>
      <c r="J194" t="s">
        <v>1280</v>
      </c>
      <c r="K194" t="s">
        <v>2753</v>
      </c>
      <c r="L194" s="3" t="s">
        <v>3280</v>
      </c>
      <c r="M194" t="s">
        <v>471</v>
      </c>
      <c r="O194">
        <v>0</v>
      </c>
      <c r="P194">
        <v>0</v>
      </c>
      <c r="Q194">
        <v>0</v>
      </c>
      <c r="R194">
        <v>0</v>
      </c>
      <c r="S194" t="s">
        <v>3073</v>
      </c>
      <c r="T194">
        <v>6576</v>
      </c>
      <c r="U194">
        <v>6853410214</v>
      </c>
      <c r="V194">
        <v>8840940294</v>
      </c>
      <c r="W194" s="1" t="s">
        <v>277</v>
      </c>
      <c r="X194" t="s">
        <v>277</v>
      </c>
      <c r="AA194" t="str">
        <f t="shared" si="2"/>
        <v>{"id": "193", "accountId": 1234, "value": {"amount": 9043, "currency": "CZK"}, "partyAccount": {"prefix": "00000000", "accountNumber": "112654309908", "bankCode": "3030"}, "partyDescription": "0", "direction": "OUTGOING", "transactionType": "SAVING", "valueDate": "2019-02-28 14:18:10", "bookingDate": "2019-02-28 02:03:46", "userDescription": "", "payerMessage": "0", "payeeMessage": "0", "categoryId": 0, "transactionFee": 0, "transactionFeeCanceled": "true", "additionalInfoDomestic": {"constantSymbol": "6576", "variableSymbol": "6853410214", "specificSymbol": "8840940294"}, "additionalInfoCard":{"mcc": "", "merchantName": "", "cardNumber": ""}}</v>
      </c>
    </row>
    <row r="195" spans="2:27" x14ac:dyDescent="0.2">
      <c r="B195">
        <v>194</v>
      </c>
      <c r="C195">
        <v>1234</v>
      </c>
      <c r="D195">
        <v>5027</v>
      </c>
      <c r="E195" t="s">
        <v>3069</v>
      </c>
      <c r="F195" t="s">
        <v>1290</v>
      </c>
      <c r="G195" t="s">
        <v>1448</v>
      </c>
      <c r="H195" t="s">
        <v>1295</v>
      </c>
      <c r="I195" t="s">
        <v>1870</v>
      </c>
      <c r="J195" t="s">
        <v>1280</v>
      </c>
      <c r="K195" t="s">
        <v>2753</v>
      </c>
      <c r="L195" s="3" t="s">
        <v>3281</v>
      </c>
      <c r="M195" t="s">
        <v>472</v>
      </c>
      <c r="O195" t="s">
        <v>2243</v>
      </c>
      <c r="P195" t="s">
        <v>2242</v>
      </c>
      <c r="Q195">
        <v>0</v>
      </c>
      <c r="R195">
        <v>0</v>
      </c>
      <c r="S195" t="s">
        <v>3073</v>
      </c>
      <c r="T195">
        <v>6897</v>
      </c>
      <c r="U195">
        <v>7450298077</v>
      </c>
      <c r="V195">
        <v>0</v>
      </c>
      <c r="W195" s="1" t="s">
        <v>277</v>
      </c>
      <c r="X195" t="s">
        <v>277</v>
      </c>
      <c r="AA195" t="str">
        <f t="shared" ref="AA195:AA258" si="3">_xlfn.CONCAT(A1202,B1202,C1202,"""value"": ", A1202,D1202,E1202,Z1202,", ", """partyAccount"": ", A1202, F1202,G1202,H1202,Z1202, ", ", I1202, J1202, K1202, L1202, M1202, N1202, O1202, P1202, Q1202, R1202, S1202, """additionalInfoDomestic"": ", A1202, T1202, U1202, V1202, Z1202, ", ", """additionalInfoCard"":", A1202, W1202, X1202, Y1202, Z1202, Z1202)</f>
        <v>{"id": "194", "accountId": 1234, "value": {"amount": 5027, "currency": "CZK"}, "partyAccount": {"prefix": "32003658", "accountNumber": "592154370430", "bankCode": "0100"}, "partyDescription": "Almeta Fishbie", "direction": "OUTGOING", "transactionType": "SAVING", "valueDate": "2018-07-25 03:44:22", "bookingDate": "2018-07-23 07:05:58", "userDescription": "", "payerMessage": "sed sagittis nam congue", "payeeMessage": "et magnis dis", "categoryId": 0, "transactionFee": 0, "transactionFeeCanceled": "true", "additionalInfoDomestic": {"constantSymbol": "6897", "variableSymbol": "7450298077", "specificSymbol": "0"}, "additionalInfoCard":{"mcc": "", "merchantName": "", "cardNumber": ""}}</v>
      </c>
    </row>
    <row r="196" spans="2:27" x14ac:dyDescent="0.2">
      <c r="B196">
        <v>195</v>
      </c>
      <c r="C196">
        <v>1234</v>
      </c>
      <c r="D196">
        <v>7426</v>
      </c>
      <c r="E196" t="s">
        <v>3069</v>
      </c>
      <c r="F196" t="s">
        <v>1281</v>
      </c>
      <c r="G196" t="s">
        <v>1449</v>
      </c>
      <c r="H196" t="s">
        <v>1302</v>
      </c>
      <c r="I196" t="s">
        <v>146</v>
      </c>
      <c r="J196" t="s">
        <v>4091</v>
      </c>
      <c r="K196" t="s">
        <v>2752</v>
      </c>
      <c r="L196" s="3" t="s">
        <v>3282</v>
      </c>
      <c r="M196" t="s">
        <v>473</v>
      </c>
      <c r="N196" t="s">
        <v>2830</v>
      </c>
      <c r="O196" t="s">
        <v>2245</v>
      </c>
      <c r="P196" t="s">
        <v>2244</v>
      </c>
      <c r="Q196">
        <v>0</v>
      </c>
      <c r="R196">
        <v>0</v>
      </c>
      <c r="S196" t="s">
        <v>3073</v>
      </c>
      <c r="T196">
        <v>3049</v>
      </c>
      <c r="U196">
        <v>0</v>
      </c>
      <c r="V196">
        <v>3961873450</v>
      </c>
      <c r="W196" s="1" t="s">
        <v>277</v>
      </c>
      <c r="X196" t="s">
        <v>277</v>
      </c>
      <c r="AA196" t="str">
        <f t="shared" si="3"/>
        <v>{"id": "195", "accountId": 1234, "value": {"amount": 7426, "currency": "CZK"}, "partyAccount": {"prefix": "12549856", "accountNumber": "432408078173", "bankCode": "0800"}, "partyDescription": "Snaptags", "direction": "INCOMING", "transactionType": "FEE", "valueDate": "2019-02-27 23:22:59", "bookingDate": "2019-02-27 01:32:35", "userDescription": "ornare consequat lectus in est risus", "payerMessage": "vel dapibus", "payeeMessage": "non interdum in ante vestibulum", "categoryId": 0, "transactionFee": 0, "transactionFeeCanceled": "true", "additionalInfoDomestic": {"constantSymbol": "3049", "variableSymbol": "0", "specificSymbol": "3961873450"}, "additionalInfoCard":{"mcc": "", "merchantName": "", "cardNumber": ""}}</v>
      </c>
    </row>
    <row r="197" spans="2:27" x14ac:dyDescent="0.2">
      <c r="B197">
        <v>196</v>
      </c>
      <c r="C197">
        <v>1234</v>
      </c>
      <c r="D197">
        <v>6753</v>
      </c>
      <c r="E197" t="s">
        <v>3069</v>
      </c>
      <c r="F197" t="s">
        <v>277</v>
      </c>
      <c r="G197" t="s">
        <v>277</v>
      </c>
      <c r="H197" t="s">
        <v>277</v>
      </c>
      <c r="I197" t="s">
        <v>277</v>
      </c>
      <c r="J197" t="s">
        <v>1280</v>
      </c>
      <c r="K197" t="s">
        <v>2755</v>
      </c>
      <c r="L197" s="3" t="s">
        <v>3283</v>
      </c>
      <c r="M197" t="s">
        <v>474</v>
      </c>
      <c r="N197" t="s">
        <v>2343</v>
      </c>
      <c r="O197" t="s">
        <v>277</v>
      </c>
      <c r="P197" t="s">
        <v>277</v>
      </c>
      <c r="Q197">
        <v>0</v>
      </c>
      <c r="R197">
        <v>0</v>
      </c>
      <c r="S197" t="s">
        <v>3073</v>
      </c>
      <c r="T197" t="s">
        <v>277</v>
      </c>
      <c r="U197" t="s">
        <v>277</v>
      </c>
      <c r="V197" t="s">
        <v>277</v>
      </c>
      <c r="W197" s="1">
        <v>3708</v>
      </c>
      <c r="X197" t="s">
        <v>129</v>
      </c>
      <c r="Y197" s="1" t="s">
        <v>2</v>
      </c>
      <c r="AA197" t="str">
        <f t="shared" si="3"/>
        <v>{"id": "196", "accountId": 1234, "value": {"amount": 6753, "currency": "CZK"}, "partyAccount": {"prefix": "", "accountNumber": "", "bankCode": ""}, "partyDescription": "", "direction": "OUTGOING", "transactionType": "CARD", "valueDate": "2018-04-24 13:01:48", "bookingDate": "2018-04-24 00:18:36", "userDescription": "sit amet lobortis", "payerMessage": "", "payeeMessage": "", "categoryId": 0, "transactionFee": 0, "transactionFeeCanceled": "true", "additionalInfoDomestic": {"constantSymbol": "", "variableSymbol": "", "specificSymbol": ""}, "additionalInfoCard":{"mcc": "3708", "merchantName": "Thoughtbridge", "cardNumber": "3542658921352648"}}</v>
      </c>
    </row>
    <row r="198" spans="2:27" x14ac:dyDescent="0.2">
      <c r="B198">
        <v>197</v>
      </c>
      <c r="C198">
        <v>1234</v>
      </c>
      <c r="D198">
        <v>5832</v>
      </c>
      <c r="E198" t="s">
        <v>3069</v>
      </c>
      <c r="F198" t="s">
        <v>1284</v>
      </c>
      <c r="G198" t="s">
        <v>1450</v>
      </c>
      <c r="H198" t="s">
        <v>1283</v>
      </c>
      <c r="I198" t="s">
        <v>15</v>
      </c>
      <c r="J198" t="s">
        <v>4091</v>
      </c>
      <c r="K198" t="s">
        <v>2742</v>
      </c>
      <c r="L198" s="3" t="s">
        <v>3284</v>
      </c>
      <c r="M198" t="s">
        <v>475</v>
      </c>
      <c r="O198" t="s">
        <v>2248</v>
      </c>
      <c r="P198" t="s">
        <v>2247</v>
      </c>
      <c r="Q198">
        <v>0</v>
      </c>
      <c r="R198">
        <v>0</v>
      </c>
      <c r="S198" t="s">
        <v>3073</v>
      </c>
      <c r="T198">
        <v>6446</v>
      </c>
      <c r="U198">
        <v>0</v>
      </c>
      <c r="V198">
        <v>7331095332</v>
      </c>
      <c r="W198" s="1" t="s">
        <v>277</v>
      </c>
      <c r="X198" t="s">
        <v>277</v>
      </c>
      <c r="AA198" t="str">
        <f t="shared" si="3"/>
        <v>{"id": "197", "accountId": 1234, "value": {"amount": 5832, "currency": "CZK"}, "partyAccount": {"prefix": "00000865", "accountNumber": "812976868254", "bankCode": "0200"}, "partyDescription": "Riffpath", "direction": "INCOMING", "transactionType": "OTHER", "valueDate": "2018-12-16 08:11:08", "bookingDate": "2018-12-14 18:01:32", "userDescription": "", "payerMessage": "sollicitudin vitae", "payeeMessage": "libero nam", "categoryId": 0, "transactionFee": 0, "transactionFeeCanceled": "true", "additionalInfoDomestic": {"constantSymbol": "6446", "variableSymbol": "0", "specificSymbol": "7331095332"}, "additionalInfoCard":{"mcc": "", "merchantName": "", "cardNumber": ""}}</v>
      </c>
    </row>
    <row r="199" spans="2:27" x14ac:dyDescent="0.2">
      <c r="B199">
        <v>198</v>
      </c>
      <c r="C199">
        <v>1234</v>
      </c>
      <c r="D199">
        <v>1580</v>
      </c>
      <c r="E199" t="s">
        <v>3069</v>
      </c>
      <c r="F199" t="s">
        <v>1313</v>
      </c>
      <c r="G199" t="s">
        <v>1451</v>
      </c>
      <c r="H199" t="s">
        <v>1295</v>
      </c>
      <c r="I199" t="s">
        <v>1871</v>
      </c>
      <c r="J199" t="s">
        <v>4091</v>
      </c>
      <c r="K199" t="s">
        <v>2747</v>
      </c>
      <c r="L199" s="3" t="s">
        <v>3285</v>
      </c>
      <c r="M199" t="s">
        <v>476</v>
      </c>
      <c r="N199" t="s">
        <v>2616</v>
      </c>
      <c r="O199" t="s">
        <v>2249</v>
      </c>
      <c r="P199">
        <v>0</v>
      </c>
      <c r="Q199">
        <v>0</v>
      </c>
      <c r="R199">
        <v>0</v>
      </c>
      <c r="S199" t="s">
        <v>3073</v>
      </c>
      <c r="T199">
        <v>0</v>
      </c>
      <c r="U199">
        <v>7369725300</v>
      </c>
      <c r="V199">
        <v>0</v>
      </c>
      <c r="W199" s="1" t="s">
        <v>277</v>
      </c>
      <c r="X199" t="s">
        <v>277</v>
      </c>
      <c r="AA199" t="str">
        <f t="shared" si="3"/>
        <v>{"id": "198", "accountId": 1234, "value": {"amount": 1580, "currency": "CZK"}, "partyAccount": {"prefix": "00006258", "accountNumber": "864643958947", "bankCode": "0100"}, "partyDescription": "Ortensia Matteucci", "direction": "INCOMING", "transactionType": "DIRECT_DEBIT", "valueDate": "2018-03-19 22:09:04", "bookingDate": "2018-03-18 15:25:52", "userDescription": "malesuada in imperdiet et commodo", "payerMessage": "ut massa volutpat", "payeeMessage": "0", "categoryId": 0, "transactionFee": 0, "transactionFeeCanceled": "true", "additionalInfoDomestic": {"constantSymbol": "0", "variableSymbol": "7369725300", "specificSymbol": "0"}, "additionalInfoCard":{"mcc": "", "merchantName": "", "cardNumber": ""}}</v>
      </c>
    </row>
    <row r="200" spans="2:27" x14ac:dyDescent="0.2">
      <c r="B200">
        <v>199</v>
      </c>
      <c r="C200">
        <v>1234</v>
      </c>
      <c r="D200">
        <v>2038</v>
      </c>
      <c r="E200" t="s">
        <v>3069</v>
      </c>
      <c r="F200" t="s">
        <v>277</v>
      </c>
      <c r="G200" t="s">
        <v>277</v>
      </c>
      <c r="H200" t="s">
        <v>277</v>
      </c>
      <c r="I200" t="s">
        <v>277</v>
      </c>
      <c r="J200" t="s">
        <v>1280</v>
      </c>
      <c r="K200" t="s">
        <v>2755</v>
      </c>
      <c r="L200" s="3" t="s">
        <v>3286</v>
      </c>
      <c r="M200" t="s">
        <v>477</v>
      </c>
      <c r="O200" t="s">
        <v>277</v>
      </c>
      <c r="P200" t="s">
        <v>277</v>
      </c>
      <c r="Q200">
        <v>0</v>
      </c>
      <c r="R200">
        <v>0</v>
      </c>
      <c r="S200" t="s">
        <v>3073</v>
      </c>
      <c r="T200" t="s">
        <v>277</v>
      </c>
      <c r="U200" t="s">
        <v>277</v>
      </c>
      <c r="V200" t="s">
        <v>277</v>
      </c>
      <c r="W200" s="1">
        <v>3554</v>
      </c>
      <c r="X200" t="s">
        <v>131</v>
      </c>
      <c r="Y200" s="1" t="s">
        <v>2</v>
      </c>
      <c r="AA200" t="str">
        <f t="shared" si="3"/>
        <v>{"id": "199", "accountId": 1234, "value": {"amount": 2038, "currency": "CZK"}, "partyAccount": {"prefix": "", "accountNumber": "", "bankCode": ""}, "partyDescription": "", "direction": "OUTGOING", "transactionType": "CARD", "valueDate": "2018-08-17 08:43:02", "bookingDate": "2018-08-15 17:50:14", "userDescription": "", "payerMessage": "", "payeeMessage": "", "categoryId": 0, "transactionFee": 0, "transactionFeeCanceled": "true", "additionalInfoDomestic": {"constantSymbol": "", "variableSymbol": "", "specificSymbol": ""}, "additionalInfoCard":{"mcc": "3554", "merchantName": "Yozio", "cardNumber": "3542658921352648"}}</v>
      </c>
    </row>
    <row r="201" spans="2:27" x14ac:dyDescent="0.2">
      <c r="B201">
        <v>200</v>
      </c>
      <c r="C201">
        <v>1234</v>
      </c>
      <c r="D201">
        <v>1731</v>
      </c>
      <c r="E201" t="s">
        <v>3069</v>
      </c>
      <c r="F201" t="s">
        <v>1290</v>
      </c>
      <c r="G201" t="s">
        <v>1452</v>
      </c>
      <c r="H201" t="s">
        <v>1289</v>
      </c>
      <c r="I201" t="s">
        <v>1872</v>
      </c>
      <c r="J201" t="s">
        <v>1280</v>
      </c>
      <c r="K201" t="s">
        <v>2743</v>
      </c>
      <c r="L201" s="3" t="s">
        <v>3287</v>
      </c>
      <c r="M201" t="s">
        <v>478</v>
      </c>
      <c r="N201" t="s">
        <v>2538</v>
      </c>
      <c r="O201" t="s">
        <v>2251</v>
      </c>
      <c r="P201" t="s">
        <v>2250</v>
      </c>
      <c r="Q201">
        <v>0</v>
      </c>
      <c r="R201">
        <v>0</v>
      </c>
      <c r="S201" t="s">
        <v>3073</v>
      </c>
      <c r="T201">
        <v>0</v>
      </c>
      <c r="U201">
        <v>0</v>
      </c>
      <c r="V201">
        <v>2447625483</v>
      </c>
      <c r="W201" s="1" t="s">
        <v>277</v>
      </c>
      <c r="X201" t="s">
        <v>277</v>
      </c>
      <c r="AA201" t="str">
        <f t="shared" si="3"/>
        <v>{"id": "200", "accountId": 1234, "value": {"amount": 1731, "currency": "CZK"}, "partyAccount": {"prefix": "32003658", "accountNumber": "643255337145", "bankCode": "3030"}, "partyDescription": "Rowena Cruickshanks", "direction": "OUTGOING", "transactionType": "BLOCKING", "valueDate": "2018-08-18 05:09:50", "bookingDate": "2018-08-16 06:50:38", "userDescription": "lacus morbi", "payerMessage": "lobortis convallis tortor risus", "payeeMessage": "massa volutpat convallis morbi odio odio", "categoryId": 0, "transactionFee": 0, "transactionFeeCanceled": "true", "additionalInfoDomestic": {"constantSymbol": "0", "variableSymbol": "0", "specificSymbol": "2447625483"}, "additionalInfoCard":{"mcc": "", "merchantName": "", "cardNumber": ""}}</v>
      </c>
    </row>
    <row r="202" spans="2:27" x14ac:dyDescent="0.2">
      <c r="B202">
        <v>201</v>
      </c>
      <c r="C202">
        <v>1234</v>
      </c>
      <c r="D202">
        <v>573</v>
      </c>
      <c r="E202" t="s">
        <v>3069</v>
      </c>
      <c r="F202" t="s">
        <v>277</v>
      </c>
      <c r="G202" t="s">
        <v>277</v>
      </c>
      <c r="H202" t="s">
        <v>277</v>
      </c>
      <c r="I202" t="s">
        <v>277</v>
      </c>
      <c r="J202" t="s">
        <v>1280</v>
      </c>
      <c r="K202" t="s">
        <v>2755</v>
      </c>
      <c r="L202" s="3" t="s">
        <v>3288</v>
      </c>
      <c r="M202" t="s">
        <v>479</v>
      </c>
      <c r="N202" t="s">
        <v>2831</v>
      </c>
      <c r="O202" t="s">
        <v>277</v>
      </c>
      <c r="P202" t="s">
        <v>277</v>
      </c>
      <c r="Q202">
        <v>0</v>
      </c>
      <c r="R202">
        <v>0</v>
      </c>
      <c r="S202" t="s">
        <v>3073</v>
      </c>
      <c r="T202" t="s">
        <v>277</v>
      </c>
      <c r="U202" t="s">
        <v>277</v>
      </c>
      <c r="V202" t="s">
        <v>277</v>
      </c>
      <c r="W202" s="1">
        <v>7701</v>
      </c>
      <c r="X202" t="s">
        <v>132</v>
      </c>
      <c r="Y202" s="1" t="s">
        <v>3</v>
      </c>
      <c r="AA202" t="str">
        <f t="shared" si="3"/>
        <v>{"id": "201", "accountId": 1234, "value": {"amount": 573, "currency": "CZK"}, "partyAccount": {"prefix": "", "accountNumber": "", "bankCode": ""}, "partyDescription": "", "direction": "OUTGOING", "transactionType": "CARD", "valueDate": "2018-12-19 20:30:28", "bookingDate": "2018-12-18 16:54:28", "userDescription": "in faucibus orci luctus", "payerMessage": "", "payeeMessage": "", "categoryId": 0, "transactionFee": 0, "transactionFeeCanceled": "true", "additionalInfoDomestic": {"constantSymbol": "", "variableSymbol": "", "specificSymbol": ""}, "additionalInfoCard":{"mcc": "7701", "merchantName": "Mydeo", "cardNumber": "4562356984521568"}}</v>
      </c>
    </row>
    <row r="203" spans="2:27" x14ac:dyDescent="0.2">
      <c r="B203">
        <v>202</v>
      </c>
      <c r="C203">
        <v>1234</v>
      </c>
      <c r="D203">
        <v>4782</v>
      </c>
      <c r="E203" t="s">
        <v>3069</v>
      </c>
      <c r="F203" t="s">
        <v>1297</v>
      </c>
      <c r="G203" t="s">
        <v>1453</v>
      </c>
      <c r="H203" t="s">
        <v>1286</v>
      </c>
      <c r="I203" t="s">
        <v>51</v>
      </c>
      <c r="J203" t="s">
        <v>1280</v>
      </c>
      <c r="K203" t="s">
        <v>2745</v>
      </c>
      <c r="L203" s="3" t="s">
        <v>3289</v>
      </c>
      <c r="M203" t="s">
        <v>480</v>
      </c>
      <c r="O203" t="s">
        <v>2253</v>
      </c>
      <c r="P203">
        <v>0</v>
      </c>
      <c r="Q203">
        <v>0</v>
      </c>
      <c r="R203">
        <v>0</v>
      </c>
      <c r="S203" t="s">
        <v>3073</v>
      </c>
      <c r="T203">
        <v>0</v>
      </c>
      <c r="U203">
        <v>7632534796</v>
      </c>
      <c r="V203">
        <v>0</v>
      </c>
      <c r="W203" s="1" t="s">
        <v>277</v>
      </c>
      <c r="X203" t="s">
        <v>277</v>
      </c>
      <c r="AA203" t="str">
        <f t="shared" si="3"/>
        <v>{"id": "202", "accountId": 1234, "value": {"amount": 4782, "currency": "CZK"}, "partyAccount": {"prefix": "00236541", "accountNumber": "335593741765", "bankCode": "0600"}, "partyDescription": "Jetpulse", "direction": "OUTGOING", "transactionType": "DIRECT_DEBIT_SIPO", "valueDate": "2019-02-27 18:36:32", "bookingDate": "2019-02-26 06:22:08", "userDescription": "", "payerMessage": "vestibulum quam", "payeeMessage": "0", "categoryId": 0, "transactionFee": 0, "transactionFeeCanceled": "true", "additionalInfoDomestic": {"constantSymbol": "0", "variableSymbol": "7632534796", "specificSymbol": "0"}, "additionalInfoCard":{"mcc": "", "merchantName": "", "cardNumber": ""}}</v>
      </c>
    </row>
    <row r="204" spans="2:27" x14ac:dyDescent="0.2">
      <c r="B204">
        <v>203</v>
      </c>
      <c r="C204">
        <v>1234</v>
      </c>
      <c r="D204">
        <v>208</v>
      </c>
      <c r="E204" t="s">
        <v>3069</v>
      </c>
      <c r="F204" t="s">
        <v>1290</v>
      </c>
      <c r="G204" t="s">
        <v>1454</v>
      </c>
      <c r="H204" t="s">
        <v>1293</v>
      </c>
      <c r="I204" t="s">
        <v>1873</v>
      </c>
      <c r="J204" t="s">
        <v>4091</v>
      </c>
      <c r="K204" t="s">
        <v>2746</v>
      </c>
      <c r="L204" s="3" t="s">
        <v>3290</v>
      </c>
      <c r="M204" t="s">
        <v>481</v>
      </c>
      <c r="O204" t="s">
        <v>2255</v>
      </c>
      <c r="P204" t="s">
        <v>2254</v>
      </c>
      <c r="Q204">
        <v>0</v>
      </c>
      <c r="R204">
        <v>0</v>
      </c>
      <c r="S204" t="s">
        <v>3073</v>
      </c>
      <c r="T204">
        <v>0</v>
      </c>
      <c r="U204">
        <v>397528006</v>
      </c>
      <c r="V204">
        <v>0</v>
      </c>
      <c r="W204" s="1" t="s">
        <v>277</v>
      </c>
      <c r="X204" t="s">
        <v>277</v>
      </c>
      <c r="AA204" t="str">
        <f t="shared" si="3"/>
        <v>{"id": "203", "accountId": 1234, "value": {"amount": 208, "currency": "CZK"}, "partyAccount": {"prefix": "32003658", "accountNumber": "528838504651", "bankCode": "2700"}, "partyDescription": "Rockie Klempke", "direction": "INCOMING", "transactionType": "LOAN", "valueDate": "2018-10-22 02:17:50", "bookingDate": "2018-10-20 09:44:14", "userDescription": "", "payerMessage": "odio condimentum id luctus nec", "payeeMessage": "in quis justo maecenas", "categoryId": 0, "transactionFee": 0, "transactionFeeCanceled": "true", "additionalInfoDomestic": {"constantSymbol": "0", "variableSymbol": "397528006", "specificSymbol": "0"}, "additionalInfoCard":{"mcc": "", "merchantName": "", "cardNumber": ""}}</v>
      </c>
    </row>
    <row r="205" spans="2:27" x14ac:dyDescent="0.2">
      <c r="B205">
        <v>204</v>
      </c>
      <c r="C205">
        <v>1234</v>
      </c>
      <c r="D205">
        <v>2778</v>
      </c>
      <c r="E205" t="s">
        <v>3069</v>
      </c>
      <c r="F205" t="s">
        <v>277</v>
      </c>
      <c r="G205" t="s">
        <v>277</v>
      </c>
      <c r="H205" t="s">
        <v>277</v>
      </c>
      <c r="I205" t="s">
        <v>277</v>
      </c>
      <c r="J205" t="s">
        <v>1280</v>
      </c>
      <c r="K205" t="s">
        <v>2755</v>
      </c>
      <c r="L205" s="3" t="s">
        <v>3291</v>
      </c>
      <c r="M205" t="s">
        <v>482</v>
      </c>
      <c r="N205" t="s">
        <v>2832</v>
      </c>
      <c r="O205" t="s">
        <v>277</v>
      </c>
      <c r="P205" t="s">
        <v>277</v>
      </c>
      <c r="Q205">
        <v>0</v>
      </c>
      <c r="R205">
        <v>0</v>
      </c>
      <c r="S205" t="s">
        <v>3073</v>
      </c>
      <c r="T205" t="s">
        <v>277</v>
      </c>
      <c r="U205" t="s">
        <v>277</v>
      </c>
      <c r="V205" t="s">
        <v>277</v>
      </c>
      <c r="W205" s="1">
        <v>7848</v>
      </c>
      <c r="X205" t="s">
        <v>62</v>
      </c>
      <c r="Y205" s="1" t="s">
        <v>3</v>
      </c>
      <c r="AA205" t="str">
        <f t="shared" si="3"/>
        <v>{"id": "204", "accountId": 1234, "value": {"amount": 2778, "currency": "CZK"}, "partyAccount": {"prefix": "", "accountNumber": "", "bankCode": ""}, "partyDescription": "", "direction": "OUTGOING", "transactionType": "CARD", "valueDate": "2018-10-09 09:30:57", "bookingDate": "2018-10-07 06:23:45", "userDescription": "iaculis diam erat fermentum justo nec", "payerMessage": "", "payeeMessage": "", "categoryId": 0, "transactionFee": 0, "transactionFeeCanceled": "true", "additionalInfoDomestic": {"constantSymbol": "", "variableSymbol": "", "specificSymbol": ""}, "additionalInfoCard":{"mcc": "7848", "merchantName": "Roodel", "cardNumber": "4562356984521568"}}</v>
      </c>
    </row>
    <row r="206" spans="2:27" x14ac:dyDescent="0.2">
      <c r="B206">
        <v>205</v>
      </c>
      <c r="C206">
        <v>1234</v>
      </c>
      <c r="D206">
        <v>7581</v>
      </c>
      <c r="E206" t="s">
        <v>3069</v>
      </c>
      <c r="F206" t="s">
        <v>1290</v>
      </c>
      <c r="G206" t="s">
        <v>1397</v>
      </c>
      <c r="H206" t="s">
        <v>1295</v>
      </c>
      <c r="I206" t="s">
        <v>112</v>
      </c>
      <c r="J206" t="s">
        <v>4091</v>
      </c>
      <c r="K206" t="s">
        <v>2752</v>
      </c>
      <c r="L206" s="3" t="s">
        <v>3292</v>
      </c>
      <c r="M206" t="s">
        <v>483</v>
      </c>
      <c r="O206" t="s">
        <v>2257</v>
      </c>
      <c r="P206" t="s">
        <v>2256</v>
      </c>
      <c r="Q206">
        <v>0</v>
      </c>
      <c r="R206">
        <v>0</v>
      </c>
      <c r="S206" t="s">
        <v>3073</v>
      </c>
      <c r="T206">
        <v>0</v>
      </c>
      <c r="U206">
        <v>6174432367</v>
      </c>
      <c r="V206">
        <v>1219659007</v>
      </c>
      <c r="W206" s="1" t="s">
        <v>277</v>
      </c>
      <c r="X206" t="s">
        <v>277</v>
      </c>
      <c r="AA206" t="str">
        <f t="shared" si="3"/>
        <v>{"id": "205", "accountId": 1234, "value": {"amount": 7581, "currency": "CZK"}, "partyAccount": {"prefix": "32003658", "accountNumber": "839346858911", "bankCode": "0100"}, "partyDescription": "Thoughtbeat", "direction": "INCOMING", "transactionType": "FEE", "valueDate": "2018-04-28 10:39:16", "bookingDate": "2018-04-25 12:34:28", "userDescription": "", "payerMessage": "pulvinar sed nisl nunc rhoncus dui", "payeeMessage": "amet sem fusce consequat nulla", "categoryId": 0, "transactionFee": 0, "transactionFeeCanceled": "true", "additionalInfoDomestic": {"constantSymbol": "0", "variableSymbol": "6174432367", "specificSymbol": "1219659007"}, "additionalInfoCard":{"mcc": "", "merchantName": "", "cardNumber": ""}}</v>
      </c>
    </row>
    <row r="207" spans="2:27" x14ac:dyDescent="0.2">
      <c r="B207">
        <v>206</v>
      </c>
      <c r="C207">
        <v>1234</v>
      </c>
      <c r="D207">
        <v>9744</v>
      </c>
      <c r="E207" t="s">
        <v>3069</v>
      </c>
      <c r="F207" t="s">
        <v>1290</v>
      </c>
      <c r="G207" t="s">
        <v>1455</v>
      </c>
      <c r="H207" t="s">
        <v>1283</v>
      </c>
      <c r="I207" t="s">
        <v>1874</v>
      </c>
      <c r="J207" t="s">
        <v>1280</v>
      </c>
      <c r="K207" t="s">
        <v>2741</v>
      </c>
      <c r="L207" s="3" t="s">
        <v>3293</v>
      </c>
      <c r="M207" t="s">
        <v>484</v>
      </c>
      <c r="O207" t="s">
        <v>2258</v>
      </c>
      <c r="P207">
        <v>0</v>
      </c>
      <c r="Q207">
        <v>0</v>
      </c>
      <c r="R207">
        <v>0</v>
      </c>
      <c r="S207" t="s">
        <v>3073</v>
      </c>
      <c r="T207">
        <v>5498</v>
      </c>
      <c r="U207">
        <v>8987708124</v>
      </c>
      <c r="V207">
        <v>0</v>
      </c>
      <c r="W207" s="1" t="s">
        <v>277</v>
      </c>
      <c r="X207" t="s">
        <v>277</v>
      </c>
      <c r="AA207" t="str">
        <f t="shared" si="3"/>
        <v>{"id": "206", "accountId": 1234, "value": {"amount": 9744, "currency": "CZK"}, "partyAccount": {"prefix": "32003658", "accountNumber": "445223544136", "bankCode": "0200"}, "partyDescription": "Artemus Studman", "direction": "OUTGOING", "transactionType": "PAYMENT_ACCOUNT", "valueDate": "2018-12-16 03:54:07", "bookingDate": "2018-12-14 12:03:43", "userDescription": "", "payerMessage": "amet lobortis sapien sapien non mi", "payeeMessage": "0", "categoryId": 0, "transactionFee": 0, "transactionFeeCanceled": "true", "additionalInfoDomestic": {"constantSymbol": "5498", "variableSymbol": "8987708124", "specificSymbol": "0"}, "additionalInfoCard":{"mcc": "", "merchantName": "", "cardNumber": ""}}</v>
      </c>
    </row>
    <row r="208" spans="2:27" x14ac:dyDescent="0.2">
      <c r="B208">
        <v>207</v>
      </c>
      <c r="C208">
        <v>1234</v>
      </c>
      <c r="D208">
        <v>7169</v>
      </c>
      <c r="E208" t="s">
        <v>3069</v>
      </c>
      <c r="F208" t="s">
        <v>1313</v>
      </c>
      <c r="G208" t="s">
        <v>1456</v>
      </c>
      <c r="H208" t="s">
        <v>1283</v>
      </c>
      <c r="I208" t="s">
        <v>161</v>
      </c>
      <c r="J208" t="s">
        <v>4091</v>
      </c>
      <c r="K208" t="s">
        <v>2744</v>
      </c>
      <c r="L208" s="3" t="s">
        <v>485</v>
      </c>
      <c r="M208" t="s">
        <v>485</v>
      </c>
      <c r="O208" t="s">
        <v>2259</v>
      </c>
      <c r="P208">
        <v>0</v>
      </c>
      <c r="Q208">
        <v>0</v>
      </c>
      <c r="R208">
        <v>0</v>
      </c>
      <c r="S208" t="s">
        <v>3073</v>
      </c>
      <c r="T208">
        <v>0</v>
      </c>
      <c r="U208">
        <v>0</v>
      </c>
      <c r="V208">
        <v>0</v>
      </c>
      <c r="W208" s="1" t="s">
        <v>277</v>
      </c>
      <c r="X208" t="s">
        <v>277</v>
      </c>
      <c r="AA208" t="str">
        <f t="shared" si="3"/>
        <v>{"id": "207", "accountId": 1234, "value": {"amount": 7169, "currency": "CZK"}, "partyAccount": {"prefix": "00006258", "accountNumber": "769348064702", "bankCode": "0200"}, "partyDescription": "Fiveclub", "direction": "INCOMING", "transactionType": "SAZKA", "valueDate": "2018-06-01 06:02:12", "bookingDate": "2018-06-01 06:02:12", "userDescription": "", "payerMessage": "a nibh",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209" spans="2:27" x14ac:dyDescent="0.2">
      <c r="B209">
        <v>208</v>
      </c>
      <c r="C209">
        <v>1234</v>
      </c>
      <c r="D209">
        <v>4661</v>
      </c>
      <c r="E209" t="s">
        <v>3069</v>
      </c>
      <c r="F209" t="s">
        <v>277</v>
      </c>
      <c r="G209" t="s">
        <v>277</v>
      </c>
      <c r="H209" t="s">
        <v>277</v>
      </c>
      <c r="I209" t="s">
        <v>277</v>
      </c>
      <c r="J209" t="s">
        <v>1280</v>
      </c>
      <c r="K209" t="s">
        <v>2755</v>
      </c>
      <c r="L209" s="3" t="s">
        <v>3294</v>
      </c>
      <c r="M209" t="s">
        <v>486</v>
      </c>
      <c r="N209" t="s">
        <v>2833</v>
      </c>
      <c r="O209" t="s">
        <v>277</v>
      </c>
      <c r="P209" t="s">
        <v>277</v>
      </c>
      <c r="Q209">
        <v>0</v>
      </c>
      <c r="R209">
        <v>0</v>
      </c>
      <c r="S209" t="s">
        <v>3073</v>
      </c>
      <c r="T209" t="s">
        <v>277</v>
      </c>
      <c r="U209" t="s">
        <v>277</v>
      </c>
      <c r="V209" t="s">
        <v>277</v>
      </c>
      <c r="W209" s="1">
        <v>3619</v>
      </c>
      <c r="X209" t="s">
        <v>134</v>
      </c>
      <c r="Y209" s="1" t="s">
        <v>3</v>
      </c>
      <c r="AA209" t="str">
        <f t="shared" si="3"/>
        <v>{"id": "208", "accountId": 1234, "value": {"amount": 4661, "currency": "CZK"}, "partyAccount": {"prefix": "", "accountNumber": "", "bankCode": ""}, "partyDescription": "", "direction": "OUTGOING", "transactionType": "CARD", "valueDate": "2018-12-23 05:41:34", "bookingDate": "2018-12-20 16:00:46", "userDescription": "viverra dapibus nulla suscipit ligula", "payerMessage": "", "payeeMessage": "", "categoryId": 0, "transactionFee": 0, "transactionFeeCanceled": "true", "additionalInfoDomestic": {"constantSymbol": "", "variableSymbol": "", "specificSymbol": ""}, "additionalInfoCard":{"mcc": "3619", "merchantName": "DabZ", "cardNumber": "4562356984521568"}}</v>
      </c>
    </row>
    <row r="210" spans="2:27" x14ac:dyDescent="0.2">
      <c r="B210">
        <v>209</v>
      </c>
      <c r="C210">
        <v>1234</v>
      </c>
      <c r="D210">
        <v>2567</v>
      </c>
      <c r="E210" t="s">
        <v>3069</v>
      </c>
      <c r="F210" t="s">
        <v>1297</v>
      </c>
      <c r="G210" t="s">
        <v>1427</v>
      </c>
      <c r="H210" t="s">
        <v>1289</v>
      </c>
      <c r="I210" t="s">
        <v>222</v>
      </c>
      <c r="J210" t="s">
        <v>1280</v>
      </c>
      <c r="K210" t="s">
        <v>2744</v>
      </c>
      <c r="L210" s="3" t="s">
        <v>3295</v>
      </c>
      <c r="M210" t="s">
        <v>487</v>
      </c>
      <c r="O210" t="s">
        <v>2261</v>
      </c>
      <c r="P210">
        <v>0</v>
      </c>
      <c r="Q210">
        <v>0</v>
      </c>
      <c r="R210">
        <v>0</v>
      </c>
      <c r="S210" t="s">
        <v>3073</v>
      </c>
      <c r="T210">
        <v>0</v>
      </c>
      <c r="U210">
        <v>0</v>
      </c>
      <c r="V210">
        <v>0</v>
      </c>
      <c r="W210" s="1" t="s">
        <v>277</v>
      </c>
      <c r="X210" t="s">
        <v>277</v>
      </c>
      <c r="AA210" t="str">
        <f t="shared" si="3"/>
        <v>{"id": "209", "accountId": 1234, "value": {"amount": 2567, "currency": "CZK"}, "partyAccount": {"prefix": "00236541", "accountNumber": "291177258711", "bankCode": "3030"}, "partyDescription": "Dabshots", "direction": "OUTGOING", "transactionType": "SAZKA", "valueDate": "2018-10-21 21:38:25", "bookingDate": "2018-10-21 07:43:13", "userDescription": "", "payerMessage": "amet justo morbi ut odio",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211" spans="2:27" x14ac:dyDescent="0.2">
      <c r="B211">
        <v>210</v>
      </c>
      <c r="C211">
        <v>1234</v>
      </c>
      <c r="D211">
        <v>3170</v>
      </c>
      <c r="E211" t="s">
        <v>3069</v>
      </c>
      <c r="F211" t="s">
        <v>277</v>
      </c>
      <c r="G211" t="s">
        <v>277</v>
      </c>
      <c r="H211" t="s">
        <v>277</v>
      </c>
      <c r="I211" t="s">
        <v>277</v>
      </c>
      <c r="J211" t="s">
        <v>1280</v>
      </c>
      <c r="K211" t="s">
        <v>2755</v>
      </c>
      <c r="L211" s="3" t="s">
        <v>3296</v>
      </c>
      <c r="M211" t="s">
        <v>488</v>
      </c>
      <c r="N211" t="s">
        <v>2834</v>
      </c>
      <c r="O211" t="s">
        <v>277</v>
      </c>
      <c r="P211" t="s">
        <v>277</v>
      </c>
      <c r="Q211">
        <v>0</v>
      </c>
      <c r="R211">
        <v>0</v>
      </c>
      <c r="S211" t="s">
        <v>3073</v>
      </c>
      <c r="T211" t="s">
        <v>277</v>
      </c>
      <c r="U211" t="s">
        <v>277</v>
      </c>
      <c r="V211" t="s">
        <v>277</v>
      </c>
      <c r="W211" s="1">
        <v>3938</v>
      </c>
      <c r="X211" t="s">
        <v>135</v>
      </c>
      <c r="Y211" s="1" t="s">
        <v>2</v>
      </c>
      <c r="AA211" t="str">
        <f t="shared" si="3"/>
        <v>{"id": "210", "accountId": 1234, "value": {"amount": 3170, "currency": "CZK"}, "partyAccount": {"prefix": "", "accountNumber": "", "bankCode": ""}, "partyDescription": "", "direction": "OUTGOING", "transactionType": "CARD", "valueDate": "2018-08-11 02:36:16", "bookingDate": "2018-08-10 21:33:52", "userDescription": "accumsan odio", "payerMessage": "", "payeeMessage": "", "categoryId": 0, "transactionFee": 0, "transactionFeeCanceled": "true", "additionalInfoDomestic": {"constantSymbol": "", "variableSymbol": "", "specificSymbol": ""}, "additionalInfoCard":{"mcc": "3938", "merchantName": "Shufflester", "cardNumber": "3542658921352648"}}</v>
      </c>
    </row>
    <row r="212" spans="2:27" x14ac:dyDescent="0.2">
      <c r="B212">
        <v>211</v>
      </c>
      <c r="C212">
        <v>1234</v>
      </c>
      <c r="D212">
        <v>861</v>
      </c>
      <c r="E212" t="s">
        <v>3069</v>
      </c>
      <c r="F212" t="s">
        <v>1287</v>
      </c>
      <c r="G212" t="s">
        <v>1458</v>
      </c>
      <c r="H212" t="s">
        <v>1295</v>
      </c>
      <c r="I212">
        <v>0</v>
      </c>
      <c r="J212" t="s">
        <v>1280</v>
      </c>
      <c r="K212" t="s">
        <v>2750</v>
      </c>
      <c r="L212" s="3" t="s">
        <v>3297</v>
      </c>
      <c r="M212" t="s">
        <v>489</v>
      </c>
      <c r="O212">
        <v>0</v>
      </c>
      <c r="P212" t="s">
        <v>2262</v>
      </c>
      <c r="Q212">
        <v>0</v>
      </c>
      <c r="R212">
        <v>0</v>
      </c>
      <c r="S212" t="s">
        <v>3073</v>
      </c>
      <c r="T212">
        <v>0</v>
      </c>
      <c r="U212">
        <v>2062838146</v>
      </c>
      <c r="V212">
        <v>0</v>
      </c>
      <c r="W212" s="1" t="s">
        <v>277</v>
      </c>
      <c r="X212" t="s">
        <v>277</v>
      </c>
      <c r="AA212" t="str">
        <f t="shared" si="3"/>
        <v>{"id": "211", "accountId": 1234, "value": {"amount": 861, "currency": "CZK"}, "partyAccount": {"prefix": "00000000", "accountNumber": "176127435039", "bankCode": "0100"}, "partyDescription": "0", "direction": "OUTGOING", "transactionType": "STANDING_ORDER", "valueDate": "2019-02-11 13:04:34", "bookingDate": "2019-02-10 19:33:22", "userDescription": "", "payerMessage": "0", "payeeMessage": "ut blandit non interdum in ante", "categoryId": 0, "transactionFee": 0, "transactionFeeCanceled": "true", "additionalInfoDomestic": {"constantSymbol": "0", "variableSymbol": "2062838146", "specificSymbol": "0"}, "additionalInfoCard":{"mcc": "", "merchantName": "", "cardNumber": ""}}</v>
      </c>
    </row>
    <row r="213" spans="2:27" x14ac:dyDescent="0.2">
      <c r="B213">
        <v>212</v>
      </c>
      <c r="C213">
        <v>1234</v>
      </c>
      <c r="D213">
        <v>9713</v>
      </c>
      <c r="E213" t="s">
        <v>3069</v>
      </c>
      <c r="F213" t="s">
        <v>1287</v>
      </c>
      <c r="G213" t="s">
        <v>1459</v>
      </c>
      <c r="H213" t="s">
        <v>1295</v>
      </c>
      <c r="I213">
        <v>0</v>
      </c>
      <c r="J213" t="s">
        <v>1280</v>
      </c>
      <c r="K213" t="s">
        <v>2753</v>
      </c>
      <c r="L213" s="3" t="s">
        <v>3298</v>
      </c>
      <c r="M213" t="s">
        <v>490</v>
      </c>
      <c r="N213" t="s">
        <v>2835</v>
      </c>
      <c r="O213" t="s">
        <v>2263</v>
      </c>
      <c r="P213">
        <v>0</v>
      </c>
      <c r="Q213">
        <v>0</v>
      </c>
      <c r="R213">
        <v>0</v>
      </c>
      <c r="S213" t="s">
        <v>3073</v>
      </c>
      <c r="T213">
        <v>0</v>
      </c>
      <c r="U213">
        <v>8815126250</v>
      </c>
      <c r="V213">
        <v>0</v>
      </c>
      <c r="W213" s="1" t="s">
        <v>277</v>
      </c>
      <c r="X213" t="s">
        <v>277</v>
      </c>
      <c r="AA213" t="str">
        <f t="shared" si="3"/>
        <v>{"id": "212", "accountId": 1234, "value": {"amount": 9713, "currency": "CZK"}, "partyAccount": {"prefix": "00000000", "accountNumber": "896795527447", "bankCode": "0100"}, "partyDescription": "0", "direction": "OUTGOING", "transactionType": "SAVING", "valueDate": "2019-02-02 23:58:15", "bookingDate": "2019-01-31 18:55:51", "userDescription": "vestibulum ante ipsum primis in", "payerMessage": "congue vivamus metus", "payeeMessage": "0", "categoryId": 0, "transactionFee": 0, "transactionFeeCanceled": "true", "additionalInfoDomestic": {"constantSymbol": "0", "variableSymbol": "8815126250", "specificSymbol": "0"}, "additionalInfoCard":{"mcc": "", "merchantName": "", "cardNumber": ""}}</v>
      </c>
    </row>
    <row r="214" spans="2:27" x14ac:dyDescent="0.2">
      <c r="B214">
        <v>213</v>
      </c>
      <c r="C214">
        <v>1234</v>
      </c>
      <c r="D214">
        <v>1430</v>
      </c>
      <c r="E214" t="s">
        <v>3069</v>
      </c>
      <c r="F214" t="s">
        <v>1284</v>
      </c>
      <c r="G214" t="s">
        <v>1460</v>
      </c>
      <c r="H214" t="s">
        <v>1286</v>
      </c>
      <c r="I214" t="s">
        <v>1875</v>
      </c>
      <c r="J214" t="s">
        <v>4091</v>
      </c>
      <c r="K214" t="s">
        <v>2746</v>
      </c>
      <c r="L214" s="3" t="s">
        <v>3299</v>
      </c>
      <c r="M214" t="s">
        <v>491</v>
      </c>
      <c r="O214">
        <v>0</v>
      </c>
      <c r="P214" t="s">
        <v>2264</v>
      </c>
      <c r="Q214">
        <v>0</v>
      </c>
      <c r="R214">
        <v>0</v>
      </c>
      <c r="S214" t="s">
        <v>3073</v>
      </c>
      <c r="T214">
        <v>5396</v>
      </c>
      <c r="U214">
        <v>0</v>
      </c>
      <c r="V214">
        <v>3851093745</v>
      </c>
      <c r="W214" s="1" t="s">
        <v>277</v>
      </c>
      <c r="X214" t="s">
        <v>277</v>
      </c>
      <c r="AA214" t="str">
        <f t="shared" si="3"/>
        <v>{"id": "213", "accountId": 1234, "value": {"amount": 1430, "currency": "CZK"}, "partyAccount": {"prefix": "00000865", "accountNumber": "920152907546", "bankCode": "0600"}, "partyDescription": "Mirna Poon", "direction": "INCOMING", "transactionType": "LOAN", "valueDate": "2018-06-09 23:05:23", "bookingDate": "2018-06-08 19:14:59", "userDescription": "", "payerMessage": "0", "payeeMessage": "lacinia aenean sit amet justo", "categoryId": 0, "transactionFee": 0, "transactionFeeCanceled": "true", "additionalInfoDomestic": {"constantSymbol": "5396", "variableSymbol": "0", "specificSymbol": "3851093745"}, "additionalInfoCard":{"mcc": "", "merchantName": "", "cardNumber": ""}}</v>
      </c>
    </row>
    <row r="215" spans="2:27" x14ac:dyDescent="0.2">
      <c r="B215">
        <v>214</v>
      </c>
      <c r="C215">
        <v>1234</v>
      </c>
      <c r="D215">
        <v>4801</v>
      </c>
      <c r="E215" t="s">
        <v>3069</v>
      </c>
      <c r="F215" t="s">
        <v>1287</v>
      </c>
      <c r="G215" t="s">
        <v>1306</v>
      </c>
      <c r="H215" t="s">
        <v>1302</v>
      </c>
      <c r="I215" t="s">
        <v>1836</v>
      </c>
      <c r="J215" t="s">
        <v>4091</v>
      </c>
      <c r="K215" t="s">
        <v>2745</v>
      </c>
      <c r="L215" s="3" t="s">
        <v>3300</v>
      </c>
      <c r="M215" t="s">
        <v>492</v>
      </c>
      <c r="N215" t="s">
        <v>2836</v>
      </c>
      <c r="O215">
        <v>0</v>
      </c>
      <c r="P215" t="s">
        <v>2265</v>
      </c>
      <c r="Q215">
        <v>0</v>
      </c>
      <c r="R215">
        <v>0</v>
      </c>
      <c r="S215" t="s">
        <v>3073</v>
      </c>
      <c r="T215">
        <v>4690</v>
      </c>
      <c r="U215">
        <v>0</v>
      </c>
      <c r="V215">
        <v>0</v>
      </c>
      <c r="W215" s="1" t="s">
        <v>277</v>
      </c>
      <c r="X215" t="s">
        <v>277</v>
      </c>
      <c r="AA215" t="str">
        <f t="shared" si="3"/>
        <v>{"id": "214", "accountId": 1234, "value": {"amount": 4801, "currency": "CZK"}, "partyAccount": {"prefix": "00000000", "accountNumber": "451356622949", "bankCode": "0800"}, "partyDescription": "Blogtag", "direction": "INCOMING", "transactionType": "DIRECT_DEBIT_SIPO", "valueDate": "2019-02-15 18:35:23", "bookingDate": "2019-02-14 17:23:23", "userDescription": "interdum mauris non", "payerMessage": "0", "payeeMessage": "massa donec dapibus duis at", "categoryId": 0, "transactionFee": 0, "transactionFeeCanceled": "true", "additionalInfoDomestic": {"constantSymbol": "4690", "variableSymbol": "0", "specificSymbol": "0"}, "additionalInfoCard":{"mcc": "", "merchantName": "", "cardNumber": ""}}</v>
      </c>
    </row>
    <row r="216" spans="2:27" x14ac:dyDescent="0.2">
      <c r="B216">
        <v>215</v>
      </c>
      <c r="C216">
        <v>1234</v>
      </c>
      <c r="D216">
        <v>5186</v>
      </c>
      <c r="E216" t="s">
        <v>3069</v>
      </c>
      <c r="F216" t="s">
        <v>277</v>
      </c>
      <c r="G216" t="s">
        <v>277</v>
      </c>
      <c r="H216" t="s">
        <v>277</v>
      </c>
      <c r="I216" t="s">
        <v>277</v>
      </c>
      <c r="J216" t="s">
        <v>1280</v>
      </c>
      <c r="K216" t="s">
        <v>2755</v>
      </c>
      <c r="L216" s="3" t="s">
        <v>3301</v>
      </c>
      <c r="M216" t="s">
        <v>493</v>
      </c>
      <c r="O216" t="s">
        <v>277</v>
      </c>
      <c r="P216" t="s">
        <v>277</v>
      </c>
      <c r="Q216">
        <v>0</v>
      </c>
      <c r="R216">
        <v>0</v>
      </c>
      <c r="S216" t="s">
        <v>3073</v>
      </c>
      <c r="T216" t="s">
        <v>277</v>
      </c>
      <c r="U216" t="s">
        <v>277</v>
      </c>
      <c r="V216" t="s">
        <v>277</v>
      </c>
      <c r="W216" s="1">
        <v>3499</v>
      </c>
      <c r="X216" t="s">
        <v>49</v>
      </c>
      <c r="Y216" s="1" t="s">
        <v>3</v>
      </c>
      <c r="AA216" t="str">
        <f t="shared" si="3"/>
        <v>{"id": "215", "accountId": 1234, "value": {"amount": 5186, "currency": "CZK"}, "partyAccount": {"prefix": "", "accountNumber": "", "bankCode": ""}, "partyDescription": "", "direction": "OUTGOING", "transactionType": "CARD", "valueDate": "2019-01-13 13:07:34", "bookingDate": "2019-01-13 09:45:58", "userDescription": "", "payerMessage": "", "payeeMessage": "", "categoryId": 0, "transactionFee": 0, "transactionFeeCanceled": "true", "additionalInfoDomestic": {"constantSymbol": "", "variableSymbol": "", "specificSymbol": ""}, "additionalInfoCard":{"mcc": "3499", "merchantName": "Zava", "cardNumber": "4562356984521568"}}</v>
      </c>
    </row>
    <row r="217" spans="2:27" x14ac:dyDescent="0.2">
      <c r="B217">
        <v>216</v>
      </c>
      <c r="C217">
        <v>1234</v>
      </c>
      <c r="D217">
        <v>7150</v>
      </c>
      <c r="E217" t="s">
        <v>3069</v>
      </c>
      <c r="F217" t="s">
        <v>1287</v>
      </c>
      <c r="G217" t="s">
        <v>1461</v>
      </c>
      <c r="H217" t="s">
        <v>1295</v>
      </c>
      <c r="I217">
        <v>0</v>
      </c>
      <c r="J217" t="s">
        <v>1280</v>
      </c>
      <c r="K217" t="s">
        <v>2747</v>
      </c>
      <c r="L217" s="3" t="s">
        <v>3302</v>
      </c>
      <c r="M217" t="s">
        <v>494</v>
      </c>
      <c r="O217">
        <v>0</v>
      </c>
      <c r="P217" t="s">
        <v>2266</v>
      </c>
      <c r="Q217">
        <v>0</v>
      </c>
      <c r="R217">
        <v>0</v>
      </c>
      <c r="S217" t="s">
        <v>3073</v>
      </c>
      <c r="T217">
        <v>0</v>
      </c>
      <c r="U217">
        <v>5811345871</v>
      </c>
      <c r="V217">
        <v>0</v>
      </c>
      <c r="W217" s="1" t="s">
        <v>277</v>
      </c>
      <c r="X217" t="s">
        <v>277</v>
      </c>
      <c r="AA217" t="str">
        <f t="shared" si="3"/>
        <v>{"id": "216", "accountId": 1234, "value": {"amount": 7150, "currency": "CZK"}, "partyAccount": {"prefix": "00000000", "accountNumber": "368665757095", "bankCode": "0100"}, "partyDescription": "0", "direction": "OUTGOING", "transactionType": "DIRECT_DEBIT", "valueDate": "2018-11-16 02:48:04", "bookingDate": "2018-11-15 20:04:52", "userDescription": "", "payerMessage": "0", "payeeMessage": "nibh quisque", "categoryId": 0, "transactionFee": 0, "transactionFeeCanceled": "true", "additionalInfoDomestic": {"constantSymbol": "0", "variableSymbol": "5811345871", "specificSymbol": "0"}, "additionalInfoCard":{"mcc": "", "merchantName": "", "cardNumber": ""}}</v>
      </c>
    </row>
    <row r="218" spans="2:27" x14ac:dyDescent="0.2">
      <c r="B218">
        <v>217</v>
      </c>
      <c r="C218">
        <v>1234</v>
      </c>
      <c r="D218">
        <v>6653</v>
      </c>
      <c r="E218" t="s">
        <v>3069</v>
      </c>
      <c r="F218" t="s">
        <v>1290</v>
      </c>
      <c r="G218" t="s">
        <v>1462</v>
      </c>
      <c r="H218" t="s">
        <v>1283</v>
      </c>
      <c r="I218" t="s">
        <v>1876</v>
      </c>
      <c r="J218" t="s">
        <v>4091</v>
      </c>
      <c r="K218" t="s">
        <v>2743</v>
      </c>
      <c r="L218" s="3" t="s">
        <v>3303</v>
      </c>
      <c r="M218" t="s">
        <v>495</v>
      </c>
      <c r="O218">
        <v>0</v>
      </c>
      <c r="P218">
        <v>0</v>
      </c>
      <c r="Q218">
        <v>0</v>
      </c>
      <c r="R218">
        <v>0</v>
      </c>
      <c r="S218" t="s">
        <v>3073</v>
      </c>
      <c r="T218">
        <v>6919</v>
      </c>
      <c r="U218">
        <v>236549554</v>
      </c>
      <c r="V218">
        <v>0</v>
      </c>
      <c r="W218" s="1" t="s">
        <v>277</v>
      </c>
      <c r="X218" t="s">
        <v>277</v>
      </c>
      <c r="AA218" t="str">
        <f t="shared" si="3"/>
        <v>{"id": "217", "accountId": 1234, "value": {"amount": 6653, "currency": "CZK"}, "partyAccount": {"prefix": "32003658", "accountNumber": "583988280314", "bankCode": "0200"}, "partyDescription": "Dotty Grime", "direction": "INCOMING", "transactionType": "BLOCKING", "valueDate": "2018-12-18 02:43:12", "bookingDate": "2018-12-15 07:31:12", "userDescription": "", "payerMessage": "0", "payeeMessage": "0", "categoryId": 0, "transactionFee": 0, "transactionFeeCanceled": "true", "additionalInfoDomestic": {"constantSymbol": "6919", "variableSymbol": "236549554", "specificSymbol": "0"}, "additionalInfoCard":{"mcc": "", "merchantName": "", "cardNumber": ""}}</v>
      </c>
    </row>
    <row r="219" spans="2:27" x14ac:dyDescent="0.2">
      <c r="B219">
        <v>218</v>
      </c>
      <c r="C219">
        <v>1234</v>
      </c>
      <c r="D219">
        <v>6081</v>
      </c>
      <c r="E219" t="s">
        <v>3069</v>
      </c>
      <c r="F219" t="s">
        <v>277</v>
      </c>
      <c r="G219" t="s">
        <v>277</v>
      </c>
      <c r="H219" t="s">
        <v>277</v>
      </c>
      <c r="I219" t="s">
        <v>277</v>
      </c>
      <c r="J219" t="s">
        <v>1280</v>
      </c>
      <c r="K219" t="s">
        <v>2755</v>
      </c>
      <c r="L219" s="3" t="s">
        <v>3304</v>
      </c>
      <c r="M219" t="s">
        <v>496</v>
      </c>
      <c r="O219" t="s">
        <v>277</v>
      </c>
      <c r="P219" t="s">
        <v>277</v>
      </c>
      <c r="Q219">
        <v>0</v>
      </c>
      <c r="R219">
        <v>0</v>
      </c>
      <c r="S219" t="s">
        <v>3073</v>
      </c>
      <c r="T219" t="s">
        <v>277</v>
      </c>
      <c r="U219" t="s">
        <v>277</v>
      </c>
      <c r="V219" t="s">
        <v>277</v>
      </c>
      <c r="W219" s="1">
        <v>6682</v>
      </c>
      <c r="X219" t="s">
        <v>82</v>
      </c>
      <c r="Y219" s="1" t="s">
        <v>2</v>
      </c>
      <c r="AA219" t="str">
        <f t="shared" si="3"/>
        <v>{"id": "218", "accountId": 1234, "value": {"amount": 6081, "currency": "CZK"}, "partyAccount": {"prefix": "", "accountNumber": "", "bankCode": ""}, "partyDescription": "", "direction": "OUTGOING", "transactionType": "CARD", "valueDate": "2018-08-07 03:53:24", "bookingDate": "2018-08-06 23:34:12", "userDescription": "", "payerMessage": "", "payeeMessage": "", "categoryId": 0, "transactionFee": 0, "transactionFeeCanceled": "true", "additionalInfoDomestic": {"constantSymbol": "", "variableSymbol": "", "specificSymbol": ""}, "additionalInfoCard":{"mcc": "6682", "merchantName": "Jayo", "cardNumber": "3542658921352648"}}</v>
      </c>
    </row>
    <row r="220" spans="2:27" x14ac:dyDescent="0.2">
      <c r="B220">
        <v>219</v>
      </c>
      <c r="C220">
        <v>1234</v>
      </c>
      <c r="D220">
        <v>1039</v>
      </c>
      <c r="E220" t="s">
        <v>3069</v>
      </c>
      <c r="F220" t="s">
        <v>1287</v>
      </c>
      <c r="G220" t="s">
        <v>1463</v>
      </c>
      <c r="H220" t="s">
        <v>1293</v>
      </c>
      <c r="I220" t="s">
        <v>150</v>
      </c>
      <c r="J220" t="s">
        <v>4091</v>
      </c>
      <c r="K220" t="s">
        <v>2742</v>
      </c>
      <c r="L220" s="3" t="s">
        <v>3305</v>
      </c>
      <c r="M220" t="s">
        <v>497</v>
      </c>
      <c r="O220">
        <v>0</v>
      </c>
      <c r="P220" t="s">
        <v>2267</v>
      </c>
      <c r="Q220">
        <v>0</v>
      </c>
      <c r="R220">
        <v>0</v>
      </c>
      <c r="S220" t="s">
        <v>3073</v>
      </c>
      <c r="T220">
        <v>5850</v>
      </c>
      <c r="U220">
        <v>9795529041</v>
      </c>
      <c r="V220">
        <v>0</v>
      </c>
      <c r="W220" s="1" t="s">
        <v>277</v>
      </c>
      <c r="X220" t="s">
        <v>277</v>
      </c>
      <c r="AA220" t="str">
        <f t="shared" si="3"/>
        <v>{"id": "219", "accountId": 1234, "value": {"amount": 1039, "currency": "CZK"}, "partyAccount": {"prefix": "00000000", "accountNumber": "164376728455", "bankCode": "2700"}, "partyDescription": "Voonix", "direction": "INCOMING", "transactionType": "OTHER", "valueDate": "2018-11-13 22:07:31", "bookingDate": "2018-11-11 20:26:43", "userDescription": "", "payerMessage": "0", "payeeMessage": "integer pede", "categoryId": 0, "transactionFee": 0, "transactionFeeCanceled": "true", "additionalInfoDomestic": {"constantSymbol": "5850", "variableSymbol": "9795529041", "specificSymbol": "0"}, "additionalInfoCard":{"mcc": "", "merchantName": "", "cardNumber": ""}}</v>
      </c>
    </row>
    <row r="221" spans="2:27" x14ac:dyDescent="0.2">
      <c r="B221">
        <v>220</v>
      </c>
      <c r="C221">
        <v>1234</v>
      </c>
      <c r="D221">
        <v>6184</v>
      </c>
      <c r="E221" t="s">
        <v>3069</v>
      </c>
      <c r="F221" t="s">
        <v>1297</v>
      </c>
      <c r="G221" t="s">
        <v>1441</v>
      </c>
      <c r="H221" t="s">
        <v>1286</v>
      </c>
      <c r="I221">
        <v>0</v>
      </c>
      <c r="J221" t="s">
        <v>4091</v>
      </c>
      <c r="K221" t="s">
        <v>2751</v>
      </c>
      <c r="L221" s="3" t="s">
        <v>3306</v>
      </c>
      <c r="M221" t="s">
        <v>498</v>
      </c>
      <c r="N221" t="s">
        <v>2531</v>
      </c>
      <c r="O221">
        <v>0</v>
      </c>
      <c r="P221">
        <v>0</v>
      </c>
      <c r="Q221">
        <v>0</v>
      </c>
      <c r="R221">
        <v>0</v>
      </c>
      <c r="S221" t="s">
        <v>3073</v>
      </c>
      <c r="T221">
        <v>0</v>
      </c>
      <c r="U221">
        <v>2710660308</v>
      </c>
      <c r="V221">
        <v>0</v>
      </c>
      <c r="W221" s="1" t="s">
        <v>277</v>
      </c>
      <c r="X221" t="s">
        <v>277</v>
      </c>
      <c r="AA221" t="str">
        <f t="shared" si="3"/>
        <v>{"id": "220", "accountId": 1234, "value": {"amount": 6184, "currency": "CZK"}, "partyAccount": {"prefix": "00236541", "accountNumber": "922030038530", "bankCode": "0600"}, "partyDescription": "0", "direction": "INCOMING", "transactionType": "INTEREST", "valueDate": "2018-10-24 11:58:53", "bookingDate": "2018-10-23 09:49:17", "userDescription": "eget", "payerMessage": "0", "payeeMessage": "0", "categoryId": 0, "transactionFee": 0, "transactionFeeCanceled": "true", "additionalInfoDomestic": {"constantSymbol": "0", "variableSymbol": "2710660308", "specificSymbol": "0"}, "additionalInfoCard":{"mcc": "", "merchantName": "", "cardNumber": ""}}</v>
      </c>
    </row>
    <row r="222" spans="2:27" x14ac:dyDescent="0.2">
      <c r="B222">
        <v>221</v>
      </c>
      <c r="C222">
        <v>1234</v>
      </c>
      <c r="D222">
        <v>4846</v>
      </c>
      <c r="E222" t="s">
        <v>3069</v>
      </c>
      <c r="F222" t="s">
        <v>277</v>
      </c>
      <c r="G222" t="s">
        <v>277</v>
      </c>
      <c r="H222" t="s">
        <v>277</v>
      </c>
      <c r="I222" t="s">
        <v>277</v>
      </c>
      <c r="J222" t="s">
        <v>1280</v>
      </c>
      <c r="K222" t="s">
        <v>2755</v>
      </c>
      <c r="L222" s="3" t="s">
        <v>3307</v>
      </c>
      <c r="M222" t="s">
        <v>499</v>
      </c>
      <c r="N222" t="s">
        <v>2349</v>
      </c>
      <c r="O222" t="s">
        <v>277</v>
      </c>
      <c r="P222" t="s">
        <v>277</v>
      </c>
      <c r="Q222">
        <v>0</v>
      </c>
      <c r="R222">
        <v>0</v>
      </c>
      <c r="S222" t="s">
        <v>3073</v>
      </c>
      <c r="T222" t="s">
        <v>277</v>
      </c>
      <c r="U222" t="s">
        <v>277</v>
      </c>
      <c r="V222" t="s">
        <v>277</v>
      </c>
      <c r="W222" s="1">
        <v>3742</v>
      </c>
      <c r="X222" t="s">
        <v>140</v>
      </c>
      <c r="Y222" s="1" t="s">
        <v>2</v>
      </c>
      <c r="AA222" t="str">
        <f t="shared" si="3"/>
        <v>{"id": "221", "accountId": 1234, "value": {"amount": 4846, "currency": "CZK"}, "partyAccount": {"prefix": "", "accountNumber": "", "bankCode": ""}, "partyDescription": "", "direction": "OUTGOING", "transactionType": "CARD", "valueDate": "2018-09-01 12:26:54", "bookingDate": "2018-09-01 00:55:42", "userDescription": "a ipsum integer a", "payerMessage": "", "payeeMessage": "", "categoryId": 0, "transactionFee": 0, "transactionFeeCanceled": "true", "additionalInfoDomestic": {"constantSymbol": "", "variableSymbol": "", "specificSymbol": ""}, "additionalInfoCard":{"mcc": "3742", "merchantName": "Mydo", "cardNumber": "3542658921352648"}}</v>
      </c>
    </row>
    <row r="223" spans="2:27" x14ac:dyDescent="0.2">
      <c r="B223">
        <v>222</v>
      </c>
      <c r="C223">
        <v>1234</v>
      </c>
      <c r="D223">
        <v>1375</v>
      </c>
      <c r="E223" t="s">
        <v>3069</v>
      </c>
      <c r="F223" t="s">
        <v>1287</v>
      </c>
      <c r="G223" t="s">
        <v>1389</v>
      </c>
      <c r="H223" t="s">
        <v>1283</v>
      </c>
      <c r="I223">
        <v>0</v>
      </c>
      <c r="J223" t="s">
        <v>4091</v>
      </c>
      <c r="K223" t="s">
        <v>2749</v>
      </c>
      <c r="L223" s="3" t="s">
        <v>3308</v>
      </c>
      <c r="M223" t="s">
        <v>500</v>
      </c>
      <c r="N223" t="s">
        <v>2837</v>
      </c>
      <c r="O223">
        <v>0</v>
      </c>
      <c r="P223" t="s">
        <v>2268</v>
      </c>
      <c r="Q223">
        <v>0</v>
      </c>
      <c r="R223">
        <v>0</v>
      </c>
      <c r="S223" t="s">
        <v>3073</v>
      </c>
      <c r="T223">
        <v>0</v>
      </c>
      <c r="U223">
        <v>1332056763</v>
      </c>
      <c r="V223">
        <v>2661492481</v>
      </c>
      <c r="W223" s="1" t="s">
        <v>277</v>
      </c>
      <c r="X223" t="s">
        <v>277</v>
      </c>
      <c r="AA223" t="str">
        <f t="shared" si="3"/>
        <v>{"id": "222", "accountId": 1234, "value": {"amount": 1375, "currency": "CZK"}, "partyAccount": {"prefix": "00000000", "accountNumber": "654576360743", "bankCode": "0200"}, "partyDescription": "0", "direction": "INCOMING", "transactionType": "PAYMENT_PERSONAL", "valueDate": "2018-09-24 21:45:44", "bookingDate": "2018-09-24 11:55:20", "userDescription": "integer a nibh in quis justo", "payerMessage": "0", "payeeMessage": "sit amet", "categoryId": 0, "transactionFee": 0, "transactionFeeCanceled": "true", "additionalInfoDomestic": {"constantSymbol": "0", "variableSymbol": "1332056763", "specificSymbol": "2661492481"}, "additionalInfoCard":{"mcc": "", "merchantName": "", "cardNumber": ""}}</v>
      </c>
    </row>
    <row r="224" spans="2:27" x14ac:dyDescent="0.2">
      <c r="B224">
        <v>223</v>
      </c>
      <c r="C224">
        <v>1234</v>
      </c>
      <c r="D224">
        <v>8846</v>
      </c>
      <c r="E224" t="s">
        <v>3069</v>
      </c>
      <c r="F224" t="s">
        <v>1287</v>
      </c>
      <c r="G224" t="s">
        <v>1465</v>
      </c>
      <c r="H224" t="s">
        <v>1289</v>
      </c>
      <c r="I224" t="s">
        <v>140</v>
      </c>
      <c r="J224" t="s">
        <v>1280</v>
      </c>
      <c r="K224" t="s">
        <v>2750</v>
      </c>
      <c r="L224" s="3" t="s">
        <v>3309</v>
      </c>
      <c r="M224" t="s">
        <v>501</v>
      </c>
      <c r="O224" t="s">
        <v>2269</v>
      </c>
      <c r="P224">
        <v>0</v>
      </c>
      <c r="Q224">
        <v>0</v>
      </c>
      <c r="R224">
        <v>0</v>
      </c>
      <c r="S224" t="s">
        <v>3073</v>
      </c>
      <c r="T224">
        <v>0</v>
      </c>
      <c r="U224">
        <v>2203743903</v>
      </c>
      <c r="V224">
        <v>2937368263</v>
      </c>
      <c r="W224" s="1" t="s">
        <v>277</v>
      </c>
      <c r="X224" t="s">
        <v>277</v>
      </c>
      <c r="AA224" t="str">
        <f t="shared" si="3"/>
        <v>{"id": "223", "accountId": 1234, "value": {"amount": 8846, "currency": "CZK"}, "partyAccount": {"prefix": "00000000", "accountNumber": "579286377503", "bankCode": "3030"}, "partyDescription": "Mydo", "direction": "OUTGOING", "transactionType": "STANDING_ORDER", "valueDate": "2018-05-09 11:32:00", "bookingDate": "2018-05-06 22:48:48", "userDescription": "", "payerMessage": "nascetur ridiculus", "payeeMessage": "0", "categoryId": 0, "transactionFee": 0, "transactionFeeCanceled": "true", "additionalInfoDomestic": {"constantSymbol": "0", "variableSymbol": "2203743903", "specificSymbol": "2937368263"}, "additionalInfoCard":{"mcc": "", "merchantName": "", "cardNumber": ""}}</v>
      </c>
    </row>
    <row r="225" spans="2:27" x14ac:dyDescent="0.2">
      <c r="B225">
        <v>224</v>
      </c>
      <c r="C225">
        <v>1234</v>
      </c>
      <c r="D225">
        <v>2099</v>
      </c>
      <c r="E225" t="s">
        <v>3069</v>
      </c>
      <c r="F225" t="s">
        <v>1287</v>
      </c>
      <c r="G225" t="s">
        <v>1466</v>
      </c>
      <c r="H225" t="s">
        <v>1283</v>
      </c>
      <c r="I225" t="s">
        <v>204</v>
      </c>
      <c r="J225" t="s">
        <v>4091</v>
      </c>
      <c r="K225" t="s">
        <v>2753</v>
      </c>
      <c r="L225" s="3" t="s">
        <v>3310</v>
      </c>
      <c r="M225" t="s">
        <v>502</v>
      </c>
      <c r="N225" t="s">
        <v>2838</v>
      </c>
      <c r="O225" t="s">
        <v>2270</v>
      </c>
      <c r="P225">
        <v>0</v>
      </c>
      <c r="Q225">
        <v>0</v>
      </c>
      <c r="R225">
        <v>0</v>
      </c>
      <c r="S225" t="s">
        <v>3073</v>
      </c>
      <c r="T225">
        <v>4231</v>
      </c>
      <c r="U225">
        <v>0</v>
      </c>
      <c r="V225">
        <v>0</v>
      </c>
      <c r="W225" s="1" t="s">
        <v>277</v>
      </c>
      <c r="X225" t="s">
        <v>277</v>
      </c>
      <c r="AA225" t="str">
        <f t="shared" si="3"/>
        <v>{"id": "224", "accountId": 1234, "value": {"amount": 2099, "currency": "CZK"}, "partyAccount": {"prefix": "00000000", "accountNumber": "452274369079", "bankCode": "0200"}, "partyDescription": "Quatz", "direction": "INCOMING", "transactionType": "SAVING", "valueDate": "2018-03-30 10:39:19", "bookingDate": "2018-03-29 12:34:31", "userDescription": "lobortis ligula sit amet", "payerMessage": "non", "payeeMessage": "0", "categoryId": 0, "transactionFee": 0, "transactionFeeCanceled": "true", "additionalInfoDomestic": {"constantSymbol": "4231", "variableSymbol": "0", "specificSymbol": "0"}, "additionalInfoCard":{"mcc": "", "merchantName": "", "cardNumber": ""}}</v>
      </c>
    </row>
    <row r="226" spans="2:27" x14ac:dyDescent="0.2">
      <c r="B226">
        <v>225</v>
      </c>
      <c r="C226">
        <v>1234</v>
      </c>
      <c r="D226">
        <v>6350</v>
      </c>
      <c r="E226" t="s">
        <v>3069</v>
      </c>
      <c r="F226" t="s">
        <v>277</v>
      </c>
      <c r="G226" t="s">
        <v>277</v>
      </c>
      <c r="H226" t="s">
        <v>277</v>
      </c>
      <c r="I226" t="s">
        <v>277</v>
      </c>
      <c r="J226" t="s">
        <v>1280</v>
      </c>
      <c r="K226" t="s">
        <v>2755</v>
      </c>
      <c r="L226" s="3" t="s">
        <v>3311</v>
      </c>
      <c r="M226" t="s">
        <v>503</v>
      </c>
      <c r="O226" t="s">
        <v>277</v>
      </c>
      <c r="P226" t="s">
        <v>277</v>
      </c>
      <c r="Q226">
        <v>0</v>
      </c>
      <c r="R226">
        <v>0</v>
      </c>
      <c r="S226" t="s">
        <v>3073</v>
      </c>
      <c r="T226" t="s">
        <v>277</v>
      </c>
      <c r="U226" t="s">
        <v>277</v>
      </c>
      <c r="V226" t="s">
        <v>277</v>
      </c>
      <c r="W226" s="1">
        <v>4089</v>
      </c>
      <c r="X226" t="s">
        <v>97</v>
      </c>
      <c r="Y226" s="1" t="s">
        <v>3</v>
      </c>
      <c r="AA226" t="str">
        <f t="shared" si="3"/>
        <v>{"id": "225", "accountId": 1234, "value": {"amount": 6350, "currency": "CZK"}, "partyAccount": {"prefix": "", "accountNumber": "", "bankCode": ""}, "partyDescription": "", "direction": "OUTGOING", "transactionType": "CARD", "valueDate": "2018-03-21 02:25:57", "bookingDate": "2018-03-19 04:06:45", "userDescription": "", "payerMessage": "", "payeeMessage": "", "categoryId": 0, "transactionFee": 0, "transactionFeeCanceled": "true", "additionalInfoDomestic": {"constantSymbol": "", "variableSymbol": "", "specificSymbol": ""}, "additionalInfoCard":{"mcc": "4089", "merchantName": "Jaxbean", "cardNumber": "4562356984521568"}}</v>
      </c>
    </row>
    <row r="227" spans="2:27" x14ac:dyDescent="0.2">
      <c r="B227">
        <v>226</v>
      </c>
      <c r="C227">
        <v>1234</v>
      </c>
      <c r="D227">
        <v>1480</v>
      </c>
      <c r="E227" t="s">
        <v>3069</v>
      </c>
      <c r="F227" t="s">
        <v>1284</v>
      </c>
      <c r="G227" t="s">
        <v>1467</v>
      </c>
      <c r="H227" t="s">
        <v>1302</v>
      </c>
      <c r="I227" t="s">
        <v>27</v>
      </c>
      <c r="J227" t="s">
        <v>4091</v>
      </c>
      <c r="K227" t="s">
        <v>2741</v>
      </c>
      <c r="L227" s="3" t="s">
        <v>3312</v>
      </c>
      <c r="M227" t="s">
        <v>504</v>
      </c>
      <c r="O227" t="s">
        <v>2271</v>
      </c>
      <c r="P227">
        <v>0</v>
      </c>
      <c r="Q227">
        <v>0</v>
      </c>
      <c r="R227">
        <v>0</v>
      </c>
      <c r="S227" t="s">
        <v>3073</v>
      </c>
      <c r="T227">
        <v>3171</v>
      </c>
      <c r="U227">
        <v>1478150227</v>
      </c>
      <c r="V227">
        <v>0</v>
      </c>
      <c r="W227" s="1" t="s">
        <v>277</v>
      </c>
      <c r="X227" t="s">
        <v>277</v>
      </c>
      <c r="AA227" t="str">
        <f t="shared" si="3"/>
        <v>{"id": "226", "accountId": 1234, "value": {"amount": 1480, "currency": "CZK"}, "partyAccount": {"prefix": "00000865", "accountNumber": "520340018724", "bankCode": "0800"}, "partyDescription": "Eayo", "direction": "INCOMING", "transactionType": "PAYMENT_ACCOUNT", "valueDate": "2018-04-21 14:10:58", "bookingDate": "2018-04-20 03:37:22", "userDescription": "", "payerMessage": "vitae nisl aenean lectus pellentesque", "payeeMessage": "0", "categoryId": 0, "transactionFee": 0, "transactionFeeCanceled": "true", "additionalInfoDomestic": {"constantSymbol": "3171", "variableSymbol": "1478150227", "specificSymbol": "0"}, "additionalInfoCard":{"mcc": "", "merchantName": "", "cardNumber": ""}}</v>
      </c>
    </row>
    <row r="228" spans="2:27" x14ac:dyDescent="0.2">
      <c r="B228">
        <v>227</v>
      </c>
      <c r="C228">
        <v>1234</v>
      </c>
      <c r="D228">
        <v>8150</v>
      </c>
      <c r="E228" t="s">
        <v>3069</v>
      </c>
      <c r="F228" t="s">
        <v>1290</v>
      </c>
      <c r="G228" t="s">
        <v>1468</v>
      </c>
      <c r="H228" t="s">
        <v>1286</v>
      </c>
      <c r="I228">
        <v>0</v>
      </c>
      <c r="J228" t="s">
        <v>1280</v>
      </c>
      <c r="K228" t="s">
        <v>2747</v>
      </c>
      <c r="L228" s="3" t="s">
        <v>3313</v>
      </c>
      <c r="M228" t="s">
        <v>505</v>
      </c>
      <c r="O228" t="s">
        <v>2273</v>
      </c>
      <c r="P228" t="s">
        <v>2272</v>
      </c>
      <c r="Q228">
        <v>0</v>
      </c>
      <c r="R228">
        <v>0</v>
      </c>
      <c r="S228" t="s">
        <v>3073</v>
      </c>
      <c r="T228">
        <v>0</v>
      </c>
      <c r="U228">
        <v>0</v>
      </c>
      <c r="V228">
        <v>0</v>
      </c>
      <c r="W228" s="1" t="s">
        <v>277</v>
      </c>
      <c r="X228" t="s">
        <v>277</v>
      </c>
      <c r="AA228" t="str">
        <f t="shared" si="3"/>
        <v>{"id": "227", "accountId": 1234, "value": {"amount": 8150, "currency": "CZK"}, "partyAccount": {"prefix": "32003658", "accountNumber": "753498777579", "bankCode": "0600"}, "partyDescription": "0", "direction": "OUTGOING", "transactionType": "DIRECT_DEBIT", "valueDate": "2018-09-03 04:37:46", "bookingDate": "2018-09-02 19:44:58", "userDescription": "", "payerMessage": "nulla sed accumsan", "payeeMessage": "phasellus in felis",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229" spans="2:27" x14ac:dyDescent="0.2">
      <c r="B229">
        <v>228</v>
      </c>
      <c r="C229">
        <v>1234</v>
      </c>
      <c r="D229">
        <v>7691</v>
      </c>
      <c r="E229" t="s">
        <v>3069</v>
      </c>
      <c r="F229" t="s">
        <v>277</v>
      </c>
      <c r="G229" t="s">
        <v>277</v>
      </c>
      <c r="H229" t="s">
        <v>277</v>
      </c>
      <c r="I229" t="s">
        <v>277</v>
      </c>
      <c r="J229" t="s">
        <v>1280</v>
      </c>
      <c r="K229" t="s">
        <v>2755</v>
      </c>
      <c r="L229" s="3" t="s">
        <v>3314</v>
      </c>
      <c r="M229" t="s">
        <v>506</v>
      </c>
      <c r="O229" t="s">
        <v>277</v>
      </c>
      <c r="P229" t="s">
        <v>277</v>
      </c>
      <c r="Q229">
        <v>0</v>
      </c>
      <c r="R229">
        <v>0</v>
      </c>
      <c r="S229" t="s">
        <v>3073</v>
      </c>
      <c r="T229" t="s">
        <v>277</v>
      </c>
      <c r="U229" t="s">
        <v>277</v>
      </c>
      <c r="V229" t="s">
        <v>277</v>
      </c>
      <c r="W229" s="1">
        <v>3297</v>
      </c>
      <c r="X229" t="s">
        <v>114</v>
      </c>
      <c r="Y229" s="1" t="s">
        <v>3</v>
      </c>
      <c r="AA229" t="str">
        <f t="shared" si="3"/>
        <v>{"id": "228", "accountId": 1234, "value": {"amount": 7691, "currency": "CZK"}, "partyAccount": {"prefix": "", "accountNumber": "", "bankCode": ""}, "partyDescription": "", "direction": "OUTGOING", "transactionType": "CARD", "valueDate": "2018-10-25 06:18:31", "bookingDate": "2018-10-24 22:08:55", "userDescription": "", "payerMessage": "", "payeeMessage": "", "categoryId": 0, "transactionFee": 0, "transactionFeeCanceled": "true", "additionalInfoDomestic": {"constantSymbol": "", "variableSymbol": "", "specificSymbol": ""}, "additionalInfoCard":{"mcc": "3297", "merchantName": "Quimba", "cardNumber": "4562356984521568"}}</v>
      </c>
    </row>
    <row r="230" spans="2:27" x14ac:dyDescent="0.2">
      <c r="B230">
        <v>229</v>
      </c>
      <c r="C230">
        <v>1234</v>
      </c>
      <c r="D230">
        <v>6297</v>
      </c>
      <c r="E230" t="s">
        <v>3069</v>
      </c>
      <c r="F230" t="s">
        <v>1287</v>
      </c>
      <c r="G230" t="s">
        <v>1318</v>
      </c>
      <c r="H230" t="s">
        <v>1283</v>
      </c>
      <c r="I230">
        <v>0</v>
      </c>
      <c r="J230" t="s">
        <v>1280</v>
      </c>
      <c r="K230" t="s">
        <v>2748</v>
      </c>
      <c r="L230" s="3" t="s">
        <v>3315</v>
      </c>
      <c r="M230" t="s">
        <v>507</v>
      </c>
      <c r="N230" t="s">
        <v>2839</v>
      </c>
      <c r="O230">
        <v>0</v>
      </c>
      <c r="P230">
        <v>0</v>
      </c>
      <c r="Q230">
        <v>0</v>
      </c>
      <c r="R230">
        <v>0</v>
      </c>
      <c r="S230" t="s">
        <v>3073</v>
      </c>
      <c r="T230">
        <v>0</v>
      </c>
      <c r="U230">
        <v>7037946386</v>
      </c>
      <c r="V230">
        <v>0</v>
      </c>
      <c r="W230" s="1" t="s">
        <v>277</v>
      </c>
      <c r="X230" t="s">
        <v>277</v>
      </c>
      <c r="AA230" t="str">
        <f t="shared" si="3"/>
        <v>{"id": "229", "accountId": 1234, "value": {"amount": 6297, "currency": "CZK"}, "partyAccount": {"prefix": "00000000", "accountNumber": "635997324603", "bankCode": "0200"}, "partyDescription": "0", "direction": "OUTGOING", "transactionType": "INSURANCE", "valueDate": "2019-02-23 02:59:35", "bookingDate": "2019-02-21 09:42:47", "userDescription": "tempus vivamus", "payerMessage": "0", "payeeMessage": "0", "categoryId": 0, "transactionFee": 0, "transactionFeeCanceled": "true", "additionalInfoDomestic": {"constantSymbol": "0", "variableSymbol": "7037946386", "specificSymbol": "0"}, "additionalInfoCard":{"mcc": "", "merchantName": "", "cardNumber": ""}}</v>
      </c>
    </row>
    <row r="231" spans="2:27" x14ac:dyDescent="0.2">
      <c r="B231">
        <v>230</v>
      </c>
      <c r="C231">
        <v>1234</v>
      </c>
      <c r="D231">
        <v>3251</v>
      </c>
      <c r="E231" t="s">
        <v>3069</v>
      </c>
      <c r="F231" t="s">
        <v>1287</v>
      </c>
      <c r="G231" t="s">
        <v>1469</v>
      </c>
      <c r="H231" t="s">
        <v>1286</v>
      </c>
      <c r="I231" t="s">
        <v>1822</v>
      </c>
      <c r="J231" t="s">
        <v>1280</v>
      </c>
      <c r="K231" t="s">
        <v>2746</v>
      </c>
      <c r="L231" s="3" t="s">
        <v>3316</v>
      </c>
      <c r="M231" t="s">
        <v>508</v>
      </c>
      <c r="N231" t="s">
        <v>2840</v>
      </c>
      <c r="O231" t="s">
        <v>2274</v>
      </c>
      <c r="P231">
        <v>0</v>
      </c>
      <c r="Q231">
        <v>0</v>
      </c>
      <c r="R231">
        <v>0</v>
      </c>
      <c r="S231" t="s">
        <v>3073</v>
      </c>
      <c r="T231">
        <v>3612</v>
      </c>
      <c r="U231">
        <v>8377958072</v>
      </c>
      <c r="V231">
        <v>0</v>
      </c>
      <c r="W231" s="1" t="s">
        <v>277</v>
      </c>
      <c r="X231" t="s">
        <v>277</v>
      </c>
      <c r="AA231" t="str">
        <f t="shared" si="3"/>
        <v>{"id": "230", "accountId": 1234, "value": {"amount": 3251, "currency": "CZK"}, "partyAccount": {"prefix": "00000000", "accountNumber": "836399801184", "bankCode": "0600"}, "partyDescription": "Oozz", "direction": "OUTGOING", "transactionType": "LOAN", "valueDate": "2019-01-26 21:01:06", "bookingDate": "2019-01-25 21:01:06", "userDescription": "ut at", "payerMessage": "pretium iaculis", "payeeMessage": "0", "categoryId": 0, "transactionFee": 0, "transactionFeeCanceled": "true", "additionalInfoDomestic": {"constantSymbol": "3612", "variableSymbol": "8377958072", "specificSymbol": "0"}, "additionalInfoCard":{"mcc": "", "merchantName": "", "cardNumber": ""}}</v>
      </c>
    </row>
    <row r="232" spans="2:27" x14ac:dyDescent="0.2">
      <c r="B232">
        <v>231</v>
      </c>
      <c r="C232">
        <v>1234</v>
      </c>
      <c r="D232">
        <v>2011</v>
      </c>
      <c r="E232" t="s">
        <v>3069</v>
      </c>
      <c r="F232" t="s">
        <v>1287</v>
      </c>
      <c r="G232" t="s">
        <v>1470</v>
      </c>
      <c r="H232" t="s">
        <v>1289</v>
      </c>
      <c r="I232">
        <v>0</v>
      </c>
      <c r="J232" t="s">
        <v>4091</v>
      </c>
      <c r="K232" t="s">
        <v>2744</v>
      </c>
      <c r="L232" s="3" t="s">
        <v>3317</v>
      </c>
      <c r="M232" t="s">
        <v>509</v>
      </c>
      <c r="N232" t="s">
        <v>2586</v>
      </c>
      <c r="O232" t="s">
        <v>2275</v>
      </c>
      <c r="P232">
        <v>0</v>
      </c>
      <c r="Q232">
        <v>0</v>
      </c>
      <c r="R232">
        <v>0</v>
      </c>
      <c r="S232" t="s">
        <v>3073</v>
      </c>
      <c r="T232">
        <v>4082</v>
      </c>
      <c r="U232">
        <v>1209894653</v>
      </c>
      <c r="V232">
        <v>2914585471</v>
      </c>
      <c r="W232" s="1" t="s">
        <v>277</v>
      </c>
      <c r="X232" t="s">
        <v>277</v>
      </c>
      <c r="AA232" t="str">
        <f t="shared" si="3"/>
        <v>{"id": "231", "accountId": 1234, "value": {"amount": 2011, "currency": "CZK"}, "partyAccount": {"prefix": "00000000", "accountNumber": "399647079223", "bankCode": "3030"}, "partyDescription": "0", "direction": "INCOMING", "transactionType": "SAZKA", "valueDate": "2018-06-24 00:14:47", "bookingDate": "2018-06-23 03:07:35", "userDescription": "volutpat", "payerMessage": "venenatis non sodales", "payeeMessage": "0", "categoryId": 0, "transactionFee": 0, "transactionFeeCanceled": "true", "additionalInfoDomestic": {"constantSymbol": "4082", "variableSymbol": "1209894653", "specificSymbol": "2914585471"}, "additionalInfoCard":{"mcc": "", "merchantName": "", "cardNumber": ""}}</v>
      </c>
    </row>
    <row r="233" spans="2:27" x14ac:dyDescent="0.2">
      <c r="B233">
        <v>232</v>
      </c>
      <c r="C233">
        <v>1234</v>
      </c>
      <c r="D233">
        <v>4433</v>
      </c>
      <c r="E233" t="s">
        <v>3069</v>
      </c>
      <c r="F233" t="s">
        <v>277</v>
      </c>
      <c r="G233" t="s">
        <v>277</v>
      </c>
      <c r="H233" t="s">
        <v>277</v>
      </c>
      <c r="I233" t="s">
        <v>277</v>
      </c>
      <c r="J233" t="s">
        <v>1280</v>
      </c>
      <c r="K233" t="s">
        <v>2755</v>
      </c>
      <c r="L233" s="3" t="s">
        <v>3318</v>
      </c>
      <c r="M233" t="s">
        <v>510</v>
      </c>
      <c r="O233" t="s">
        <v>277</v>
      </c>
      <c r="P233" t="s">
        <v>277</v>
      </c>
      <c r="Q233">
        <v>0</v>
      </c>
      <c r="R233">
        <v>0</v>
      </c>
      <c r="S233" t="s">
        <v>3073</v>
      </c>
      <c r="T233" t="s">
        <v>277</v>
      </c>
      <c r="U233" t="s">
        <v>277</v>
      </c>
      <c r="V233" t="s">
        <v>277</v>
      </c>
      <c r="W233" s="1">
        <v>3111</v>
      </c>
      <c r="X233" t="s">
        <v>138</v>
      </c>
      <c r="Y233" s="1" t="s">
        <v>2</v>
      </c>
      <c r="AA233" t="str">
        <f t="shared" si="3"/>
        <v>{"id": "232", "accountId": 1234, "value": {"amount": 4433, "currency": "CZK"}, "partyAccount": {"prefix": "", "accountNumber": "", "bankCode": ""}, "partyDescription": "", "direction": "OUTGOING", "transactionType": "CARD", "valueDate": "2018-06-30 08:45:06", "bookingDate": "2018-06-29 18:06:42", "userDescription": "", "payerMessage": "", "payeeMessage": "", "categoryId": 0, "transactionFee": 0, "transactionFeeCanceled": "true", "additionalInfoDomestic": {"constantSymbol": "", "variableSymbol": "", "specificSymbol": ""}, "additionalInfoCard":{"mcc": "3111", "merchantName": "Cogibox", "cardNumber": "3542658921352648"}}</v>
      </c>
    </row>
    <row r="234" spans="2:27" x14ac:dyDescent="0.2">
      <c r="B234">
        <v>233</v>
      </c>
      <c r="C234">
        <v>1234</v>
      </c>
      <c r="D234">
        <v>8702</v>
      </c>
      <c r="E234" t="s">
        <v>3069</v>
      </c>
      <c r="F234" t="s">
        <v>1284</v>
      </c>
      <c r="G234" t="s">
        <v>1417</v>
      </c>
      <c r="H234" t="s">
        <v>1295</v>
      </c>
      <c r="I234">
        <v>0</v>
      </c>
      <c r="J234" t="s">
        <v>4091</v>
      </c>
      <c r="K234" t="s">
        <v>2743</v>
      </c>
      <c r="L234" s="3" t="s">
        <v>3319</v>
      </c>
      <c r="M234" t="s">
        <v>511</v>
      </c>
      <c r="N234" t="s">
        <v>2841</v>
      </c>
      <c r="O234" t="s">
        <v>2277</v>
      </c>
      <c r="P234">
        <v>0</v>
      </c>
      <c r="Q234">
        <v>0</v>
      </c>
      <c r="R234">
        <v>0</v>
      </c>
      <c r="S234" t="s">
        <v>3073</v>
      </c>
      <c r="T234">
        <v>6383</v>
      </c>
      <c r="U234">
        <v>2371917954</v>
      </c>
      <c r="V234">
        <v>0</v>
      </c>
      <c r="W234" s="1" t="s">
        <v>277</v>
      </c>
      <c r="X234" t="s">
        <v>277</v>
      </c>
      <c r="AA234" t="str">
        <f t="shared" si="3"/>
        <v>{"id": "233", "accountId": 1234, "value": {"amount": 8702, "currency": "CZK"}, "partyAccount": {"prefix": "00000865", "accountNumber": "497697332531", "bankCode": "0100"}, "partyDescription": "0", "direction": "INCOMING", "transactionType": "BLOCKING", "valueDate": "2019-01-01 02:01:38", "bookingDate": "2018-12-29 22:54:26", "userDescription": "augue quam sollicitudin vitae", "payerMessage": "donec posuere metus vitae ipsum aliquam", "payeeMessage": "0", "categoryId": 0, "transactionFee": 0, "transactionFeeCanceled": "true", "additionalInfoDomestic": {"constantSymbol": "6383", "variableSymbol": "2371917954", "specificSymbol": "0"}, "additionalInfoCard":{"mcc": "", "merchantName": "", "cardNumber": ""}}</v>
      </c>
    </row>
    <row r="235" spans="2:27" x14ac:dyDescent="0.2">
      <c r="B235">
        <v>234</v>
      </c>
      <c r="C235">
        <v>1234</v>
      </c>
      <c r="D235">
        <v>9897</v>
      </c>
      <c r="E235" t="s">
        <v>3069</v>
      </c>
      <c r="F235" t="s">
        <v>1284</v>
      </c>
      <c r="G235" t="s">
        <v>1471</v>
      </c>
      <c r="H235" t="s">
        <v>1286</v>
      </c>
      <c r="I235" t="s">
        <v>1877</v>
      </c>
      <c r="J235" t="s">
        <v>4091</v>
      </c>
      <c r="K235" t="s">
        <v>2753</v>
      </c>
      <c r="L235" s="3" t="s">
        <v>3320</v>
      </c>
      <c r="M235" t="s">
        <v>512</v>
      </c>
      <c r="N235" t="s">
        <v>2842</v>
      </c>
      <c r="O235">
        <v>0</v>
      </c>
      <c r="P235">
        <v>0</v>
      </c>
      <c r="Q235">
        <v>0</v>
      </c>
      <c r="R235">
        <v>0</v>
      </c>
      <c r="S235" t="s">
        <v>3073</v>
      </c>
      <c r="T235">
        <v>6498</v>
      </c>
      <c r="U235">
        <v>1646108196</v>
      </c>
      <c r="V235">
        <v>0</v>
      </c>
      <c r="W235" s="1" t="s">
        <v>277</v>
      </c>
      <c r="X235" t="s">
        <v>277</v>
      </c>
      <c r="AA235" t="str">
        <f t="shared" si="3"/>
        <v>{"id": "234", "accountId": 1234, "value": {"amount": 9897, "currency": "CZK"}, "partyAccount": {"prefix": "00000865", "accountNumber": "967353036646", "bankCode": "0600"}, "partyDescription": "Fields Birkett", "direction": "INCOMING", "transactionType": "SAVING", "valueDate": "2018-05-07 22:12:08", "bookingDate": "2018-05-06 22:55:20", "userDescription": "faucibus cursus", "payerMessage": "0", "payeeMessage": "0", "categoryId": 0, "transactionFee": 0, "transactionFeeCanceled": "true", "additionalInfoDomestic": {"constantSymbol": "6498", "variableSymbol": "1646108196", "specificSymbol": "0"}, "additionalInfoCard":{"mcc": "", "merchantName": "", "cardNumber": ""}}</v>
      </c>
    </row>
    <row r="236" spans="2:27" x14ac:dyDescent="0.2">
      <c r="B236">
        <v>235</v>
      </c>
      <c r="C236">
        <v>1234</v>
      </c>
      <c r="D236">
        <v>7303</v>
      </c>
      <c r="E236" t="s">
        <v>3069</v>
      </c>
      <c r="F236" t="s">
        <v>277</v>
      </c>
      <c r="G236" t="s">
        <v>277</v>
      </c>
      <c r="H236" t="s">
        <v>277</v>
      </c>
      <c r="I236" t="s">
        <v>277</v>
      </c>
      <c r="J236" t="s">
        <v>1280</v>
      </c>
      <c r="K236" t="s">
        <v>2755</v>
      </c>
      <c r="L236" s="3" t="s">
        <v>3321</v>
      </c>
      <c r="M236" t="s">
        <v>513</v>
      </c>
      <c r="O236" t="s">
        <v>277</v>
      </c>
      <c r="P236" t="s">
        <v>277</v>
      </c>
      <c r="Q236">
        <v>0</v>
      </c>
      <c r="R236">
        <v>0</v>
      </c>
      <c r="S236" t="s">
        <v>3073</v>
      </c>
      <c r="T236" t="s">
        <v>277</v>
      </c>
      <c r="U236" t="s">
        <v>277</v>
      </c>
      <c r="V236" t="s">
        <v>277</v>
      </c>
      <c r="W236" s="1">
        <v>3424</v>
      </c>
      <c r="X236" t="s">
        <v>149</v>
      </c>
      <c r="Y236" s="1" t="s">
        <v>2</v>
      </c>
      <c r="AA236" t="str">
        <f t="shared" si="3"/>
        <v>{"id": "235", "accountId": 1234, "value": {"amount": 7303, "currency": "CZK"}, "partyAccount": {"prefix": "", "accountNumber": "", "bankCode": ""}, "partyDescription": "", "direction": "OUTGOING", "transactionType": "CARD", "valueDate": "2018-06-15 09:52:02", "bookingDate": "2018-06-13 12:01:38", "userDescription": "", "payerMessage": "", "payeeMessage": "", "categoryId": 0, "transactionFee": 0, "transactionFeeCanceled": "true", "additionalInfoDomestic": {"constantSymbol": "", "variableSymbol": "", "specificSymbol": ""}, "additionalInfoCard":{"mcc": "3424", "merchantName": "Quaxo", "cardNumber": "3542658921352648"}}</v>
      </c>
    </row>
    <row r="237" spans="2:27" x14ac:dyDescent="0.2">
      <c r="B237">
        <v>236</v>
      </c>
      <c r="C237">
        <v>1234</v>
      </c>
      <c r="D237">
        <v>9675</v>
      </c>
      <c r="E237" t="s">
        <v>3069</v>
      </c>
      <c r="F237" t="s">
        <v>1287</v>
      </c>
      <c r="G237" t="s">
        <v>1472</v>
      </c>
      <c r="H237" t="s">
        <v>1283</v>
      </c>
      <c r="I237" t="s">
        <v>61</v>
      </c>
      <c r="J237" t="s">
        <v>4091</v>
      </c>
      <c r="K237" t="s">
        <v>2748</v>
      </c>
      <c r="L237" s="3" t="s">
        <v>3322</v>
      </c>
      <c r="M237" t="s">
        <v>514</v>
      </c>
      <c r="N237" t="s">
        <v>2843</v>
      </c>
      <c r="O237">
        <v>0</v>
      </c>
      <c r="P237" t="s">
        <v>2279</v>
      </c>
      <c r="Q237">
        <v>0</v>
      </c>
      <c r="R237">
        <v>0</v>
      </c>
      <c r="S237" t="s">
        <v>3073</v>
      </c>
      <c r="T237">
        <v>3595</v>
      </c>
      <c r="U237">
        <v>0</v>
      </c>
      <c r="V237">
        <v>2365568543</v>
      </c>
      <c r="W237" s="1" t="s">
        <v>277</v>
      </c>
      <c r="X237" t="s">
        <v>277</v>
      </c>
      <c r="AA237" t="str">
        <f t="shared" si="3"/>
        <v>{"id": "236", "accountId": 1234, "value": {"amount": 9675, "currency": "CZK"}, "partyAccount": {"prefix": "00000000", "accountNumber": "238342497431", "bankCode": "0200"}, "partyDescription": "Skiptube", "direction": "INCOMING", "transactionType": "INSURANCE", "valueDate": "2019-01-29 17:59:42", "bookingDate": "2019-01-27 14:09:18", "userDescription": "ut odio cras mi pede", "payerMessage": "0", "payeeMessage": "rhoncus aliquam", "categoryId": 0, "transactionFee": 0, "transactionFeeCanceled": "true", "additionalInfoDomestic": {"constantSymbol": "3595", "variableSymbol": "0", "specificSymbol": "2365568543"}, "additionalInfoCard":{"mcc": "", "merchantName": "", "cardNumber": ""}}</v>
      </c>
    </row>
    <row r="238" spans="2:27" x14ac:dyDescent="0.2">
      <c r="B238">
        <v>237</v>
      </c>
      <c r="C238">
        <v>1234</v>
      </c>
      <c r="D238">
        <v>7112</v>
      </c>
      <c r="E238" t="s">
        <v>3069</v>
      </c>
      <c r="F238" t="s">
        <v>277</v>
      </c>
      <c r="G238" t="s">
        <v>277</v>
      </c>
      <c r="H238" t="s">
        <v>277</v>
      </c>
      <c r="I238" t="s">
        <v>277</v>
      </c>
      <c r="J238" t="s">
        <v>1280</v>
      </c>
      <c r="K238" t="s">
        <v>2755</v>
      </c>
      <c r="L238" s="3" t="s">
        <v>3323</v>
      </c>
      <c r="M238" t="s">
        <v>515</v>
      </c>
      <c r="O238" t="s">
        <v>277</v>
      </c>
      <c r="P238" t="s">
        <v>277</v>
      </c>
      <c r="Q238">
        <v>0</v>
      </c>
      <c r="R238">
        <v>0</v>
      </c>
      <c r="S238" t="s">
        <v>3073</v>
      </c>
      <c r="T238" t="s">
        <v>277</v>
      </c>
      <c r="U238" t="s">
        <v>277</v>
      </c>
      <c r="V238" t="s">
        <v>277</v>
      </c>
      <c r="W238" s="1">
        <v>3348</v>
      </c>
      <c r="X238" t="s">
        <v>56</v>
      </c>
      <c r="Y238" s="1" t="s">
        <v>3</v>
      </c>
      <c r="AA238" t="str">
        <f t="shared" si="3"/>
        <v>{"id": "237", "accountId": 1234, "value": {"amount": 7112, "currency": "CZK"}, "partyAccount": {"prefix": "", "accountNumber": "", "bankCode": ""}, "partyDescription": "", "direction": "OUTGOING", "transactionType": "CARD", "valueDate": "2018-06-10 08:29:10", "bookingDate": "2018-06-08 19:45:58", "userDescription": "", "payerMessage": "", "payeeMessage": "", "categoryId": 0, "transactionFee": 0, "transactionFeeCanceled": "true", "additionalInfoDomestic": {"constantSymbol": "", "variableSymbol": "", "specificSymbol": ""}, "additionalInfoCard":{"mcc": "3348", "merchantName": "Jaxworks", "cardNumber": "4562356984521568"}}</v>
      </c>
    </row>
    <row r="239" spans="2:27" x14ac:dyDescent="0.2">
      <c r="B239">
        <v>238</v>
      </c>
      <c r="C239">
        <v>1234</v>
      </c>
      <c r="D239">
        <v>1533</v>
      </c>
      <c r="E239" t="s">
        <v>3069</v>
      </c>
      <c r="F239" t="s">
        <v>1281</v>
      </c>
      <c r="G239" t="s">
        <v>1474</v>
      </c>
      <c r="H239" t="s">
        <v>1293</v>
      </c>
      <c r="I239">
        <v>0</v>
      </c>
      <c r="J239" t="s">
        <v>1280</v>
      </c>
      <c r="K239" t="s">
        <v>2754</v>
      </c>
      <c r="L239" s="3" t="s">
        <v>3324</v>
      </c>
      <c r="M239" t="s">
        <v>516</v>
      </c>
      <c r="O239">
        <v>0</v>
      </c>
      <c r="P239">
        <v>0</v>
      </c>
      <c r="Q239">
        <v>0</v>
      </c>
      <c r="R239">
        <v>0</v>
      </c>
      <c r="S239" t="s">
        <v>3073</v>
      </c>
      <c r="T239">
        <v>5385</v>
      </c>
      <c r="U239">
        <v>6759643281</v>
      </c>
      <c r="V239">
        <v>0</v>
      </c>
      <c r="W239" s="1" t="s">
        <v>277</v>
      </c>
      <c r="X239" t="s">
        <v>277</v>
      </c>
      <c r="AA239" t="str">
        <f t="shared" si="3"/>
        <v>{"id": "238", "accountId": 1234, "value": {"amount": 1533, "currency": "CZK"}, "partyAccount": {"prefix": "12549856", "accountNumber": "691214771028", "bankCode": "2700"}, "partyDescription": "0", "direction": "OUTGOING", "transactionType": "MORTGAGE", "valueDate": "2018-08-10 13:58:07", "bookingDate": "2018-08-07 21:24:31", "userDescription": "", "payerMessage": "0", "payeeMessage": "0", "categoryId": 0, "transactionFee": 0, "transactionFeeCanceled": "true", "additionalInfoDomestic": {"constantSymbol": "5385", "variableSymbol": "6759643281", "specificSymbol": "0"}, "additionalInfoCard":{"mcc": "", "merchantName": "", "cardNumber": ""}}</v>
      </c>
    </row>
    <row r="240" spans="2:27" x14ac:dyDescent="0.2">
      <c r="B240">
        <v>239</v>
      </c>
      <c r="C240">
        <v>1234</v>
      </c>
      <c r="D240">
        <v>4085</v>
      </c>
      <c r="E240" t="s">
        <v>3069</v>
      </c>
      <c r="F240" t="s">
        <v>1287</v>
      </c>
      <c r="G240" t="s">
        <v>1475</v>
      </c>
      <c r="H240" t="s">
        <v>1302</v>
      </c>
      <c r="I240" t="s">
        <v>1878</v>
      </c>
      <c r="J240" t="s">
        <v>1280</v>
      </c>
      <c r="K240" t="s">
        <v>2741</v>
      </c>
      <c r="L240" s="3" t="s">
        <v>3325</v>
      </c>
      <c r="M240" t="s">
        <v>517</v>
      </c>
      <c r="N240" t="s">
        <v>2809</v>
      </c>
      <c r="O240" t="s">
        <v>2281</v>
      </c>
      <c r="P240" t="s">
        <v>2280</v>
      </c>
      <c r="Q240">
        <v>0</v>
      </c>
      <c r="R240">
        <v>0</v>
      </c>
      <c r="S240" t="s">
        <v>3073</v>
      </c>
      <c r="T240">
        <v>0</v>
      </c>
      <c r="U240">
        <v>6070730927</v>
      </c>
      <c r="V240">
        <v>0</v>
      </c>
      <c r="W240" s="1" t="s">
        <v>277</v>
      </c>
      <c r="X240" t="s">
        <v>277</v>
      </c>
      <c r="AA240" t="str">
        <f t="shared" si="3"/>
        <v>{"id": "239", "accountId": 1234, "value": {"amount": 4085, "currency": "CZK"}, "partyAccount": {"prefix": "00000000", "accountNumber": "749705395015", "bankCode": "0800"}, "partyDescription": "Catriona Fabbri", "direction": "OUTGOING", "transactionType": "PAYMENT_ACCOUNT", "valueDate": "2018-08-08 19:22:22", "bookingDate": "2018-08-08 04:00:46", "userDescription": "potenti cras in purus", "payerMessage": "ipsum integer a", "payeeMessage": "diam", "categoryId": 0, "transactionFee": 0, "transactionFeeCanceled": "true", "additionalInfoDomestic": {"constantSymbol": "0", "variableSymbol": "6070730927", "specificSymbol": "0"}, "additionalInfoCard":{"mcc": "", "merchantName": "", "cardNumber": ""}}</v>
      </c>
    </row>
    <row r="241" spans="2:27" x14ac:dyDescent="0.2">
      <c r="B241">
        <v>240</v>
      </c>
      <c r="C241">
        <v>1234</v>
      </c>
      <c r="D241">
        <v>71</v>
      </c>
      <c r="E241" t="s">
        <v>3069</v>
      </c>
      <c r="F241" t="s">
        <v>277</v>
      </c>
      <c r="G241" t="s">
        <v>277</v>
      </c>
      <c r="H241" t="s">
        <v>277</v>
      </c>
      <c r="I241" t="s">
        <v>277</v>
      </c>
      <c r="J241" t="s">
        <v>1280</v>
      </c>
      <c r="K241" t="s">
        <v>2755</v>
      </c>
      <c r="L241" s="3" t="s">
        <v>3326</v>
      </c>
      <c r="M241" t="s">
        <v>518</v>
      </c>
      <c r="O241" t="s">
        <v>277</v>
      </c>
      <c r="P241" t="s">
        <v>277</v>
      </c>
      <c r="Q241">
        <v>0</v>
      </c>
      <c r="R241">
        <v>0</v>
      </c>
      <c r="S241" t="s">
        <v>3073</v>
      </c>
      <c r="T241" t="s">
        <v>277</v>
      </c>
      <c r="U241" t="s">
        <v>277</v>
      </c>
      <c r="V241" t="s">
        <v>277</v>
      </c>
      <c r="W241" s="1">
        <v>4686</v>
      </c>
      <c r="X241" t="s">
        <v>40</v>
      </c>
      <c r="Y241" s="1" t="s">
        <v>3</v>
      </c>
      <c r="AA241" t="str">
        <f t="shared" si="3"/>
        <v>{"id": "240", "accountId": 1234, "value": {"amount": 71, "currency": "CZK"}, "partyAccount": {"prefix": "", "accountNumber": "", "bankCode": ""}, "partyDescription": "", "direction": "OUTGOING", "transactionType": "CARD", "valueDate": "2019-02-13 15:35:19", "bookingDate": "2019-02-10 23:16:07", "userDescription": "", "payerMessage": "", "payeeMessage": "", "categoryId": 0, "transactionFee": 0, "transactionFeeCanceled": "true", "additionalInfoDomestic": {"constantSymbol": "", "variableSymbol": "", "specificSymbol": ""}, "additionalInfoCard":{"mcc": "4686", "merchantName": "Dynabox", "cardNumber": "4562356984521568"}}</v>
      </c>
    </row>
    <row r="242" spans="2:27" x14ac:dyDescent="0.2">
      <c r="B242">
        <v>241</v>
      </c>
      <c r="C242">
        <v>1234</v>
      </c>
      <c r="D242">
        <v>5082</v>
      </c>
      <c r="E242" t="s">
        <v>3069</v>
      </c>
      <c r="F242" t="s">
        <v>1281</v>
      </c>
      <c r="G242" t="s">
        <v>1476</v>
      </c>
      <c r="H242" t="s">
        <v>1293</v>
      </c>
      <c r="I242" t="s">
        <v>100</v>
      </c>
      <c r="J242" t="s">
        <v>4091</v>
      </c>
      <c r="K242" t="s">
        <v>2746</v>
      </c>
      <c r="L242" s="3" t="s">
        <v>3327</v>
      </c>
      <c r="M242" t="s">
        <v>519</v>
      </c>
      <c r="O242">
        <v>0</v>
      </c>
      <c r="P242" t="s">
        <v>2283</v>
      </c>
      <c r="Q242">
        <v>0</v>
      </c>
      <c r="R242">
        <v>0</v>
      </c>
      <c r="S242" t="s">
        <v>3073</v>
      </c>
      <c r="T242">
        <v>5621</v>
      </c>
      <c r="U242">
        <v>2606535855</v>
      </c>
      <c r="V242">
        <v>0</v>
      </c>
      <c r="W242" s="1" t="s">
        <v>277</v>
      </c>
      <c r="X242" t="s">
        <v>277</v>
      </c>
      <c r="AA242" t="str">
        <f t="shared" si="3"/>
        <v>{"id": "241", "accountId": 1234, "value": {"amount": 5082, "currency": "CZK"}, "partyAccount": {"prefix": "12549856", "accountNumber": "784364654220", "bankCode": "2700"}, "partyDescription": "Aivee", "direction": "INCOMING", "transactionType": "LOAN", "valueDate": "2018-10-16 15:45:43", "bookingDate": "2018-10-14 14:19:19", "userDescription": "", "payerMessage": "0", "payeeMessage": "ut odio cras mi pede malesuada", "categoryId": 0, "transactionFee": 0, "transactionFeeCanceled": "true", "additionalInfoDomestic": {"constantSymbol": "5621", "variableSymbol": "2606535855", "specificSymbol": "0"}, "additionalInfoCard":{"mcc": "", "merchantName": "", "cardNumber": ""}}</v>
      </c>
    </row>
    <row r="243" spans="2:27" x14ac:dyDescent="0.2">
      <c r="B243">
        <v>242</v>
      </c>
      <c r="C243">
        <v>1234</v>
      </c>
      <c r="D243">
        <v>9337</v>
      </c>
      <c r="E243" t="s">
        <v>3069</v>
      </c>
      <c r="F243" t="s">
        <v>1290</v>
      </c>
      <c r="G243" t="s">
        <v>1477</v>
      </c>
      <c r="H243" t="s">
        <v>1283</v>
      </c>
      <c r="I243" t="s">
        <v>1879</v>
      </c>
      <c r="J243" t="s">
        <v>1280</v>
      </c>
      <c r="K243" t="s">
        <v>2739</v>
      </c>
      <c r="L243" s="3" t="s">
        <v>520</v>
      </c>
      <c r="M243" t="s">
        <v>520</v>
      </c>
      <c r="N243" t="s">
        <v>0</v>
      </c>
      <c r="O243" t="s">
        <v>2285</v>
      </c>
      <c r="P243" t="s">
        <v>2284</v>
      </c>
      <c r="Q243">
        <v>0</v>
      </c>
      <c r="R243">
        <v>0</v>
      </c>
      <c r="S243" t="s">
        <v>3073</v>
      </c>
      <c r="T243">
        <v>0</v>
      </c>
      <c r="U243">
        <v>9797501074</v>
      </c>
      <c r="V243">
        <v>0</v>
      </c>
      <c r="W243" s="1" t="s">
        <v>277</v>
      </c>
      <c r="X243" t="s">
        <v>277</v>
      </c>
      <c r="AA243" t="str">
        <f t="shared" si="3"/>
        <v>{"id": "242", "accountId": 1234, "value": {"amount": 9337, "currency": "CZK"}, "partyAccount": {"prefix": "32003658", "accountNumber": "986031183271", "bankCode": "0200"}, "partyDescription": "Wordify", "direction": "OUTGOING", "transactionType": "PAYMENT_HOME", "valueDate": "2018-11-18 23:31:22", "bookingDate": "2018-11-18 23:31:22", "userDescription": "id", "payerMessage": "mauris ullamcorper", "payeeMessage": "ipsum primis in", "categoryId": 0, "transactionFee": 0, "transactionFeeCanceled": "true", "additionalInfoDomestic": {"constantSymbol": "0", "variableSymbol": "9797501074", "specificSymbol": "0"}, "additionalInfoCard":{"mcc": "", "merchantName": "", "cardNumber": ""}}</v>
      </c>
    </row>
    <row r="244" spans="2:27" x14ac:dyDescent="0.2">
      <c r="B244">
        <v>243</v>
      </c>
      <c r="C244">
        <v>1234</v>
      </c>
      <c r="D244">
        <v>6017</v>
      </c>
      <c r="E244" t="s">
        <v>3069</v>
      </c>
      <c r="F244" t="s">
        <v>1297</v>
      </c>
      <c r="G244" t="s">
        <v>1478</v>
      </c>
      <c r="H244" t="s">
        <v>1286</v>
      </c>
      <c r="I244">
        <v>0</v>
      </c>
      <c r="J244" t="s">
        <v>1280</v>
      </c>
      <c r="K244" t="s">
        <v>2753</v>
      </c>
      <c r="L244" s="3" t="s">
        <v>3328</v>
      </c>
      <c r="M244" t="s">
        <v>521</v>
      </c>
      <c r="N244" t="s">
        <v>2844</v>
      </c>
      <c r="O244">
        <v>0</v>
      </c>
      <c r="P244">
        <v>0</v>
      </c>
      <c r="Q244">
        <v>0</v>
      </c>
      <c r="R244">
        <v>0</v>
      </c>
      <c r="S244" t="s">
        <v>3073</v>
      </c>
      <c r="T244">
        <v>3850</v>
      </c>
      <c r="U244">
        <v>6309370502</v>
      </c>
      <c r="V244">
        <v>0</v>
      </c>
      <c r="W244" s="1" t="s">
        <v>277</v>
      </c>
      <c r="X244" t="s">
        <v>277</v>
      </c>
      <c r="AA244" t="str">
        <f t="shared" si="3"/>
        <v>{"id": "243", "accountId": 1234, "value": {"amount": 6017, "currency": "CZK"}, "partyAccount": {"prefix": "00236541", "accountNumber": "932208609071", "bankCode": "0600"}, "partyDescription": "0", "direction": "OUTGOING", "transactionType": "SAVING", "valueDate": "2018-10-20 20:13:23", "bookingDate": "2018-10-18 20:27:47", "userDescription": "nulla tempus vivamus in felis", "payerMessage": "0", "payeeMessage": "0", "categoryId": 0, "transactionFee": 0, "transactionFeeCanceled": "true", "additionalInfoDomestic": {"constantSymbol": "3850", "variableSymbol": "6309370502", "specificSymbol": "0"}, "additionalInfoCard":{"mcc": "", "merchantName": "", "cardNumber": ""}}</v>
      </c>
    </row>
    <row r="245" spans="2:27" x14ac:dyDescent="0.2">
      <c r="B245">
        <v>244</v>
      </c>
      <c r="C245">
        <v>1234</v>
      </c>
      <c r="D245">
        <v>4478</v>
      </c>
      <c r="E245" t="s">
        <v>3069</v>
      </c>
      <c r="F245" t="s">
        <v>1290</v>
      </c>
      <c r="G245" t="s">
        <v>1479</v>
      </c>
      <c r="H245" t="s">
        <v>1289</v>
      </c>
      <c r="I245" t="s">
        <v>1880</v>
      </c>
      <c r="J245" t="s">
        <v>1280</v>
      </c>
      <c r="K245" t="s">
        <v>2752</v>
      </c>
      <c r="L245" s="3" t="s">
        <v>3329</v>
      </c>
      <c r="M245" t="s">
        <v>522</v>
      </c>
      <c r="O245" t="s">
        <v>2287</v>
      </c>
      <c r="P245" t="s">
        <v>2286</v>
      </c>
      <c r="Q245">
        <v>0</v>
      </c>
      <c r="R245">
        <v>0</v>
      </c>
      <c r="S245" t="s">
        <v>3073</v>
      </c>
      <c r="T245">
        <v>0</v>
      </c>
      <c r="U245">
        <v>1064888623</v>
      </c>
      <c r="V245">
        <v>490008584</v>
      </c>
      <c r="W245" s="1" t="s">
        <v>277</v>
      </c>
      <c r="X245" t="s">
        <v>277</v>
      </c>
      <c r="AA245" t="str">
        <f t="shared" si="3"/>
        <v>{"id": "244", "accountId": 1234, "value": {"amount": 4478, "currency": "CZK"}, "partyAccount": {"prefix": "32003658", "accountNumber": "376965334381", "bankCode": "3030"}, "partyDescription": "Meedoo", "direction": "OUTGOING", "transactionType": "FEE", "valueDate": "2018-09-27 08:02:00", "bookingDate": "2018-09-24 23:38:00", "userDescription": "", "payerMessage": "fusce posuere felis sed lacus morbi", "payeeMessage": "ut volutpat sapien", "categoryId": 0, "transactionFee": 0, "transactionFeeCanceled": "true", "additionalInfoDomestic": {"constantSymbol": "0", "variableSymbol": "1064888623", "specificSymbol": "490008584"}, "additionalInfoCard":{"mcc": "", "merchantName": "", "cardNumber": ""}}</v>
      </c>
    </row>
    <row r="246" spans="2:27" x14ac:dyDescent="0.2">
      <c r="B246">
        <v>245</v>
      </c>
      <c r="C246">
        <v>1234</v>
      </c>
      <c r="D246">
        <v>6804</v>
      </c>
      <c r="E246" t="s">
        <v>3069</v>
      </c>
      <c r="F246" t="s">
        <v>1287</v>
      </c>
      <c r="G246" t="s">
        <v>1465</v>
      </c>
      <c r="H246" t="s">
        <v>1289</v>
      </c>
      <c r="I246" t="s">
        <v>216</v>
      </c>
      <c r="J246" t="s">
        <v>1280</v>
      </c>
      <c r="K246" t="s">
        <v>2753</v>
      </c>
      <c r="L246" s="3" t="s">
        <v>3330</v>
      </c>
      <c r="M246" t="s">
        <v>523</v>
      </c>
      <c r="O246" t="s">
        <v>2197</v>
      </c>
      <c r="P246" t="s">
        <v>2288</v>
      </c>
      <c r="Q246">
        <v>0</v>
      </c>
      <c r="R246">
        <v>0</v>
      </c>
      <c r="S246" t="s">
        <v>3073</v>
      </c>
      <c r="T246">
        <v>3285</v>
      </c>
      <c r="U246">
        <v>2610416908</v>
      </c>
      <c r="V246">
        <v>0</v>
      </c>
      <c r="W246" s="1" t="s">
        <v>277</v>
      </c>
      <c r="X246" t="s">
        <v>277</v>
      </c>
      <c r="AA246" t="str">
        <f t="shared" si="3"/>
        <v>{"id": "245", "accountId": 1234, "value": {"amount": 6804, "currency": "CZK"}, "partyAccount": {"prefix": "00000000", "accountNumber": "579286377503", "bankCode": "3030"}, "partyDescription": "Avamm", "direction": "OUTGOING", "transactionType": "SAVING", "valueDate": "2018-11-18 13:51:00", "bookingDate": "2018-11-17 18:10:12", "userDescription": "", "payerMessage": "massa", "payeeMessage": "velit eu", "categoryId": 0, "transactionFee": 0, "transactionFeeCanceled": "true", "additionalInfoDomestic": {"constantSymbol": "3285", "variableSymbol": "2610416908", "specificSymbol": "0"}, "additionalInfoCard":{"mcc": "", "merchantName": "", "cardNumber": ""}}</v>
      </c>
    </row>
    <row r="247" spans="2:27" x14ac:dyDescent="0.2">
      <c r="B247">
        <v>246</v>
      </c>
      <c r="C247">
        <v>1234</v>
      </c>
      <c r="D247">
        <v>1291</v>
      </c>
      <c r="E247" t="s">
        <v>3069</v>
      </c>
      <c r="F247" t="s">
        <v>277</v>
      </c>
      <c r="G247" t="s">
        <v>277</v>
      </c>
      <c r="H247" t="s">
        <v>277</v>
      </c>
      <c r="I247" t="s">
        <v>277</v>
      </c>
      <c r="J247" t="s">
        <v>1280</v>
      </c>
      <c r="K247" t="s">
        <v>2755</v>
      </c>
      <c r="L247" s="3" t="s">
        <v>3331</v>
      </c>
      <c r="M247" t="s">
        <v>524</v>
      </c>
      <c r="N247" t="s">
        <v>2845</v>
      </c>
      <c r="O247" t="s">
        <v>277</v>
      </c>
      <c r="P247" t="s">
        <v>277</v>
      </c>
      <c r="Q247">
        <v>0</v>
      </c>
      <c r="R247">
        <v>0</v>
      </c>
      <c r="S247" t="s">
        <v>3073</v>
      </c>
      <c r="T247" t="s">
        <v>277</v>
      </c>
      <c r="U247" t="s">
        <v>277</v>
      </c>
      <c r="V247" t="s">
        <v>277</v>
      </c>
      <c r="W247" s="1">
        <v>4011</v>
      </c>
      <c r="X247" t="s">
        <v>22</v>
      </c>
      <c r="Y247" s="1" t="s">
        <v>2</v>
      </c>
      <c r="AA247" t="str">
        <f t="shared" si="3"/>
        <v>{"id": "246", "accountId": 1234, "value": {"amount": 1291, "currency": "CZK"}, "partyAccount": {"prefix": "", "accountNumber": "", "bankCode": ""}, "partyDescription": "", "direction": "OUTGOING", "transactionType": "CARD", "valueDate": "2018-07-12 17:05:30", "bookingDate": "2018-07-12 09:24:42", "userDescription": "gravida nisi at nibh in hac", "payerMessage": "", "payeeMessage": "", "categoryId": 0, "transactionFee": 0, "transactionFeeCanceled": "true", "additionalInfoDomestic": {"constantSymbol": "", "variableSymbol": "", "specificSymbol": ""}, "additionalInfoCard":{"mcc": "4011", "merchantName": "Rhyloo", "cardNumber": "3542658921352648"}}</v>
      </c>
    </row>
    <row r="248" spans="2:27" x14ac:dyDescent="0.2">
      <c r="B248">
        <v>247</v>
      </c>
      <c r="C248">
        <v>1234</v>
      </c>
      <c r="D248">
        <v>5052</v>
      </c>
      <c r="E248" t="s">
        <v>3069</v>
      </c>
      <c r="F248" t="s">
        <v>1297</v>
      </c>
      <c r="G248" t="s">
        <v>1480</v>
      </c>
      <c r="H248" t="s">
        <v>1286</v>
      </c>
      <c r="I248">
        <v>0</v>
      </c>
      <c r="J248" t="s">
        <v>1280</v>
      </c>
      <c r="K248" t="s">
        <v>2744</v>
      </c>
      <c r="L248" s="3" t="s">
        <v>3332</v>
      </c>
      <c r="M248" t="s">
        <v>525</v>
      </c>
      <c r="N248" t="s">
        <v>2846</v>
      </c>
      <c r="O248" t="s">
        <v>2291</v>
      </c>
      <c r="P248" t="s">
        <v>2290</v>
      </c>
      <c r="Q248">
        <v>0</v>
      </c>
      <c r="R248">
        <v>0</v>
      </c>
      <c r="S248" t="s">
        <v>3073</v>
      </c>
      <c r="T248">
        <v>3817</v>
      </c>
      <c r="U248">
        <v>0</v>
      </c>
      <c r="V248">
        <v>0</v>
      </c>
      <c r="W248" s="1" t="s">
        <v>277</v>
      </c>
      <c r="X248" t="s">
        <v>277</v>
      </c>
      <c r="AA248" t="str">
        <f t="shared" si="3"/>
        <v>{"id": "247", "accountId": 1234, "value": {"amount": 5052, "currency": "CZK"}, "partyAccount": {"prefix": "00236541", "accountNumber": "904707168272", "bankCode": "0600"}, "partyDescription": "0", "direction": "OUTGOING", "transactionType": "SAZKA", "valueDate": "2018-08-23 00:46:37", "bookingDate": "2018-08-22 16:22:37", "userDescription": "nec nisi volutpat eleifend donec ut", "payerMessage": "sit amet sem fusce", "payeeMessage": "est risus auctor sed tristique", "categoryId": 0, "transactionFee": 0, "transactionFeeCanceled": "true", "additionalInfoDomestic": {"constantSymbol": "3817", "variableSymbol": "0", "specificSymbol": "0"}, "additionalInfoCard":{"mcc": "", "merchantName": "", "cardNumber": ""}}</v>
      </c>
    </row>
    <row r="249" spans="2:27" x14ac:dyDescent="0.2">
      <c r="B249">
        <v>248</v>
      </c>
      <c r="C249">
        <v>1234</v>
      </c>
      <c r="D249">
        <v>1362</v>
      </c>
      <c r="E249" t="s">
        <v>3069</v>
      </c>
      <c r="F249" t="s">
        <v>1284</v>
      </c>
      <c r="G249" t="s">
        <v>1481</v>
      </c>
      <c r="H249" t="s">
        <v>1286</v>
      </c>
      <c r="I249" t="s">
        <v>39</v>
      </c>
      <c r="J249" t="s">
        <v>1280</v>
      </c>
      <c r="K249" t="s">
        <v>2741</v>
      </c>
      <c r="L249" s="3" t="s">
        <v>3333</v>
      </c>
      <c r="M249" t="s">
        <v>526</v>
      </c>
      <c r="N249" t="s">
        <v>2847</v>
      </c>
      <c r="O249">
        <v>0</v>
      </c>
      <c r="P249">
        <v>0</v>
      </c>
      <c r="Q249">
        <v>0</v>
      </c>
      <c r="R249">
        <v>0</v>
      </c>
      <c r="S249" t="s">
        <v>3073</v>
      </c>
      <c r="T249">
        <v>3848</v>
      </c>
      <c r="U249">
        <v>881030094</v>
      </c>
      <c r="V249">
        <v>2278301948</v>
      </c>
      <c r="W249" s="1" t="s">
        <v>277</v>
      </c>
      <c r="X249" t="s">
        <v>277</v>
      </c>
      <c r="AA249" t="str">
        <f t="shared" si="3"/>
        <v>{"id": "248", "accountId": 1234, "value": {"amount": 1362, "currency": "CZK"}, "partyAccount": {"prefix": "00000865", "accountNumber": "977406326770", "bankCode": "0600"}, "partyDescription": "Edgeblab", "direction": "OUTGOING", "transactionType": "PAYMENT_ACCOUNT", "valueDate": "2018-09-14 19:46:56", "bookingDate": "2018-09-13 19:03:44", "userDescription": "vulputate nonummy", "payerMessage": "0", "payeeMessage": "0", "categoryId": 0, "transactionFee": 0, "transactionFeeCanceled": "true", "additionalInfoDomestic": {"constantSymbol": "3848", "variableSymbol": "881030094", "specificSymbol": "2278301948"}, "additionalInfoCard":{"mcc": "", "merchantName": "", "cardNumber": ""}}</v>
      </c>
    </row>
    <row r="250" spans="2:27" x14ac:dyDescent="0.2">
      <c r="B250">
        <v>249</v>
      </c>
      <c r="C250">
        <v>1234</v>
      </c>
      <c r="D250">
        <v>1079</v>
      </c>
      <c r="E250" t="s">
        <v>3069</v>
      </c>
      <c r="F250" t="s">
        <v>1294</v>
      </c>
      <c r="G250" t="s">
        <v>1482</v>
      </c>
      <c r="H250" t="s">
        <v>1286</v>
      </c>
      <c r="I250">
        <v>0</v>
      </c>
      <c r="J250" t="s">
        <v>1280</v>
      </c>
      <c r="K250" t="s">
        <v>2740</v>
      </c>
      <c r="L250" s="3" t="s">
        <v>3334</v>
      </c>
      <c r="M250" t="s">
        <v>527</v>
      </c>
      <c r="N250" t="s">
        <v>2568</v>
      </c>
      <c r="O250" t="s">
        <v>2292</v>
      </c>
      <c r="P250">
        <v>0</v>
      </c>
      <c r="Q250">
        <v>0</v>
      </c>
      <c r="R250">
        <v>0</v>
      </c>
      <c r="S250" t="s">
        <v>3073</v>
      </c>
      <c r="T250">
        <v>3561</v>
      </c>
      <c r="U250">
        <v>930385123</v>
      </c>
      <c r="V250">
        <v>4934208975</v>
      </c>
      <c r="W250" s="1" t="s">
        <v>277</v>
      </c>
      <c r="X250" t="s">
        <v>277</v>
      </c>
      <c r="AA250" t="str">
        <f t="shared" si="3"/>
        <v>{"id": "249", "accountId": 1234, "value": {"amount": 1079, "currency": "CZK"}, "partyAccount": {"prefix": "00000014", "accountNumber": "531302070126", "bankCode": "0600"}, "partyDescription": "0", "direction": "OUTGOING", "transactionType": "TAX", "valueDate": "2018-10-17 03:14:42", "bookingDate": "2018-10-14 11:24:18", "userDescription": "sed", "payerMessage": "justo etiam pretium iaculis justo", "payeeMessage": "0", "categoryId": 0, "transactionFee": 0, "transactionFeeCanceled": "true", "additionalInfoDomestic": {"constantSymbol": "3561", "variableSymbol": "930385123", "specificSymbol": "4934208975"}, "additionalInfoCard":{"mcc": "", "merchantName": "", "cardNumber": ""}}</v>
      </c>
    </row>
    <row r="251" spans="2:27" x14ac:dyDescent="0.2">
      <c r="B251">
        <v>250</v>
      </c>
      <c r="C251">
        <v>1234</v>
      </c>
      <c r="D251">
        <v>9423</v>
      </c>
      <c r="E251" t="s">
        <v>3069</v>
      </c>
      <c r="F251" t="s">
        <v>1294</v>
      </c>
      <c r="G251" t="s">
        <v>1483</v>
      </c>
      <c r="H251" t="s">
        <v>1283</v>
      </c>
      <c r="I251">
        <v>0</v>
      </c>
      <c r="J251" t="s">
        <v>4091</v>
      </c>
      <c r="K251" t="s">
        <v>2752</v>
      </c>
      <c r="L251" s="3" t="s">
        <v>3335</v>
      </c>
      <c r="M251" t="s">
        <v>528</v>
      </c>
      <c r="N251" t="s">
        <v>2848</v>
      </c>
      <c r="O251">
        <v>0</v>
      </c>
      <c r="P251">
        <v>0</v>
      </c>
      <c r="Q251">
        <v>0</v>
      </c>
      <c r="R251">
        <v>0</v>
      </c>
      <c r="S251" t="s">
        <v>3073</v>
      </c>
      <c r="T251">
        <v>0</v>
      </c>
      <c r="U251">
        <v>2392138454</v>
      </c>
      <c r="V251">
        <v>0</v>
      </c>
      <c r="W251" s="1" t="s">
        <v>277</v>
      </c>
      <c r="X251" t="s">
        <v>277</v>
      </c>
      <c r="AA251" t="str">
        <f t="shared" si="3"/>
        <v>{"id": "250", "accountId": 1234, "value": {"amount": 9423, "currency": "CZK"}, "partyAccount": {"prefix": "00000014", "accountNumber": "388276869921", "bankCode": "0200"}, "partyDescription": "0", "direction": "INCOMING", "transactionType": "FEE", "valueDate": "2018-08-04 03:29:39", "bookingDate": "2018-08-01 19:20:03", "userDescription": "quis tortor id nulla ultrices aliquet", "payerMessage": "0", "payeeMessage": "0", "categoryId": 0, "transactionFee": 0, "transactionFeeCanceled": "true", "additionalInfoDomestic": {"constantSymbol": "0", "variableSymbol": "2392138454", "specificSymbol": "0"}, "additionalInfoCard":{"mcc": "", "merchantName": "", "cardNumber": ""}}</v>
      </c>
    </row>
    <row r="252" spans="2:27" x14ac:dyDescent="0.2">
      <c r="B252">
        <v>251</v>
      </c>
      <c r="C252">
        <v>1234</v>
      </c>
      <c r="D252">
        <v>1562</v>
      </c>
      <c r="E252" t="s">
        <v>3069</v>
      </c>
      <c r="F252" t="s">
        <v>277</v>
      </c>
      <c r="G252" t="s">
        <v>277</v>
      </c>
      <c r="H252" t="s">
        <v>277</v>
      </c>
      <c r="I252" t="s">
        <v>277</v>
      </c>
      <c r="J252" t="s">
        <v>1280</v>
      </c>
      <c r="K252" t="s">
        <v>2755</v>
      </c>
      <c r="L252" s="3" t="s">
        <v>3336</v>
      </c>
      <c r="M252" t="s">
        <v>529</v>
      </c>
      <c r="O252" t="s">
        <v>277</v>
      </c>
      <c r="P252" t="s">
        <v>277</v>
      </c>
      <c r="Q252">
        <v>0</v>
      </c>
      <c r="R252">
        <v>0</v>
      </c>
      <c r="S252" t="s">
        <v>3073</v>
      </c>
      <c r="T252" t="s">
        <v>277</v>
      </c>
      <c r="U252" t="s">
        <v>277</v>
      </c>
      <c r="V252" t="s">
        <v>277</v>
      </c>
      <c r="W252" s="1">
        <v>4867</v>
      </c>
      <c r="X252" t="s">
        <v>154</v>
      </c>
      <c r="Y252" s="1" t="s">
        <v>3</v>
      </c>
      <c r="AA252" t="str">
        <f t="shared" si="3"/>
        <v>{"id": "251", "accountId": 1234, "value": {"amount": 1562, "currency": "CZK"}, "partyAccount": {"prefix": "", "accountNumber": "", "bankCode": ""}, "partyDescription": "", "direction": "OUTGOING", "transactionType": "CARD", "valueDate": "2018-09-18 05:51:00", "bookingDate": "2018-09-17 03:27:00", "userDescription": "", "payerMessage": "", "payeeMessage": "", "categoryId": 0, "transactionFee": 0, "transactionFeeCanceled": "true", "additionalInfoDomestic": {"constantSymbol": "", "variableSymbol": "", "specificSymbol": ""}, "additionalInfoCard":{"mcc": "4867", "merchantName": "Kare", "cardNumber": "4562356984521568"}}</v>
      </c>
    </row>
    <row r="253" spans="2:27" x14ac:dyDescent="0.2">
      <c r="B253">
        <v>252</v>
      </c>
      <c r="C253">
        <v>1234</v>
      </c>
      <c r="D253">
        <v>7539</v>
      </c>
      <c r="E253" t="s">
        <v>3069</v>
      </c>
      <c r="F253" t="s">
        <v>1313</v>
      </c>
      <c r="G253" t="s">
        <v>1484</v>
      </c>
      <c r="H253" t="s">
        <v>1302</v>
      </c>
      <c r="I253" t="s">
        <v>1881</v>
      </c>
      <c r="J253" t="s">
        <v>4091</v>
      </c>
      <c r="K253" t="s">
        <v>2740</v>
      </c>
      <c r="L253" s="3" t="s">
        <v>3337</v>
      </c>
      <c r="M253" t="s">
        <v>530</v>
      </c>
      <c r="N253" t="s">
        <v>2356</v>
      </c>
      <c r="O253" t="s">
        <v>2293</v>
      </c>
      <c r="P253">
        <v>0</v>
      </c>
      <c r="Q253">
        <v>0</v>
      </c>
      <c r="R253">
        <v>0</v>
      </c>
      <c r="S253" t="s">
        <v>3073</v>
      </c>
      <c r="T253">
        <v>0</v>
      </c>
      <c r="U253">
        <v>2926261841</v>
      </c>
      <c r="V253">
        <v>6831642497</v>
      </c>
      <c r="W253" s="1" t="s">
        <v>277</v>
      </c>
      <c r="X253" t="s">
        <v>277</v>
      </c>
      <c r="AA253" t="str">
        <f t="shared" si="3"/>
        <v>{"id": "252", "accountId": 1234, "value": {"amount": 7539, "currency": "CZK"}, "partyAccount": {"prefix": "00006258", "accountNumber": "879359657820", "bankCode": "0800"}, "partyDescription": "Weidar Mallatratt", "direction": "INCOMING", "transactionType": "TAX", "valueDate": "2018-07-26 08:16:14", "bookingDate": "2018-07-24 16:54:38", "userDescription": "dui", "payerMessage": "mauris laoreet ut rhoncus aliquet pulvinar", "payeeMessage": "0", "categoryId": 0, "transactionFee": 0, "transactionFeeCanceled": "true", "additionalInfoDomestic": {"constantSymbol": "0", "variableSymbol": "2926261841", "specificSymbol": "6831642497"}, "additionalInfoCard":{"mcc": "", "merchantName": "", "cardNumber": ""}}</v>
      </c>
    </row>
    <row r="254" spans="2:27" x14ac:dyDescent="0.2">
      <c r="B254">
        <v>253</v>
      </c>
      <c r="C254">
        <v>1234</v>
      </c>
      <c r="D254">
        <v>4184</v>
      </c>
      <c r="E254" t="s">
        <v>3069</v>
      </c>
      <c r="F254" t="s">
        <v>1297</v>
      </c>
      <c r="G254" t="s">
        <v>1485</v>
      </c>
      <c r="H254" t="s">
        <v>1293</v>
      </c>
      <c r="I254" t="s">
        <v>1882</v>
      </c>
      <c r="J254" t="s">
        <v>4091</v>
      </c>
      <c r="K254" t="s">
        <v>2743</v>
      </c>
      <c r="L254" s="3" t="s">
        <v>3338</v>
      </c>
      <c r="M254" t="s">
        <v>531</v>
      </c>
      <c r="O254">
        <v>0</v>
      </c>
      <c r="P254">
        <v>0</v>
      </c>
      <c r="Q254">
        <v>0</v>
      </c>
      <c r="R254">
        <v>0</v>
      </c>
      <c r="S254" t="s">
        <v>3073</v>
      </c>
      <c r="T254">
        <v>0</v>
      </c>
      <c r="U254">
        <v>4726035229</v>
      </c>
      <c r="V254">
        <v>0</v>
      </c>
      <c r="W254" s="1" t="s">
        <v>277</v>
      </c>
      <c r="X254" t="s">
        <v>277</v>
      </c>
      <c r="AA254" t="str">
        <f t="shared" si="3"/>
        <v>{"id": "253", "accountId": 1234, "value": {"amount": 4184, "currency": "CZK"}, "partyAccount": {"prefix": "00236541", "accountNumber": "387205317490", "bankCode": "2700"}, "partyDescription": "Rhett Dauney", "direction": "INCOMING", "transactionType": "BLOCKING", "valueDate": "2018-04-13 14:29:46", "bookingDate": "2018-04-11 06:48:58", "userDescription": "", "payerMessage": "0", "payeeMessage": "0", "categoryId": 0, "transactionFee": 0, "transactionFeeCanceled": "true", "additionalInfoDomestic": {"constantSymbol": "0", "variableSymbol": "4726035229", "specificSymbol": "0"}, "additionalInfoCard":{"mcc": "", "merchantName": "", "cardNumber": ""}}</v>
      </c>
    </row>
    <row r="255" spans="2:27" x14ac:dyDescent="0.2">
      <c r="B255">
        <v>254</v>
      </c>
      <c r="C255">
        <v>1234</v>
      </c>
      <c r="D255">
        <v>961</v>
      </c>
      <c r="E255" t="s">
        <v>3069</v>
      </c>
      <c r="F255" t="s">
        <v>1294</v>
      </c>
      <c r="G255" t="s">
        <v>1486</v>
      </c>
      <c r="H255" t="s">
        <v>1289</v>
      </c>
      <c r="I255" t="s">
        <v>1883</v>
      </c>
      <c r="J255" t="s">
        <v>4091</v>
      </c>
      <c r="K255" t="s">
        <v>2744</v>
      </c>
      <c r="L255" s="3" t="s">
        <v>3339</v>
      </c>
      <c r="M255" t="s">
        <v>532</v>
      </c>
      <c r="N255" t="s">
        <v>2446</v>
      </c>
      <c r="O255">
        <v>0</v>
      </c>
      <c r="P255" t="s">
        <v>2294</v>
      </c>
      <c r="Q255">
        <v>0</v>
      </c>
      <c r="R255">
        <v>0</v>
      </c>
      <c r="S255" t="s">
        <v>3073</v>
      </c>
      <c r="T255">
        <v>5745</v>
      </c>
      <c r="U255">
        <v>0</v>
      </c>
      <c r="V255">
        <v>9962984442</v>
      </c>
      <c r="W255" s="1" t="s">
        <v>277</v>
      </c>
      <c r="X255" t="s">
        <v>277</v>
      </c>
      <c r="AA255" t="str">
        <f t="shared" si="3"/>
        <v>{"id": "254", "accountId": 1234, "value": {"amount": 961, "currency": "CZK"}, "partyAccount": {"prefix": "00000014", "accountNumber": "988004966839", "bankCode": "3030"}, "partyDescription": "Randa Bailey", "direction": "INCOMING", "transactionType": "SAZKA", "valueDate": "2018-09-18 12:10:51", "bookingDate": "2018-09-15 17:13:15", "userDescription": "eu", "payerMessage": "0", "payeeMessage": "mi nulla", "categoryId": 0, "transactionFee": 0, "transactionFeeCanceled": "true", "additionalInfoDomestic": {"constantSymbol": "5745", "variableSymbol": "0", "specificSymbol": "9962984442"}, "additionalInfoCard":{"mcc": "", "merchantName": "", "cardNumber": ""}}</v>
      </c>
    </row>
    <row r="256" spans="2:27" x14ac:dyDescent="0.2">
      <c r="B256">
        <v>255</v>
      </c>
      <c r="C256">
        <v>1234</v>
      </c>
      <c r="D256">
        <v>6084</v>
      </c>
      <c r="E256" t="s">
        <v>3069</v>
      </c>
      <c r="F256" t="s">
        <v>1313</v>
      </c>
      <c r="G256" t="s">
        <v>1320</v>
      </c>
      <c r="H256" t="s">
        <v>1302</v>
      </c>
      <c r="I256" t="s">
        <v>84</v>
      </c>
      <c r="J256" t="s">
        <v>4091</v>
      </c>
      <c r="K256" t="s">
        <v>2741</v>
      </c>
      <c r="L256" s="3" t="s">
        <v>3340</v>
      </c>
      <c r="M256" t="s">
        <v>533</v>
      </c>
      <c r="O256" t="s">
        <v>2296</v>
      </c>
      <c r="P256" t="s">
        <v>2295</v>
      </c>
      <c r="Q256">
        <v>0</v>
      </c>
      <c r="R256">
        <v>0</v>
      </c>
      <c r="S256" t="s">
        <v>3073</v>
      </c>
      <c r="T256">
        <v>5259</v>
      </c>
      <c r="U256">
        <v>599052723</v>
      </c>
      <c r="V256">
        <v>7478252591</v>
      </c>
      <c r="W256" s="1" t="s">
        <v>277</v>
      </c>
      <c r="X256" t="s">
        <v>277</v>
      </c>
      <c r="AA256" t="str">
        <f t="shared" si="3"/>
        <v>{"id": "255", "accountId": 1234, "value": {"amount": 6084, "currency": "CZK"}, "partyAccount": {"prefix": "00006258", "accountNumber": "372777698993", "bankCode": "0800"}, "partyDescription": "Twimbo", "direction": "INCOMING", "transactionType": "PAYMENT_ACCOUNT", "valueDate": "2018-11-17 19:13:31", "bookingDate": "2018-11-17 13:42:19", "userDescription": "", "payerMessage": "potenti nullam", "payeeMessage": "etiam faucibus cursus urna", "categoryId": 0, "transactionFee": 0, "transactionFeeCanceled": "true", "additionalInfoDomestic": {"constantSymbol": "5259", "variableSymbol": "599052723", "specificSymbol": "7478252591"}, "additionalInfoCard":{"mcc": "", "merchantName": "", "cardNumber": ""}}</v>
      </c>
    </row>
    <row r="257" spans="2:27" x14ac:dyDescent="0.2">
      <c r="B257">
        <v>256</v>
      </c>
      <c r="C257">
        <v>1234</v>
      </c>
      <c r="D257">
        <v>8829</v>
      </c>
      <c r="E257" t="s">
        <v>3069</v>
      </c>
      <c r="F257" t="s">
        <v>1290</v>
      </c>
      <c r="G257" t="s">
        <v>1381</v>
      </c>
      <c r="H257" t="s">
        <v>1293</v>
      </c>
      <c r="I257">
        <v>0</v>
      </c>
      <c r="J257" t="s">
        <v>1280</v>
      </c>
      <c r="K257" t="s">
        <v>2739</v>
      </c>
      <c r="L257" s="3" t="s">
        <v>3341</v>
      </c>
      <c r="M257" t="s">
        <v>534</v>
      </c>
      <c r="O257" t="s">
        <v>2298</v>
      </c>
      <c r="P257" t="s">
        <v>2297</v>
      </c>
      <c r="Q257">
        <v>0</v>
      </c>
      <c r="R257">
        <v>0</v>
      </c>
      <c r="S257" t="s">
        <v>3073</v>
      </c>
      <c r="T257">
        <v>0</v>
      </c>
      <c r="U257">
        <v>6543652569</v>
      </c>
      <c r="V257">
        <v>3561225557</v>
      </c>
      <c r="W257" s="1" t="s">
        <v>277</v>
      </c>
      <c r="X257" t="s">
        <v>277</v>
      </c>
      <c r="AA257" t="str">
        <f t="shared" si="3"/>
        <v>{"id": "256", "accountId": 1234, "value": {"amount": 8829, "currency": "CZK"}, "partyAccount": {"prefix": "32003658", "accountNumber": "401167694698", "bankCode": "2700"}, "partyDescription": "0", "direction": "OUTGOING", "transactionType": "PAYMENT_HOME", "valueDate": "2018-08-01 22:42:24", "bookingDate": "2018-07-30 00:52:00", "userDescription": "", "payerMessage": "accumsan tortor quis turpis sed", "payeeMessage": "viverra eget congue eget semper rutrum", "categoryId": 0, "transactionFee": 0, "transactionFeeCanceled": "true", "additionalInfoDomestic": {"constantSymbol": "0", "variableSymbol": "6543652569", "specificSymbol": "3561225557"}, "additionalInfoCard":{"mcc": "", "merchantName": "", "cardNumber": ""}}</v>
      </c>
    </row>
    <row r="258" spans="2:27" x14ac:dyDescent="0.2">
      <c r="B258">
        <v>257</v>
      </c>
      <c r="C258">
        <v>1234</v>
      </c>
      <c r="D258">
        <v>4795</v>
      </c>
      <c r="E258" t="s">
        <v>3069</v>
      </c>
      <c r="F258" t="s">
        <v>277</v>
      </c>
      <c r="G258" t="s">
        <v>277</v>
      </c>
      <c r="H258" t="s">
        <v>277</v>
      </c>
      <c r="I258" t="s">
        <v>277</v>
      </c>
      <c r="J258" t="s">
        <v>1280</v>
      </c>
      <c r="K258" t="s">
        <v>2755</v>
      </c>
      <c r="L258" s="3" t="s">
        <v>3342</v>
      </c>
      <c r="M258" t="s">
        <v>535</v>
      </c>
      <c r="O258" t="s">
        <v>277</v>
      </c>
      <c r="P258" t="s">
        <v>277</v>
      </c>
      <c r="Q258">
        <v>0</v>
      </c>
      <c r="R258">
        <v>0</v>
      </c>
      <c r="S258" t="s">
        <v>3073</v>
      </c>
      <c r="T258" t="s">
        <v>277</v>
      </c>
      <c r="U258" t="s">
        <v>277</v>
      </c>
      <c r="V258" t="s">
        <v>277</v>
      </c>
      <c r="W258" s="1">
        <v>6905</v>
      </c>
      <c r="X258" t="s">
        <v>156</v>
      </c>
      <c r="Y258" s="1" t="s">
        <v>2</v>
      </c>
      <c r="AA258" t="str">
        <f t="shared" si="3"/>
        <v>{"id": "257", "accountId": 1234, "value": {"amount": 4795, "currency": "CZK"}, "partyAccount": {"prefix": "", "accountNumber": "", "bankCode": ""}, "partyDescription": "", "direction": "OUTGOING", "transactionType": "CARD", "valueDate": "2018-07-26 13:54:49", "bookingDate": "2018-07-25 14:09:13", "userDescription": "", "payerMessage": "", "payeeMessage": "", "categoryId": 0, "transactionFee": 0, "transactionFeeCanceled": "true", "additionalInfoDomestic": {"constantSymbol": "", "variableSymbol": "", "specificSymbol": ""}, "additionalInfoCard":{"mcc": "6905", "merchantName": "Rhynyx", "cardNumber": "3542658921352648"}}</v>
      </c>
    </row>
    <row r="259" spans="2:27" x14ac:dyDescent="0.2">
      <c r="B259">
        <v>258</v>
      </c>
      <c r="C259">
        <v>1234</v>
      </c>
      <c r="D259">
        <v>4029</v>
      </c>
      <c r="E259" t="s">
        <v>3069</v>
      </c>
      <c r="F259" t="s">
        <v>1294</v>
      </c>
      <c r="G259" t="s">
        <v>1487</v>
      </c>
      <c r="H259" t="s">
        <v>1295</v>
      </c>
      <c r="I259" t="s">
        <v>21</v>
      </c>
      <c r="J259" t="s">
        <v>4091</v>
      </c>
      <c r="K259" t="s">
        <v>2743</v>
      </c>
      <c r="L259" s="3" t="s">
        <v>3343</v>
      </c>
      <c r="M259" t="s">
        <v>536</v>
      </c>
      <c r="O259">
        <v>0</v>
      </c>
      <c r="P259" t="s">
        <v>2300</v>
      </c>
      <c r="Q259">
        <v>0</v>
      </c>
      <c r="R259">
        <v>0</v>
      </c>
      <c r="S259" t="s">
        <v>3073</v>
      </c>
      <c r="T259">
        <v>6030</v>
      </c>
      <c r="U259">
        <v>0</v>
      </c>
      <c r="V259">
        <v>6955292205</v>
      </c>
      <c r="W259" s="1" t="s">
        <v>277</v>
      </c>
      <c r="X259" t="s">
        <v>277</v>
      </c>
      <c r="AA259" t="str">
        <f t="shared" ref="AA259:AA322" si="4">_xlfn.CONCAT(A1266,B1266,C1266,"""value"": ", A1266,D1266,E1266,Z1266,", ", """partyAccount"": ", A1266, F1266,G1266,H1266,Z1266, ", ", I1266, J1266, K1266, L1266, M1266, N1266, O1266, P1266, Q1266, R1266, S1266, """additionalInfoDomestic"": ", A1266, T1266, U1266, V1266, Z1266, ", ", """additionalInfoCard"":", A1266, W1266, X1266, Y1266, Z1266, Z1266)</f>
        <v>{"id": "258", "accountId": 1234, "value": {"amount": 4029, "currency": "CZK"}, "partyAccount": {"prefix": "00000014", "accountNumber": "591796530176", "bankCode": "0100"}, "partyDescription": "Reallinks", "direction": "INCOMING", "transactionType": "BLOCKING", "valueDate": "2018-11-03 03:32:16", "bookingDate": "2018-10-31 23:27:28", "userDescription": "", "payerMessage": "0", "payeeMessage": "nam congue risus semper porta volutpat", "categoryId": 0, "transactionFee": 0, "transactionFeeCanceled": "true", "additionalInfoDomestic": {"constantSymbol": "6030", "variableSymbol": "0", "specificSymbol": "6955292205"}, "additionalInfoCard":{"mcc": "", "merchantName": "", "cardNumber": ""}}</v>
      </c>
    </row>
    <row r="260" spans="2:27" x14ac:dyDescent="0.2">
      <c r="B260">
        <v>259</v>
      </c>
      <c r="C260">
        <v>1234</v>
      </c>
      <c r="D260">
        <v>3257</v>
      </c>
      <c r="E260" t="s">
        <v>3069</v>
      </c>
      <c r="F260" t="s">
        <v>1294</v>
      </c>
      <c r="G260" t="s">
        <v>1488</v>
      </c>
      <c r="H260" t="s">
        <v>1293</v>
      </c>
      <c r="I260" t="s">
        <v>1884</v>
      </c>
      <c r="J260" t="s">
        <v>1280</v>
      </c>
      <c r="K260" t="s">
        <v>2750</v>
      </c>
      <c r="L260" s="3" t="s">
        <v>3344</v>
      </c>
      <c r="M260" t="s">
        <v>537</v>
      </c>
      <c r="N260" t="s">
        <v>2685</v>
      </c>
      <c r="O260" t="s">
        <v>2301</v>
      </c>
      <c r="P260">
        <v>0</v>
      </c>
      <c r="Q260">
        <v>0</v>
      </c>
      <c r="R260">
        <v>0</v>
      </c>
      <c r="S260" t="s">
        <v>3073</v>
      </c>
      <c r="T260">
        <v>4177</v>
      </c>
      <c r="U260">
        <v>6363588578</v>
      </c>
      <c r="V260">
        <v>0</v>
      </c>
      <c r="W260" s="1" t="s">
        <v>277</v>
      </c>
      <c r="X260" t="s">
        <v>277</v>
      </c>
      <c r="AA260" t="str">
        <f t="shared" si="4"/>
        <v>{"id": "259", "accountId": 1234, "value": {"amount": 3257, "currency": "CZK"}, "partyAccount": {"prefix": "00000014", "accountNumber": "833463404782", "bankCode": "2700"}, "partyDescription": "Yorgo Davidowich", "direction": "OUTGOING", "transactionType": "STANDING_ORDER", "valueDate": "2018-05-18 12:19:43", "bookingDate": "2018-05-17 04:10:07", "userDescription": "eleifend quam a odio in", "payerMessage": "amet sapien dignissim vestibulum vestibulum ante", "payeeMessage": "0", "categoryId": 0, "transactionFee": 0, "transactionFeeCanceled": "true", "additionalInfoDomestic": {"constantSymbol": "4177", "variableSymbol": "6363588578", "specificSymbol": "0"}, "additionalInfoCard":{"mcc": "", "merchantName": "", "cardNumber": ""}}</v>
      </c>
    </row>
    <row r="261" spans="2:27" x14ac:dyDescent="0.2">
      <c r="B261">
        <v>260</v>
      </c>
      <c r="C261">
        <v>1234</v>
      </c>
      <c r="D261">
        <v>678</v>
      </c>
      <c r="E261" t="s">
        <v>3069</v>
      </c>
      <c r="F261" t="s">
        <v>1297</v>
      </c>
      <c r="G261" t="s">
        <v>1489</v>
      </c>
      <c r="H261" t="s">
        <v>1289</v>
      </c>
      <c r="I261" t="s">
        <v>1885</v>
      </c>
      <c r="J261" t="s">
        <v>4091</v>
      </c>
      <c r="K261" t="s">
        <v>2744</v>
      </c>
      <c r="L261" s="3" t="s">
        <v>3345</v>
      </c>
      <c r="M261" t="s">
        <v>538</v>
      </c>
      <c r="N261" t="s">
        <v>2849</v>
      </c>
      <c r="O261" t="s">
        <v>2302</v>
      </c>
      <c r="P261">
        <v>0</v>
      </c>
      <c r="Q261">
        <v>0</v>
      </c>
      <c r="R261">
        <v>0</v>
      </c>
      <c r="S261" t="s">
        <v>3073</v>
      </c>
      <c r="T261">
        <v>5764</v>
      </c>
      <c r="U261">
        <v>9981078293</v>
      </c>
      <c r="V261">
        <v>0</v>
      </c>
      <c r="W261" s="1" t="s">
        <v>277</v>
      </c>
      <c r="X261" t="s">
        <v>277</v>
      </c>
      <c r="AA261" t="str">
        <f t="shared" si="4"/>
        <v>{"id": "260", "accountId": 1234, "value": {"amount": 678, "currency": "CZK"}, "partyAccount": {"prefix": "00236541", "accountNumber": "945583801377", "bankCode": "3030"}, "partyDescription": "Lula Farnworth", "direction": "INCOMING", "transactionType": "SAZKA", "valueDate": "2018-05-05 22:18:32", "bookingDate": "2018-05-03 01:40:08", "userDescription": "fringilla", "payerMessage": "nisi volutpat eleifend donec ut", "payeeMessage": "0", "categoryId": 0, "transactionFee": 0, "transactionFeeCanceled": "true", "additionalInfoDomestic": {"constantSymbol": "5764", "variableSymbol": "9981078293", "specificSymbol": "0"}, "additionalInfoCard":{"mcc": "", "merchantName": "", "cardNumber": ""}}</v>
      </c>
    </row>
    <row r="262" spans="2:27" x14ac:dyDescent="0.2">
      <c r="B262">
        <v>261</v>
      </c>
      <c r="C262">
        <v>1234</v>
      </c>
      <c r="D262">
        <v>3978</v>
      </c>
      <c r="E262" t="s">
        <v>3069</v>
      </c>
      <c r="F262" t="s">
        <v>277</v>
      </c>
      <c r="G262" t="s">
        <v>277</v>
      </c>
      <c r="H262" t="s">
        <v>277</v>
      </c>
      <c r="I262" t="s">
        <v>277</v>
      </c>
      <c r="J262" t="s">
        <v>1280</v>
      </c>
      <c r="K262" t="s">
        <v>2755</v>
      </c>
      <c r="L262" s="3" t="s">
        <v>3346</v>
      </c>
      <c r="M262" t="s">
        <v>539</v>
      </c>
      <c r="N262" t="s">
        <v>2850</v>
      </c>
      <c r="O262" t="s">
        <v>277</v>
      </c>
      <c r="P262" t="s">
        <v>277</v>
      </c>
      <c r="Q262">
        <v>0</v>
      </c>
      <c r="R262">
        <v>0</v>
      </c>
      <c r="S262" t="s">
        <v>3073</v>
      </c>
      <c r="T262" t="s">
        <v>277</v>
      </c>
      <c r="U262" t="s">
        <v>277</v>
      </c>
      <c r="V262" t="s">
        <v>277</v>
      </c>
      <c r="W262" s="1">
        <v>6669</v>
      </c>
      <c r="X262" t="s">
        <v>158</v>
      </c>
      <c r="Y262" s="1" t="s">
        <v>2</v>
      </c>
      <c r="AA262" t="str">
        <f t="shared" si="4"/>
        <v>{"id": "261", "accountId": 1234, "value": {"amount": 3978, "currency": "CZK"}, "partyAccount": {"prefix": "", "accountNumber": "", "bankCode": ""}, "partyDescription": "", "direction": "OUTGOING", "transactionType": "CARD", "valueDate": "2018-05-31 02:48:03", "bookingDate": "2018-05-30 11:26:27", "userDescription": "maecenas tincidunt lacus at velit vivamus", "payerMessage": "", "payeeMessage": "", "categoryId": 0, "transactionFee": 0, "transactionFeeCanceled": "true", "additionalInfoDomestic": {"constantSymbol": "", "variableSymbol": "", "specificSymbol": ""}, "additionalInfoCard":{"mcc": "6669", "merchantName": "Thoughtblab", "cardNumber": "3542658921352648"}}</v>
      </c>
    </row>
    <row r="263" spans="2:27" x14ac:dyDescent="0.2">
      <c r="B263">
        <v>262</v>
      </c>
      <c r="C263">
        <v>1234</v>
      </c>
      <c r="D263">
        <v>7217</v>
      </c>
      <c r="E263" t="s">
        <v>3069</v>
      </c>
      <c r="F263" t="s">
        <v>1284</v>
      </c>
      <c r="G263" t="s">
        <v>1490</v>
      </c>
      <c r="H263" t="s">
        <v>1289</v>
      </c>
      <c r="I263">
        <v>0</v>
      </c>
      <c r="J263" t="s">
        <v>1280</v>
      </c>
      <c r="K263" t="s">
        <v>2753</v>
      </c>
      <c r="L263" s="3" t="s">
        <v>3347</v>
      </c>
      <c r="M263" t="s">
        <v>540</v>
      </c>
      <c r="O263" t="s">
        <v>2303</v>
      </c>
      <c r="P263">
        <v>0</v>
      </c>
      <c r="Q263">
        <v>0</v>
      </c>
      <c r="R263">
        <v>0</v>
      </c>
      <c r="S263" t="s">
        <v>3073</v>
      </c>
      <c r="T263">
        <v>0</v>
      </c>
      <c r="U263">
        <v>607189025</v>
      </c>
      <c r="V263">
        <v>0</v>
      </c>
      <c r="W263" s="1" t="s">
        <v>277</v>
      </c>
      <c r="X263" t="s">
        <v>277</v>
      </c>
      <c r="AA263" t="str">
        <f t="shared" si="4"/>
        <v>{"id": "262", "accountId": 1234, "value": {"amount": 7217, "currency": "CZK"}, "partyAccount": {"prefix": "00000865", "accountNumber": "628830174530", "bankCode": "3030"}, "partyDescription": "0", "direction": "OUTGOING", "transactionType": "SAVING", "valueDate": "2018-07-27 21:37:37", "bookingDate": "2018-07-26 23:32:49", "userDescription": "", "payerMessage": "id ligula suspendisse", "payeeMessage": "0", "categoryId": 0, "transactionFee": 0, "transactionFeeCanceled": "true", "additionalInfoDomestic": {"constantSymbol": "0", "variableSymbol": "607189025", "specificSymbol": "0"}, "additionalInfoCard":{"mcc": "", "merchantName": "", "cardNumber": ""}}</v>
      </c>
    </row>
    <row r="264" spans="2:27" x14ac:dyDescent="0.2">
      <c r="B264">
        <v>263</v>
      </c>
      <c r="C264">
        <v>1234</v>
      </c>
      <c r="D264">
        <v>2646</v>
      </c>
      <c r="E264" t="s">
        <v>3069</v>
      </c>
      <c r="F264" t="s">
        <v>1294</v>
      </c>
      <c r="G264" t="s">
        <v>1491</v>
      </c>
      <c r="H264" t="s">
        <v>1283</v>
      </c>
      <c r="I264">
        <v>0</v>
      </c>
      <c r="J264" t="s">
        <v>1280</v>
      </c>
      <c r="K264" t="s">
        <v>2739</v>
      </c>
      <c r="L264" s="3" t="s">
        <v>3348</v>
      </c>
      <c r="M264" t="s">
        <v>541</v>
      </c>
      <c r="N264" t="s">
        <v>2851</v>
      </c>
      <c r="O264">
        <v>0</v>
      </c>
      <c r="P264">
        <v>0</v>
      </c>
      <c r="Q264">
        <v>0</v>
      </c>
      <c r="R264">
        <v>0</v>
      </c>
      <c r="S264" t="s">
        <v>3073</v>
      </c>
      <c r="T264">
        <v>0</v>
      </c>
      <c r="U264">
        <v>7083837218</v>
      </c>
      <c r="V264">
        <v>0</v>
      </c>
      <c r="W264" s="1" t="s">
        <v>277</v>
      </c>
      <c r="X264" t="s">
        <v>277</v>
      </c>
      <c r="AA264" t="str">
        <f t="shared" si="4"/>
        <v>{"id": "263", "accountId": 1234, "value": {"amount": 2646, "currency": "CZK"}, "partyAccount": {"prefix": "00000014", "accountNumber": "697463763966", "bankCode": "0200"}, "partyDescription": "0", "direction": "OUTGOING", "transactionType": "PAYMENT_HOME", "valueDate": "2018-09-28 05:44:35", "bookingDate": "2018-09-28 04:46:59", "userDescription": "sociis", "payerMessage": "0", "payeeMessage": "0", "categoryId": 0, "transactionFee": 0, "transactionFeeCanceled": "true", "additionalInfoDomestic": {"constantSymbol": "0", "variableSymbol": "7083837218", "specificSymbol": "0"}, "additionalInfoCard":{"mcc": "", "merchantName": "", "cardNumber": ""}}</v>
      </c>
    </row>
    <row r="265" spans="2:27" x14ac:dyDescent="0.2">
      <c r="B265">
        <v>264</v>
      </c>
      <c r="C265">
        <v>1234</v>
      </c>
      <c r="D265">
        <v>3431</v>
      </c>
      <c r="E265" t="s">
        <v>3069</v>
      </c>
      <c r="F265" t="s">
        <v>277</v>
      </c>
      <c r="G265" t="s">
        <v>277</v>
      </c>
      <c r="H265" t="s">
        <v>277</v>
      </c>
      <c r="I265" t="s">
        <v>277</v>
      </c>
      <c r="J265" t="s">
        <v>1280</v>
      </c>
      <c r="K265" t="s">
        <v>2755</v>
      </c>
      <c r="L265" s="3" t="s">
        <v>3349</v>
      </c>
      <c r="M265" t="s">
        <v>542</v>
      </c>
      <c r="O265" t="s">
        <v>277</v>
      </c>
      <c r="P265" t="s">
        <v>277</v>
      </c>
      <c r="Q265">
        <v>0</v>
      </c>
      <c r="R265">
        <v>0</v>
      </c>
      <c r="S265" t="s">
        <v>3073</v>
      </c>
      <c r="T265" t="s">
        <v>277</v>
      </c>
      <c r="U265" t="s">
        <v>277</v>
      </c>
      <c r="V265" t="s">
        <v>277</v>
      </c>
      <c r="W265" s="1">
        <v>5474</v>
      </c>
      <c r="X265" t="s">
        <v>159</v>
      </c>
      <c r="Y265" s="1" t="s">
        <v>2</v>
      </c>
      <c r="AA265" t="str">
        <f t="shared" si="4"/>
        <v>{"id": "264", "accountId": 1234, "value": {"amount": 3431, "currency": "CZK"}, "partyAccount": {"prefix": "", "accountNumber": "", "bankCode": ""}, "partyDescription": "", "direction": "OUTGOING", "transactionType": "CARD", "valueDate": "2019-01-01 13:13:21", "bookingDate": "2018-12-30 12:58:57", "userDescription": "", "payerMessage": "", "payeeMessage": "", "categoryId": 0, "transactionFee": 0, "transactionFeeCanceled": "true", "additionalInfoDomestic": {"constantSymbol": "", "variableSymbol": "", "specificSymbol": ""}, "additionalInfoCard":{"mcc": "5474", "merchantName": "Voolith", "cardNumber": "3542658921352648"}}</v>
      </c>
    </row>
    <row r="266" spans="2:27" x14ac:dyDescent="0.2">
      <c r="B266">
        <v>265</v>
      </c>
      <c r="C266">
        <v>1234</v>
      </c>
      <c r="D266">
        <v>1731</v>
      </c>
      <c r="E266" t="s">
        <v>3069</v>
      </c>
      <c r="F266" t="s">
        <v>1287</v>
      </c>
      <c r="G266" t="s">
        <v>1492</v>
      </c>
      <c r="H266" t="s">
        <v>1295</v>
      </c>
      <c r="I266" t="s">
        <v>1886</v>
      </c>
      <c r="J266" t="s">
        <v>4091</v>
      </c>
      <c r="K266" t="s">
        <v>2751</v>
      </c>
      <c r="L266" s="3" t="s">
        <v>3350</v>
      </c>
      <c r="M266" t="s">
        <v>543</v>
      </c>
      <c r="O266" t="s">
        <v>2304</v>
      </c>
      <c r="P266">
        <v>0</v>
      </c>
      <c r="Q266">
        <v>0</v>
      </c>
      <c r="R266">
        <v>0</v>
      </c>
      <c r="S266" t="s">
        <v>3073</v>
      </c>
      <c r="T266">
        <v>0</v>
      </c>
      <c r="U266">
        <v>7371287106</v>
      </c>
      <c r="V266">
        <v>0</v>
      </c>
      <c r="W266" s="1" t="s">
        <v>277</v>
      </c>
      <c r="X266" t="s">
        <v>277</v>
      </c>
      <c r="AA266" t="str">
        <f t="shared" si="4"/>
        <v>{"id": "265", "accountId": 1234, "value": {"amount": 1731, "currency": "CZK"}, "partyAccount": {"prefix": "00000000", "accountNumber": "690406467920", "bankCode": "0100"}, "partyDescription": "Hyman Eilers", "direction": "INCOMING", "transactionType": "INTEREST", "valueDate": "2018-11-24 05:22:08", "bookingDate": "2018-11-22 10:53:20", "userDescription": "", "payerMessage": "ornare imperdiet", "payeeMessage": "0", "categoryId": 0, "transactionFee": 0, "transactionFeeCanceled": "true", "additionalInfoDomestic": {"constantSymbol": "0", "variableSymbol": "7371287106", "specificSymbol": "0"}, "additionalInfoCard":{"mcc": "", "merchantName": "", "cardNumber": ""}}</v>
      </c>
    </row>
    <row r="267" spans="2:27" x14ac:dyDescent="0.2">
      <c r="B267">
        <v>266</v>
      </c>
      <c r="C267">
        <v>1234</v>
      </c>
      <c r="D267">
        <v>8489</v>
      </c>
      <c r="E267" t="s">
        <v>3069</v>
      </c>
      <c r="F267" t="s">
        <v>277</v>
      </c>
      <c r="G267" t="s">
        <v>277</v>
      </c>
      <c r="H267" t="s">
        <v>277</v>
      </c>
      <c r="I267" t="s">
        <v>277</v>
      </c>
      <c r="J267" t="s">
        <v>1280</v>
      </c>
      <c r="K267" t="s">
        <v>2755</v>
      </c>
      <c r="L267" s="3" t="s">
        <v>3351</v>
      </c>
      <c r="M267" t="s">
        <v>544</v>
      </c>
      <c r="N267" t="s">
        <v>2852</v>
      </c>
      <c r="O267" t="s">
        <v>277</v>
      </c>
      <c r="P267" t="s">
        <v>277</v>
      </c>
      <c r="Q267">
        <v>0</v>
      </c>
      <c r="R267">
        <v>0</v>
      </c>
      <c r="S267" t="s">
        <v>3073</v>
      </c>
      <c r="T267" t="s">
        <v>277</v>
      </c>
      <c r="U267" t="s">
        <v>277</v>
      </c>
      <c r="V267" t="s">
        <v>277</v>
      </c>
      <c r="W267" s="1">
        <v>5235</v>
      </c>
      <c r="X267" t="s">
        <v>150</v>
      </c>
      <c r="Y267" s="1" t="s">
        <v>3</v>
      </c>
      <c r="AA267" t="str">
        <f t="shared" si="4"/>
        <v>{"id": "266", "accountId": 1234, "value": {"amount": 8489, "currency": "CZK"}, "partyAccount": {"prefix": "", "accountNumber": "", "bankCode": ""}, "partyDescription": "", "direction": "OUTGOING", "transactionType": "CARD", "valueDate": "2018-08-12 10:30:37", "bookingDate": "2018-08-11 12:11:25", "userDescription": "vulputate elementum", "payerMessage": "", "payeeMessage": "", "categoryId": 0, "transactionFee": 0, "transactionFeeCanceled": "true", "additionalInfoDomestic": {"constantSymbol": "", "variableSymbol": "", "specificSymbol": ""}, "additionalInfoCard":{"mcc": "5235", "merchantName": "Voonix", "cardNumber": "4562356984521568"}}</v>
      </c>
    </row>
    <row r="268" spans="2:27" x14ac:dyDescent="0.2">
      <c r="B268">
        <v>267</v>
      </c>
      <c r="C268">
        <v>1234</v>
      </c>
      <c r="D268">
        <v>3742</v>
      </c>
      <c r="E268" t="s">
        <v>3069</v>
      </c>
      <c r="F268" t="s">
        <v>1281</v>
      </c>
      <c r="G268" t="s">
        <v>1370</v>
      </c>
      <c r="H268" t="s">
        <v>1283</v>
      </c>
      <c r="I268" t="s">
        <v>222</v>
      </c>
      <c r="J268" t="s">
        <v>4091</v>
      </c>
      <c r="K268" t="s">
        <v>2753</v>
      </c>
      <c r="L268" s="3" t="s">
        <v>3352</v>
      </c>
      <c r="M268" t="s">
        <v>545</v>
      </c>
      <c r="N268" t="s">
        <v>2270</v>
      </c>
      <c r="O268">
        <v>0</v>
      </c>
      <c r="P268" t="s">
        <v>2305</v>
      </c>
      <c r="Q268">
        <v>0</v>
      </c>
      <c r="R268">
        <v>0</v>
      </c>
      <c r="S268" t="s">
        <v>3073</v>
      </c>
      <c r="T268">
        <v>0</v>
      </c>
      <c r="U268">
        <v>61977012</v>
      </c>
      <c r="V268">
        <v>0</v>
      </c>
      <c r="W268" s="1" t="s">
        <v>277</v>
      </c>
      <c r="X268" t="s">
        <v>277</v>
      </c>
      <c r="AA268" t="str">
        <f t="shared" si="4"/>
        <v>{"id": "267", "accountId": 1234, "value": {"amount": 3742, "currency": "CZK"}, "partyAccount": {"prefix": "12549856", "accountNumber": "475816898993", "bankCode": "0200"}, "partyDescription": "Dabshots", "direction": "INCOMING", "transactionType": "SAVING", "valueDate": "2019-01-07 13:57:19", "bookingDate": "2019-01-05 12:59:43", "userDescription": "non", "payerMessage": "0", "payeeMessage": "dui maecenas tristique est", "categoryId": 0, "transactionFee": 0, "transactionFeeCanceled": "true", "additionalInfoDomestic": {"constantSymbol": "0", "variableSymbol": "61977012", "specificSymbol": "0"}, "additionalInfoCard":{"mcc": "", "merchantName": "", "cardNumber": ""}}</v>
      </c>
    </row>
    <row r="269" spans="2:27" x14ac:dyDescent="0.2">
      <c r="B269">
        <v>268</v>
      </c>
      <c r="C269">
        <v>1234</v>
      </c>
      <c r="D269">
        <v>2431</v>
      </c>
      <c r="E269" t="s">
        <v>3069</v>
      </c>
      <c r="F269" t="s">
        <v>1294</v>
      </c>
      <c r="G269" t="s">
        <v>1493</v>
      </c>
      <c r="H269" t="s">
        <v>1289</v>
      </c>
      <c r="I269" t="s">
        <v>91</v>
      </c>
      <c r="J269" t="s">
        <v>1280</v>
      </c>
      <c r="K269" t="s">
        <v>2742</v>
      </c>
      <c r="L269" s="3" t="s">
        <v>3353</v>
      </c>
      <c r="M269" t="s">
        <v>546</v>
      </c>
      <c r="N269" t="s">
        <v>2133</v>
      </c>
      <c r="O269">
        <v>0</v>
      </c>
      <c r="P269" t="s">
        <v>2306</v>
      </c>
      <c r="Q269">
        <v>0</v>
      </c>
      <c r="R269">
        <v>0</v>
      </c>
      <c r="S269" t="s">
        <v>3073</v>
      </c>
      <c r="T269">
        <v>4286</v>
      </c>
      <c r="U269">
        <v>9640811767</v>
      </c>
      <c r="V269">
        <v>0</v>
      </c>
      <c r="W269" s="1" t="s">
        <v>277</v>
      </c>
      <c r="X269" t="s">
        <v>277</v>
      </c>
      <c r="AA269" t="str">
        <f t="shared" si="4"/>
        <v>{"id": "268", "accountId": 1234, "value": {"amount": 2431, "currency": "CZK"}, "partyAccount": {"prefix": "00000014", "accountNumber": "362871897079", "bankCode": "3030"}, "partyDescription": "Oloo", "direction": "OUTGOING", "transactionType": "OTHER", "valueDate": "2018-12-12 07:02:13", "bookingDate": "2018-12-11 09:11:49", "userDescription": "rutrum", "payerMessage": "0", "payeeMessage": "nulla elit ac", "categoryId": 0, "transactionFee": 0, "transactionFeeCanceled": "true", "additionalInfoDomestic": {"constantSymbol": "4286", "variableSymbol": "9640811767", "specificSymbol": "0"}, "additionalInfoCard":{"mcc": "", "merchantName": "", "cardNumber": ""}}</v>
      </c>
    </row>
    <row r="270" spans="2:27" x14ac:dyDescent="0.2">
      <c r="B270">
        <v>269</v>
      </c>
      <c r="C270">
        <v>1234</v>
      </c>
      <c r="D270">
        <v>5853</v>
      </c>
      <c r="E270" t="s">
        <v>3069</v>
      </c>
      <c r="F270" t="s">
        <v>277</v>
      </c>
      <c r="G270" t="s">
        <v>277</v>
      </c>
      <c r="H270" t="s">
        <v>277</v>
      </c>
      <c r="I270" t="s">
        <v>277</v>
      </c>
      <c r="J270" t="s">
        <v>1280</v>
      </c>
      <c r="K270" t="s">
        <v>2755</v>
      </c>
      <c r="L270" s="3" t="s">
        <v>3354</v>
      </c>
      <c r="M270" t="s">
        <v>547</v>
      </c>
      <c r="O270" t="s">
        <v>277</v>
      </c>
      <c r="P270" t="s">
        <v>277</v>
      </c>
      <c r="Q270">
        <v>0</v>
      </c>
      <c r="R270">
        <v>0</v>
      </c>
      <c r="S270" t="s">
        <v>3073</v>
      </c>
      <c r="T270" t="s">
        <v>277</v>
      </c>
      <c r="U270" t="s">
        <v>277</v>
      </c>
      <c r="V270" t="s">
        <v>277</v>
      </c>
      <c r="W270" s="1">
        <v>5340</v>
      </c>
      <c r="X270" t="s">
        <v>141</v>
      </c>
      <c r="Y270" s="1" t="s">
        <v>3</v>
      </c>
      <c r="AA270" t="str">
        <f t="shared" si="4"/>
        <v>{"id": "269", "accountId": 1234, "value": {"amount": 5853, "currency": "CZK"}, "partyAccount": {"prefix": "", "accountNumber": "", "bankCode": ""}, "partyDescription": "", "direction": "OUTGOING", "transactionType": "CARD", "valueDate": "2018-05-25 21:08:24", "bookingDate": "2018-05-24 11:18:00", "userDescription": "", "payerMessage": "", "payeeMessage": "", "categoryId": 0, "transactionFee": 0, "transactionFeeCanceled": "true", "additionalInfoDomestic": {"constantSymbol": "", "variableSymbol": "", "specificSymbol": ""}, "additionalInfoCard":{"mcc": "5340", "merchantName": "Skyndu", "cardNumber": "4562356984521568"}}</v>
      </c>
    </row>
    <row r="271" spans="2:27" x14ac:dyDescent="0.2">
      <c r="B271">
        <v>270</v>
      </c>
      <c r="C271">
        <v>1234</v>
      </c>
      <c r="D271">
        <v>9200</v>
      </c>
      <c r="E271" t="s">
        <v>3069</v>
      </c>
      <c r="F271" t="s">
        <v>1290</v>
      </c>
      <c r="G271" t="s">
        <v>1494</v>
      </c>
      <c r="H271" t="s">
        <v>1286</v>
      </c>
      <c r="I271" t="s">
        <v>1887</v>
      </c>
      <c r="J271" t="s">
        <v>1280</v>
      </c>
      <c r="K271" t="s">
        <v>2748</v>
      </c>
      <c r="L271" s="3" t="s">
        <v>3355</v>
      </c>
      <c r="M271" t="s">
        <v>548</v>
      </c>
      <c r="O271" t="s">
        <v>2246</v>
      </c>
      <c r="P271" t="s">
        <v>2307</v>
      </c>
      <c r="Q271">
        <v>0</v>
      </c>
      <c r="R271">
        <v>0</v>
      </c>
      <c r="S271" t="s">
        <v>3073</v>
      </c>
      <c r="T271">
        <v>0</v>
      </c>
      <c r="U271">
        <v>9431605884</v>
      </c>
      <c r="V271">
        <v>0</v>
      </c>
      <c r="W271" s="1" t="s">
        <v>277</v>
      </c>
      <c r="X271" t="s">
        <v>277</v>
      </c>
      <c r="AA271" t="str">
        <f t="shared" si="4"/>
        <v>{"id": "270", "accountId": 1234, "value": {"amount": 9200, "currency": "CZK"}, "partyAccount": {"prefix": "32003658", "accountNumber": "553067013021", "bankCode": "0600"}, "partyDescription": "Lucky Whitmarsh", "direction": "OUTGOING", "transactionType": "INSURANCE", "valueDate": "2018-07-19 23:27:20", "bookingDate": "2018-07-18 16:58:32", "userDescription": "", "payerMessage": "mauris laoreet ut", "payeeMessage": "enim blandit mi in porttitor pede", "categoryId": 0, "transactionFee": 0, "transactionFeeCanceled": "true", "additionalInfoDomestic": {"constantSymbol": "0", "variableSymbol": "9431605884", "specificSymbol": "0"}, "additionalInfoCard":{"mcc": "", "merchantName": "", "cardNumber": ""}}</v>
      </c>
    </row>
    <row r="272" spans="2:27" x14ac:dyDescent="0.2">
      <c r="B272">
        <v>271</v>
      </c>
      <c r="C272">
        <v>1234</v>
      </c>
      <c r="D272">
        <v>3708</v>
      </c>
      <c r="E272" t="s">
        <v>3069</v>
      </c>
      <c r="F272" t="s">
        <v>1297</v>
      </c>
      <c r="G272" t="s">
        <v>1495</v>
      </c>
      <c r="H272" t="s">
        <v>1286</v>
      </c>
      <c r="I272" t="s">
        <v>1888</v>
      </c>
      <c r="J272" t="s">
        <v>4091</v>
      </c>
      <c r="K272" t="s">
        <v>2753</v>
      </c>
      <c r="L272" s="3" t="s">
        <v>3356</v>
      </c>
      <c r="M272" t="s">
        <v>549</v>
      </c>
      <c r="N272" t="s">
        <v>2358</v>
      </c>
      <c r="O272" t="s">
        <v>2308</v>
      </c>
      <c r="P272">
        <v>0</v>
      </c>
      <c r="Q272">
        <v>0</v>
      </c>
      <c r="R272">
        <v>0</v>
      </c>
      <c r="S272" t="s">
        <v>3073</v>
      </c>
      <c r="T272">
        <v>6026</v>
      </c>
      <c r="U272">
        <v>6872724088</v>
      </c>
      <c r="V272">
        <v>0</v>
      </c>
      <c r="W272" s="1" t="s">
        <v>277</v>
      </c>
      <c r="X272" t="s">
        <v>277</v>
      </c>
      <c r="AA272" t="str">
        <f t="shared" si="4"/>
        <v>{"id": "271", "accountId": 1234, "value": {"amount": 3708, "currency": "CZK"}, "partyAccount": {"prefix": "00236541", "accountNumber": "190158278824", "bankCode": "0600"}, "partyDescription": "Jade Jaze", "direction": "INCOMING", "transactionType": "SAVING", "valueDate": "2019-02-01 04:39:56", "bookingDate": "2019-01-29 20:01:32", "userDescription": "amet", "payerMessage": "sem praesent id", "payeeMessage": "0", "categoryId": 0, "transactionFee": 0, "transactionFeeCanceled": "true", "additionalInfoDomestic": {"constantSymbol": "6026", "variableSymbol": "6872724088", "specificSymbol": "0"}, "additionalInfoCard":{"mcc": "", "merchantName": "", "cardNumber": ""}}</v>
      </c>
    </row>
    <row r="273" spans="2:27" x14ac:dyDescent="0.2">
      <c r="B273">
        <v>272</v>
      </c>
      <c r="C273">
        <v>1234</v>
      </c>
      <c r="D273">
        <v>3729</v>
      </c>
      <c r="E273" t="s">
        <v>3069</v>
      </c>
      <c r="F273" t="s">
        <v>1287</v>
      </c>
      <c r="G273" t="s">
        <v>1458</v>
      </c>
      <c r="H273" t="s">
        <v>1295</v>
      </c>
      <c r="I273" t="s">
        <v>215</v>
      </c>
      <c r="J273" t="s">
        <v>4091</v>
      </c>
      <c r="K273" t="s">
        <v>2739</v>
      </c>
      <c r="L273" s="3" t="s">
        <v>3357</v>
      </c>
      <c r="M273" t="s">
        <v>550</v>
      </c>
      <c r="N273" t="s">
        <v>2853</v>
      </c>
      <c r="O273" t="s">
        <v>2310</v>
      </c>
      <c r="P273" t="s">
        <v>2309</v>
      </c>
      <c r="Q273">
        <v>0</v>
      </c>
      <c r="R273">
        <v>0</v>
      </c>
      <c r="S273" t="s">
        <v>3073</v>
      </c>
      <c r="T273">
        <v>4444</v>
      </c>
      <c r="U273">
        <v>3651990030</v>
      </c>
      <c r="V273">
        <v>0</v>
      </c>
      <c r="W273" s="1" t="s">
        <v>277</v>
      </c>
      <c r="X273" t="s">
        <v>277</v>
      </c>
      <c r="AA273" t="str">
        <f t="shared" si="4"/>
        <v>{"id": "272", "accountId": 1234, "value": {"amount": 3729, "currency": "CZK"}, "partyAccount": {"prefix": "00000000", "accountNumber": "176127435039", "bankCode": "0100"}, "partyDescription": "Bluezoom", "direction": "INCOMING", "transactionType": "PAYMENT_HOME", "valueDate": "2018-11-12 21:00:45", "bookingDate": "2018-11-10 03:43:57", "userDescription": "faucibus orci luctus et", "payerMessage": "nunc purus phasellus in", "payeeMessage": "in quam", "categoryId": 0, "transactionFee": 0, "transactionFeeCanceled": "true", "additionalInfoDomestic": {"constantSymbol": "4444", "variableSymbol": "3651990030", "specificSymbol": "0"}, "additionalInfoCard":{"mcc": "", "merchantName": "", "cardNumber": ""}}</v>
      </c>
    </row>
    <row r="274" spans="2:27" x14ac:dyDescent="0.2">
      <c r="B274">
        <v>273</v>
      </c>
      <c r="C274">
        <v>1234</v>
      </c>
      <c r="D274">
        <v>3534</v>
      </c>
      <c r="E274" t="s">
        <v>3069</v>
      </c>
      <c r="F274" t="s">
        <v>277</v>
      </c>
      <c r="G274" t="s">
        <v>277</v>
      </c>
      <c r="H274" t="s">
        <v>277</v>
      </c>
      <c r="I274" t="s">
        <v>277</v>
      </c>
      <c r="J274" t="s">
        <v>1280</v>
      </c>
      <c r="K274" t="s">
        <v>2755</v>
      </c>
      <c r="L274" s="3" t="s">
        <v>3358</v>
      </c>
      <c r="M274" t="s">
        <v>551</v>
      </c>
      <c r="N274" t="s">
        <v>2854</v>
      </c>
      <c r="O274" t="s">
        <v>277</v>
      </c>
      <c r="P274" t="s">
        <v>277</v>
      </c>
      <c r="Q274">
        <v>0</v>
      </c>
      <c r="R274">
        <v>0</v>
      </c>
      <c r="S274" t="s">
        <v>3073</v>
      </c>
      <c r="T274" t="s">
        <v>277</v>
      </c>
      <c r="U274" t="s">
        <v>277</v>
      </c>
      <c r="V274" t="s">
        <v>277</v>
      </c>
      <c r="W274" s="1">
        <v>3255</v>
      </c>
      <c r="X274" t="s">
        <v>17</v>
      </c>
      <c r="Y274" s="1" t="s">
        <v>3</v>
      </c>
      <c r="AA274" t="str">
        <f t="shared" si="4"/>
        <v>{"id": "273", "accountId": 1234, "value": {"amount": 3534, "currency": "CZK"}, "partyAccount": {"prefix": "", "accountNumber": "", "bankCode": ""}, "partyDescription": "", "direction": "OUTGOING", "transactionType": "CARD", "valueDate": "2019-02-04 13:46:23", "bookingDate": "2019-02-03 17:22:23", "userDescription": "lacinia eget tincidunt eget tempus vel", "payerMessage": "", "payeeMessage": "", "categoryId": 0, "transactionFee": 0, "transactionFeeCanceled": "true", "additionalInfoDomestic": {"constantSymbol": "", "variableSymbol": "", "specificSymbol": ""}, "additionalInfoCard":{"mcc": "3255", "merchantName": "Livepath", "cardNumber": "4562356984521568"}}</v>
      </c>
    </row>
    <row r="275" spans="2:27" x14ac:dyDescent="0.2">
      <c r="B275">
        <v>274</v>
      </c>
      <c r="C275">
        <v>1234</v>
      </c>
      <c r="D275">
        <v>5630</v>
      </c>
      <c r="E275" t="s">
        <v>3069</v>
      </c>
      <c r="F275" t="s">
        <v>1287</v>
      </c>
      <c r="G275" t="s">
        <v>1496</v>
      </c>
      <c r="H275" t="s">
        <v>1286</v>
      </c>
      <c r="I275" t="s">
        <v>55</v>
      </c>
      <c r="J275" t="s">
        <v>1280</v>
      </c>
      <c r="K275" t="s">
        <v>2749</v>
      </c>
      <c r="L275" s="3" t="s">
        <v>3359</v>
      </c>
      <c r="M275" t="s">
        <v>552</v>
      </c>
      <c r="O275" t="s">
        <v>2311</v>
      </c>
      <c r="P275">
        <v>0</v>
      </c>
      <c r="Q275">
        <v>0</v>
      </c>
      <c r="R275">
        <v>0</v>
      </c>
      <c r="S275" t="s">
        <v>3073</v>
      </c>
      <c r="T275">
        <v>0</v>
      </c>
      <c r="U275">
        <v>0</v>
      </c>
      <c r="V275">
        <v>0</v>
      </c>
      <c r="W275" s="1" t="s">
        <v>277</v>
      </c>
      <c r="X275" t="s">
        <v>277</v>
      </c>
      <c r="AA275" t="str">
        <f t="shared" si="4"/>
        <v>{"id": "274", "accountId": 1234, "value": {"amount": 5630, "currency": "CZK"}, "partyAccount": {"prefix": "00000000", "accountNumber": "602377702405", "bankCode": "0600"}, "partyDescription": "Youspan", "direction": "OUTGOING", "transactionType": "PAYMENT_PERSONAL", "valueDate": "2018-03-23 01:42:39", "bookingDate": "2018-03-21 22:21:03", "userDescription": "", "payerMessage": "quam pharetra magna",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276" spans="2:27" x14ac:dyDescent="0.2">
      <c r="B276">
        <v>275</v>
      </c>
      <c r="C276">
        <v>1234</v>
      </c>
      <c r="D276">
        <v>8537</v>
      </c>
      <c r="E276" t="s">
        <v>3069</v>
      </c>
      <c r="F276" t="s">
        <v>277</v>
      </c>
      <c r="G276" t="s">
        <v>277</v>
      </c>
      <c r="H276" t="s">
        <v>277</v>
      </c>
      <c r="I276" t="s">
        <v>277</v>
      </c>
      <c r="J276" t="s">
        <v>1280</v>
      </c>
      <c r="K276" t="s">
        <v>2755</v>
      </c>
      <c r="L276" s="3" t="s">
        <v>3360</v>
      </c>
      <c r="M276" t="s">
        <v>553</v>
      </c>
      <c r="N276" t="s">
        <v>2810</v>
      </c>
      <c r="O276" t="s">
        <v>277</v>
      </c>
      <c r="P276" t="s">
        <v>277</v>
      </c>
      <c r="Q276">
        <v>0</v>
      </c>
      <c r="R276">
        <v>0</v>
      </c>
      <c r="S276" t="s">
        <v>3073</v>
      </c>
      <c r="T276" t="s">
        <v>277</v>
      </c>
      <c r="U276" t="s">
        <v>277</v>
      </c>
      <c r="V276" t="s">
        <v>277</v>
      </c>
      <c r="W276" s="1">
        <v>4249</v>
      </c>
      <c r="X276" t="s">
        <v>157</v>
      </c>
      <c r="Y276" s="1" t="s">
        <v>2</v>
      </c>
      <c r="AA276" t="str">
        <f t="shared" si="4"/>
        <v>{"id": "275", "accountId": 1234, "value": {"amount": 8537, "currency": "CZK"}, "partyAccount": {"prefix": "", "accountNumber": "", "bankCode": ""}, "partyDescription": "", "direction": "OUTGOING", "transactionType": "CARD", "valueDate": "2018-06-14 22:40:30", "bookingDate": "2018-06-13 11:38:06", "userDescription": "nulla integer pede", "payerMessage": "", "payeeMessage": "", "categoryId": 0, "transactionFee": 0, "transactionFeeCanceled": "true", "additionalInfoDomestic": {"constantSymbol": "", "variableSymbol": "", "specificSymbol": ""}, "additionalInfoCard":{"mcc": "4249", "merchantName": "Thoughtstorm", "cardNumber": "3542658921352648"}}</v>
      </c>
    </row>
    <row r="277" spans="2:27" x14ac:dyDescent="0.2">
      <c r="B277">
        <v>276</v>
      </c>
      <c r="C277">
        <v>1234</v>
      </c>
      <c r="D277">
        <v>8544</v>
      </c>
      <c r="E277" t="s">
        <v>3069</v>
      </c>
      <c r="F277" t="s">
        <v>1294</v>
      </c>
      <c r="G277" t="s">
        <v>1497</v>
      </c>
      <c r="H277" t="s">
        <v>1302</v>
      </c>
      <c r="I277">
        <v>0</v>
      </c>
      <c r="J277" t="s">
        <v>1280</v>
      </c>
      <c r="K277" t="s">
        <v>2746</v>
      </c>
      <c r="L277" s="3" t="s">
        <v>3361</v>
      </c>
      <c r="M277" t="s">
        <v>554</v>
      </c>
      <c r="N277" t="s">
        <v>2855</v>
      </c>
      <c r="O277">
        <v>0</v>
      </c>
      <c r="P277" t="s">
        <v>2312</v>
      </c>
      <c r="Q277">
        <v>0</v>
      </c>
      <c r="R277">
        <v>0</v>
      </c>
      <c r="S277" t="s">
        <v>3073</v>
      </c>
      <c r="T277">
        <v>0</v>
      </c>
      <c r="U277">
        <v>0</v>
      </c>
      <c r="V277">
        <v>0</v>
      </c>
      <c r="W277" s="1" t="s">
        <v>277</v>
      </c>
      <c r="X277" t="s">
        <v>277</v>
      </c>
      <c r="AA277" t="str">
        <f t="shared" si="4"/>
        <v>{"id": "276", "accountId": 1234, "value": {"amount": 8544, "currency": "CZK"}, "partyAccount": {"prefix": "00000014", "accountNumber": "197258767940", "bankCode": "0800"}, "partyDescription": "0", "direction": "OUTGOING", "transactionType": "LOAN", "valueDate": "2018-10-04 17:54:47", "bookingDate": "2018-10-03 04:57:11", "userDescription": "in leo", "payerMessage": "0", "payeeMessage": "in sagittis dui vel nisl duis",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278" spans="2:27" x14ac:dyDescent="0.2">
      <c r="B278">
        <v>277</v>
      </c>
      <c r="C278">
        <v>1234</v>
      </c>
      <c r="D278">
        <v>2745</v>
      </c>
      <c r="E278" t="s">
        <v>3069</v>
      </c>
      <c r="F278" t="s">
        <v>1290</v>
      </c>
      <c r="G278" t="s">
        <v>1498</v>
      </c>
      <c r="H278" t="s">
        <v>1289</v>
      </c>
      <c r="I278" t="s">
        <v>34</v>
      </c>
      <c r="J278" t="s">
        <v>1280</v>
      </c>
      <c r="K278" t="s">
        <v>2753</v>
      </c>
      <c r="L278" s="3" t="s">
        <v>3362</v>
      </c>
      <c r="M278" t="s">
        <v>555</v>
      </c>
      <c r="O278">
        <v>0</v>
      </c>
      <c r="P278">
        <v>0</v>
      </c>
      <c r="Q278">
        <v>0</v>
      </c>
      <c r="R278">
        <v>0</v>
      </c>
      <c r="S278" t="s">
        <v>3073</v>
      </c>
      <c r="T278">
        <v>4778</v>
      </c>
      <c r="U278">
        <v>0</v>
      </c>
      <c r="V278">
        <v>0</v>
      </c>
      <c r="W278" s="1" t="s">
        <v>277</v>
      </c>
      <c r="X278" t="s">
        <v>277</v>
      </c>
      <c r="AA278" t="str">
        <f t="shared" si="4"/>
        <v>{"id": "277", "accountId": 1234, "value": {"amount": 2745, "currency": "CZK"}, "partyAccount": {"prefix": "32003658", "accountNumber": "122564899873", "bankCode": "3030"}, "partyDescription": "Youopia", "direction": "OUTGOING", "transactionType": "SAVING", "valueDate": "2018-10-21 19:32:19", "bookingDate": "2018-10-19 22:10:43", "userDescription": "", "payerMessage": "0", "payeeMessage": "0", "categoryId": 0, "transactionFee": 0, "transactionFeeCanceled": "true", "additionalInfoDomestic": {"constantSymbol": "4778", "variableSymbol": "0", "specificSymbol": "0"}, "additionalInfoCard":{"mcc": "", "merchantName": "", "cardNumber": ""}}</v>
      </c>
    </row>
    <row r="279" spans="2:27" x14ac:dyDescent="0.2">
      <c r="B279">
        <v>278</v>
      </c>
      <c r="C279">
        <v>1234</v>
      </c>
      <c r="D279">
        <v>944</v>
      </c>
      <c r="E279" t="s">
        <v>3069</v>
      </c>
      <c r="F279" t="s">
        <v>1297</v>
      </c>
      <c r="G279" t="s">
        <v>1499</v>
      </c>
      <c r="H279" t="s">
        <v>1286</v>
      </c>
      <c r="I279" t="s">
        <v>82</v>
      </c>
      <c r="J279" t="s">
        <v>4091</v>
      </c>
      <c r="K279" t="s">
        <v>2750</v>
      </c>
      <c r="L279" s="3" t="s">
        <v>3363</v>
      </c>
      <c r="M279" t="s">
        <v>556</v>
      </c>
      <c r="O279">
        <v>0</v>
      </c>
      <c r="P279" t="s">
        <v>2313</v>
      </c>
      <c r="Q279">
        <v>0</v>
      </c>
      <c r="R279">
        <v>0</v>
      </c>
      <c r="S279" t="s">
        <v>3073</v>
      </c>
      <c r="T279">
        <v>0</v>
      </c>
      <c r="U279">
        <v>0</v>
      </c>
      <c r="V279">
        <v>6605313265</v>
      </c>
      <c r="W279" s="1" t="s">
        <v>277</v>
      </c>
      <c r="X279" t="s">
        <v>277</v>
      </c>
      <c r="AA279" t="str">
        <f t="shared" si="4"/>
        <v>{"id": "278", "accountId": 1234, "value": {"amount": 944, "currency": "CZK"}, "partyAccount": {"prefix": "00236541", "accountNumber": "427715020897", "bankCode": "0600"}, "partyDescription": "Jayo", "direction": "INCOMING", "transactionType": "STANDING_ORDER", "valueDate": "2018-04-12 16:34:50", "bookingDate": "2018-04-10 09:51:38", "userDescription": "", "payerMessage": "0", "payeeMessage": "ultrices aliquet maecenas leo", "categoryId": 0, "transactionFee": 0, "transactionFeeCanceled": "true", "additionalInfoDomestic": {"constantSymbol": "0", "variableSymbol": "0", "specificSymbol": "6605313265"}, "additionalInfoCard":{"mcc": "", "merchantName": "", "cardNumber": ""}}</v>
      </c>
    </row>
    <row r="280" spans="2:27" x14ac:dyDescent="0.2">
      <c r="B280">
        <v>279</v>
      </c>
      <c r="C280">
        <v>1234</v>
      </c>
      <c r="D280">
        <v>3643</v>
      </c>
      <c r="E280" t="s">
        <v>3069</v>
      </c>
      <c r="F280" t="s">
        <v>1290</v>
      </c>
      <c r="G280" t="s">
        <v>1500</v>
      </c>
      <c r="H280" t="s">
        <v>1286</v>
      </c>
      <c r="I280">
        <v>0</v>
      </c>
      <c r="J280" t="s">
        <v>1280</v>
      </c>
      <c r="K280" t="s">
        <v>2749</v>
      </c>
      <c r="L280" s="3" t="s">
        <v>3364</v>
      </c>
      <c r="M280" t="s">
        <v>557</v>
      </c>
      <c r="N280" t="s">
        <v>2856</v>
      </c>
      <c r="O280">
        <v>0</v>
      </c>
      <c r="P280" t="s">
        <v>2314</v>
      </c>
      <c r="Q280">
        <v>0</v>
      </c>
      <c r="R280">
        <v>0</v>
      </c>
      <c r="S280" t="s">
        <v>3073</v>
      </c>
      <c r="T280">
        <v>0</v>
      </c>
      <c r="U280">
        <v>28160641</v>
      </c>
      <c r="V280">
        <v>3870203754</v>
      </c>
      <c r="W280" s="1" t="s">
        <v>277</v>
      </c>
      <c r="X280" t="s">
        <v>277</v>
      </c>
      <c r="AA280" t="str">
        <f t="shared" si="4"/>
        <v>{"id": "279", "accountId": 1234, "value": {"amount": 3643, "currency": "CZK"}, "partyAccount": {"prefix": "32003658", "accountNumber": "635674214772", "bankCode": "0600"}, "partyDescription": "0", "direction": "OUTGOING", "transactionType": "PAYMENT_PERSONAL", "valueDate": "2018-11-30 16:17:03", "bookingDate": "2018-11-29 15:48:15", "userDescription": "montes nascetur", "payerMessage": "0", "payeeMessage": "luctus et ultrices posuere", "categoryId": 0, "transactionFee": 0, "transactionFeeCanceled": "true", "additionalInfoDomestic": {"constantSymbol": "0", "variableSymbol": "28160641", "specificSymbol": "3870203754"}, "additionalInfoCard":{"mcc": "", "merchantName": "", "cardNumber": ""}}</v>
      </c>
    </row>
    <row r="281" spans="2:27" x14ac:dyDescent="0.2">
      <c r="B281">
        <v>280</v>
      </c>
      <c r="C281">
        <v>1234</v>
      </c>
      <c r="D281">
        <v>9380</v>
      </c>
      <c r="E281" t="s">
        <v>3069</v>
      </c>
      <c r="F281" t="s">
        <v>277</v>
      </c>
      <c r="G281" t="s">
        <v>277</v>
      </c>
      <c r="H281" t="s">
        <v>277</v>
      </c>
      <c r="I281" t="s">
        <v>277</v>
      </c>
      <c r="J281" t="s">
        <v>1280</v>
      </c>
      <c r="K281" t="s">
        <v>2755</v>
      </c>
      <c r="L281" s="3" t="s">
        <v>3365</v>
      </c>
      <c r="M281" t="s">
        <v>558</v>
      </c>
      <c r="N281" t="s">
        <v>2857</v>
      </c>
      <c r="O281" t="s">
        <v>277</v>
      </c>
      <c r="P281" t="s">
        <v>277</v>
      </c>
      <c r="Q281">
        <v>0</v>
      </c>
      <c r="R281">
        <v>0</v>
      </c>
      <c r="S281" t="s">
        <v>3073</v>
      </c>
      <c r="T281" t="s">
        <v>277</v>
      </c>
      <c r="U281" t="s">
        <v>277</v>
      </c>
      <c r="V281" t="s">
        <v>277</v>
      </c>
      <c r="W281" s="1">
        <v>5627</v>
      </c>
      <c r="X281" t="s">
        <v>142</v>
      </c>
      <c r="Y281" s="1" t="s">
        <v>3</v>
      </c>
      <c r="AA281" t="str">
        <f t="shared" si="4"/>
        <v>{"id": "280", "accountId": 1234, "value": {"amount": 9380, "currency": "CZK"}, "partyAccount": {"prefix": "", "accountNumber": "", "bankCode": ""}, "partyDescription": "", "direction": "OUTGOING", "transactionType": "CARD", "valueDate": "2018-07-21 18:51:19", "bookingDate": "2018-07-19 00:22:31", "userDescription": "proin risus", "payerMessage": "", "payeeMessage": "", "categoryId": 0, "transactionFee": 0, "transactionFeeCanceled": "true", "additionalInfoDomestic": {"constantSymbol": "", "variableSymbol": "", "specificSymbol": ""}, "additionalInfoCard":{"mcc": "5627", "merchantName": "Topicshots", "cardNumber": "4562356984521568"}}</v>
      </c>
    </row>
    <row r="282" spans="2:27" x14ac:dyDescent="0.2">
      <c r="B282">
        <v>281</v>
      </c>
      <c r="C282">
        <v>1234</v>
      </c>
      <c r="D282">
        <v>1023</v>
      </c>
      <c r="E282" t="s">
        <v>3069</v>
      </c>
      <c r="F282" t="s">
        <v>1287</v>
      </c>
      <c r="G282" t="s">
        <v>1355</v>
      </c>
      <c r="H282" t="s">
        <v>1293</v>
      </c>
      <c r="I282" t="s">
        <v>74</v>
      </c>
      <c r="J282" t="s">
        <v>4091</v>
      </c>
      <c r="K282" t="s">
        <v>2744</v>
      </c>
      <c r="L282" s="3" t="s">
        <v>3366</v>
      </c>
      <c r="M282" t="s">
        <v>559</v>
      </c>
      <c r="O282">
        <v>0</v>
      </c>
      <c r="P282">
        <v>0</v>
      </c>
      <c r="Q282">
        <v>0</v>
      </c>
      <c r="R282">
        <v>0</v>
      </c>
      <c r="S282" t="s">
        <v>3073</v>
      </c>
      <c r="T282">
        <v>3847</v>
      </c>
      <c r="U282">
        <v>8730142754</v>
      </c>
      <c r="V282">
        <v>0</v>
      </c>
      <c r="W282" s="1" t="s">
        <v>277</v>
      </c>
      <c r="X282" t="s">
        <v>277</v>
      </c>
      <c r="AA282" t="str">
        <f t="shared" si="4"/>
        <v>{"id": "281", "accountId": 1234, "value": {"amount": 1023, "currency": "CZK"}, "partyAccount": {"prefix": "00000000", "accountNumber": "796816034814", "bankCode": "2700"}, "partyDescription": "Oodoo", "direction": "INCOMING", "transactionType": "SAZKA", "valueDate": "2018-11-07 06:26:19", "bookingDate": "2018-11-06 05:57:31", "userDescription": "", "payerMessage": "0", "payeeMessage": "0", "categoryId": 0, "transactionFee": 0, "transactionFeeCanceled": "true", "additionalInfoDomestic": {"constantSymbol": "3847", "variableSymbol": "8730142754", "specificSymbol": "0"}, "additionalInfoCard":{"mcc": "", "merchantName": "", "cardNumber": ""}}</v>
      </c>
    </row>
    <row r="283" spans="2:27" x14ac:dyDescent="0.2">
      <c r="B283">
        <v>282</v>
      </c>
      <c r="C283">
        <v>1234</v>
      </c>
      <c r="D283">
        <v>5019</v>
      </c>
      <c r="E283" t="s">
        <v>3069</v>
      </c>
      <c r="F283" t="s">
        <v>1290</v>
      </c>
      <c r="G283" t="s">
        <v>1473</v>
      </c>
      <c r="H283" t="s">
        <v>1286</v>
      </c>
      <c r="I283" t="s">
        <v>117</v>
      </c>
      <c r="J283" t="s">
        <v>1280</v>
      </c>
      <c r="K283" t="s">
        <v>2743</v>
      </c>
      <c r="L283" s="3" t="s">
        <v>3367</v>
      </c>
      <c r="M283" t="s">
        <v>560</v>
      </c>
      <c r="N283" t="s">
        <v>2858</v>
      </c>
      <c r="O283">
        <v>0</v>
      </c>
      <c r="P283" t="s">
        <v>2315</v>
      </c>
      <c r="Q283">
        <v>0</v>
      </c>
      <c r="R283">
        <v>0</v>
      </c>
      <c r="S283" t="s">
        <v>3073</v>
      </c>
      <c r="T283">
        <v>5665</v>
      </c>
      <c r="U283">
        <v>8122367526</v>
      </c>
      <c r="V283">
        <v>0</v>
      </c>
      <c r="W283" s="1" t="s">
        <v>277</v>
      </c>
      <c r="X283" t="s">
        <v>277</v>
      </c>
      <c r="AA283" t="str">
        <f t="shared" si="4"/>
        <v>{"id": "282", "accountId": 1234, "value": {"amount": 5019, "currency": "CZK"}, "partyAccount": {"prefix": "32003658", "accountNumber": "426963334742", "bankCode": "0600"}, "partyDescription": "Zoomcast", "direction": "OUTGOING", "transactionType": "BLOCKING", "valueDate": "2018-03-22 23:43:05", "bookingDate": "2018-03-22 22:31:05", "userDescription": "hac habitasse platea", "payerMessage": "0", "payeeMessage": "velit", "categoryId": 0, "transactionFee": 0, "transactionFeeCanceled": "true", "additionalInfoDomestic": {"constantSymbol": "5665", "variableSymbol": "8122367526", "specificSymbol": "0"}, "additionalInfoCard":{"mcc": "", "merchantName": "", "cardNumber": ""}}</v>
      </c>
    </row>
    <row r="284" spans="2:27" x14ac:dyDescent="0.2">
      <c r="B284">
        <v>283</v>
      </c>
      <c r="C284">
        <v>1234</v>
      </c>
      <c r="D284">
        <v>3639</v>
      </c>
      <c r="E284" t="s">
        <v>3069</v>
      </c>
      <c r="F284" t="s">
        <v>277</v>
      </c>
      <c r="G284" t="s">
        <v>277</v>
      </c>
      <c r="H284" t="s">
        <v>277</v>
      </c>
      <c r="I284" t="s">
        <v>277</v>
      </c>
      <c r="J284" t="s">
        <v>1280</v>
      </c>
      <c r="K284" t="s">
        <v>2755</v>
      </c>
      <c r="L284" s="3" t="s">
        <v>3368</v>
      </c>
      <c r="M284" t="s">
        <v>561</v>
      </c>
      <c r="O284" t="s">
        <v>277</v>
      </c>
      <c r="P284" t="s">
        <v>277</v>
      </c>
      <c r="Q284">
        <v>0</v>
      </c>
      <c r="R284">
        <v>0</v>
      </c>
      <c r="S284" t="s">
        <v>3073</v>
      </c>
      <c r="T284" t="s">
        <v>277</v>
      </c>
      <c r="U284" t="s">
        <v>277</v>
      </c>
      <c r="V284" t="s">
        <v>277</v>
      </c>
      <c r="W284" s="1">
        <v>3621</v>
      </c>
      <c r="X284" t="s">
        <v>133</v>
      </c>
      <c r="Y284" s="1" t="s">
        <v>2</v>
      </c>
      <c r="AA284" t="str">
        <f t="shared" si="4"/>
        <v>{"id": "283", "accountId": 1234, "value": {"amount": 3639, "currency": "CZK"}, "partyAccount": {"prefix": "", "accountNumber": "", "bankCode": ""}, "partyDescription": "", "direction": "OUTGOING", "transactionType": "CARD", "valueDate": "2018-08-29 17:08:22", "bookingDate": "2018-08-28 07:03:34", "userDescription": "", "payerMessage": "", "payeeMessage": "", "categoryId": 0, "transactionFee": 0, "transactionFeeCanceled": "true", "additionalInfoDomestic": {"constantSymbol": "", "variableSymbol": "", "specificSymbol": ""}, "additionalInfoCard":{"mcc": "3621", "merchantName": "Thoughtworks", "cardNumber": "3542658921352648"}}</v>
      </c>
    </row>
    <row r="285" spans="2:27" x14ac:dyDescent="0.2">
      <c r="B285">
        <v>284</v>
      </c>
      <c r="C285">
        <v>1234</v>
      </c>
      <c r="D285">
        <v>8902</v>
      </c>
      <c r="E285" t="s">
        <v>3069</v>
      </c>
      <c r="F285" t="s">
        <v>1294</v>
      </c>
      <c r="G285" t="s">
        <v>1502</v>
      </c>
      <c r="H285" t="s">
        <v>1283</v>
      </c>
      <c r="I285" t="s">
        <v>33</v>
      </c>
      <c r="J285" t="s">
        <v>1280</v>
      </c>
      <c r="K285" t="s">
        <v>2743</v>
      </c>
      <c r="L285" s="3" t="s">
        <v>3369</v>
      </c>
      <c r="M285" t="s">
        <v>562</v>
      </c>
      <c r="N285" t="s">
        <v>2859</v>
      </c>
      <c r="O285" t="s">
        <v>2318</v>
      </c>
      <c r="P285" t="s">
        <v>2317</v>
      </c>
      <c r="Q285">
        <v>0</v>
      </c>
      <c r="R285">
        <v>0</v>
      </c>
      <c r="S285" t="s">
        <v>3073</v>
      </c>
      <c r="T285">
        <v>0</v>
      </c>
      <c r="U285">
        <v>6296739142</v>
      </c>
      <c r="V285">
        <v>0</v>
      </c>
      <c r="W285" s="1" t="s">
        <v>277</v>
      </c>
      <c r="X285" t="s">
        <v>277</v>
      </c>
      <c r="AA285" t="str">
        <f t="shared" si="4"/>
        <v>{"id": "284", "accountId": 1234, "value": {"amount": 8902, "currency": "CZK"}, "partyAccount": {"prefix": "00000014", "accountNumber": "122687674887", "bankCode": "0200"}, "partyDescription": "Dazzlesphere", "direction": "OUTGOING", "transactionType": "BLOCKING", "valueDate": "2018-05-13 21:45:19", "bookingDate": "2018-05-11 15:30:55", "userDescription": "volutpat erat quisque erat eros viverra", "payerMessage": "vestibulum proin eu mi", "payeeMessage": "justo eu", "categoryId": 0, "transactionFee": 0, "transactionFeeCanceled": "true", "additionalInfoDomestic": {"constantSymbol": "0", "variableSymbol": "6296739142", "specificSymbol": "0"}, "additionalInfoCard":{"mcc": "", "merchantName": "", "cardNumber": ""}}</v>
      </c>
    </row>
    <row r="286" spans="2:27" x14ac:dyDescent="0.2">
      <c r="B286">
        <v>285</v>
      </c>
      <c r="C286">
        <v>1234</v>
      </c>
      <c r="D286">
        <v>7506</v>
      </c>
      <c r="E286" t="s">
        <v>3069</v>
      </c>
      <c r="F286" t="s">
        <v>1290</v>
      </c>
      <c r="G286" t="s">
        <v>1503</v>
      </c>
      <c r="H286" t="s">
        <v>1293</v>
      </c>
      <c r="I286">
        <v>0</v>
      </c>
      <c r="J286" t="s">
        <v>4091</v>
      </c>
      <c r="K286" t="s">
        <v>2754</v>
      </c>
      <c r="L286" s="3" t="s">
        <v>3370</v>
      </c>
      <c r="M286" t="s">
        <v>563</v>
      </c>
      <c r="O286">
        <v>0</v>
      </c>
      <c r="P286">
        <v>0</v>
      </c>
      <c r="Q286">
        <v>0</v>
      </c>
      <c r="R286">
        <v>0</v>
      </c>
      <c r="S286" t="s">
        <v>3073</v>
      </c>
      <c r="T286">
        <v>0</v>
      </c>
      <c r="U286">
        <v>3276181670</v>
      </c>
      <c r="V286">
        <v>0</v>
      </c>
      <c r="W286" s="1" t="s">
        <v>277</v>
      </c>
      <c r="X286" t="s">
        <v>277</v>
      </c>
      <c r="AA286" t="str">
        <f t="shared" si="4"/>
        <v>{"id": "285", "accountId": 1234, "value": {"amount": 7506, "currency": "CZK"}, "partyAccount": {"prefix": "32003658", "accountNumber": "897669379052", "bankCode": "2700"}, "partyDescription": "0", "direction": "INCOMING", "transactionType": "MORTGAGE", "valueDate": "2018-04-04 22:44:47", "bookingDate": "2018-04-03 16:15:59", "userDescription": "", "payerMessage": "0", "payeeMessage": "0", "categoryId": 0, "transactionFee": 0, "transactionFeeCanceled": "true", "additionalInfoDomestic": {"constantSymbol": "0", "variableSymbol": "3276181670", "specificSymbol": "0"}, "additionalInfoCard":{"mcc": "", "merchantName": "", "cardNumber": ""}}</v>
      </c>
    </row>
    <row r="287" spans="2:27" x14ac:dyDescent="0.2">
      <c r="B287">
        <v>286</v>
      </c>
      <c r="C287">
        <v>1234</v>
      </c>
      <c r="D287">
        <v>2279</v>
      </c>
      <c r="E287" t="s">
        <v>3069</v>
      </c>
      <c r="F287" t="s">
        <v>277</v>
      </c>
      <c r="G287" t="s">
        <v>277</v>
      </c>
      <c r="H287" t="s">
        <v>277</v>
      </c>
      <c r="I287" t="s">
        <v>277</v>
      </c>
      <c r="J287" t="s">
        <v>1280</v>
      </c>
      <c r="K287" t="s">
        <v>2755</v>
      </c>
      <c r="L287" s="3" t="s">
        <v>3371</v>
      </c>
      <c r="M287" t="s">
        <v>564</v>
      </c>
      <c r="O287" t="s">
        <v>277</v>
      </c>
      <c r="P287" t="s">
        <v>277</v>
      </c>
      <c r="Q287">
        <v>0</v>
      </c>
      <c r="R287">
        <v>0</v>
      </c>
      <c r="S287" t="s">
        <v>3073</v>
      </c>
      <c r="T287" t="s">
        <v>277</v>
      </c>
      <c r="U287" t="s">
        <v>277</v>
      </c>
      <c r="V287" t="s">
        <v>277</v>
      </c>
      <c r="W287" s="1">
        <v>7575</v>
      </c>
      <c r="X287" t="s">
        <v>35</v>
      </c>
      <c r="Y287" s="1" t="s">
        <v>2</v>
      </c>
      <c r="AA287" t="str">
        <f t="shared" si="4"/>
        <v>{"id": "286", "accountId": 1234, "value": {"amount": 2279, "currency": "CZK"}, "partyAccount": {"prefix": "", "accountNumber": "", "bankCode": ""}, "partyDescription": "", "direction": "OUTGOING", "transactionType": "CARD", "valueDate": "2018-05-11 08:26:29", "bookingDate": "2018-05-08 22:07:17", "userDescription": "", "payerMessage": "", "payeeMessage": "", "categoryId": 0, "transactionFee": 0, "transactionFeeCanceled": "true", "additionalInfoDomestic": {"constantSymbol": "", "variableSymbol": "", "specificSymbol": ""}, "additionalInfoCard":{"mcc": "7575", "merchantName": "Skimia", "cardNumber": "3542658921352648"}}</v>
      </c>
    </row>
    <row r="288" spans="2:27" x14ac:dyDescent="0.2">
      <c r="B288">
        <v>287</v>
      </c>
      <c r="C288">
        <v>1234</v>
      </c>
      <c r="D288">
        <v>9919</v>
      </c>
      <c r="E288" t="s">
        <v>3069</v>
      </c>
      <c r="F288" t="s">
        <v>1284</v>
      </c>
      <c r="G288" t="s">
        <v>1504</v>
      </c>
      <c r="H288" t="s">
        <v>1295</v>
      </c>
      <c r="I288" t="s">
        <v>268</v>
      </c>
      <c r="J288" t="s">
        <v>4091</v>
      </c>
      <c r="K288" t="s">
        <v>2747</v>
      </c>
      <c r="L288" s="3" t="s">
        <v>3372</v>
      </c>
      <c r="M288" t="s">
        <v>565</v>
      </c>
      <c r="N288" t="s">
        <v>2860</v>
      </c>
      <c r="O288" t="s">
        <v>2321</v>
      </c>
      <c r="P288" t="s">
        <v>2320</v>
      </c>
      <c r="Q288">
        <v>0</v>
      </c>
      <c r="R288">
        <v>0</v>
      </c>
      <c r="S288" t="s">
        <v>3073</v>
      </c>
      <c r="T288">
        <v>0</v>
      </c>
      <c r="U288">
        <v>4218626242</v>
      </c>
      <c r="V288">
        <v>0</v>
      </c>
      <c r="W288" s="1" t="s">
        <v>277</v>
      </c>
      <c r="X288" t="s">
        <v>277</v>
      </c>
      <c r="AA288" t="str">
        <f t="shared" si="4"/>
        <v>{"id": "287", "accountId": 1234, "value": {"amount": 9919, "currency": "CZK"}, "partyAccount": {"prefix": "00000865", "accountNumber": "260868870503", "bankCode": "0100"}, "partyDescription": "Kanoodle", "direction": "INCOMING", "transactionType": "DIRECT_DEBIT", "valueDate": "2018-09-22 14:26:19", "bookingDate": "2018-09-19 17:47:55", "userDescription": "eget tincidunt eget tempus vel", "payerMessage": "sit amet eros suspendisse accumsan", "payeeMessage": "quam turpis", "categoryId": 0, "transactionFee": 0, "transactionFeeCanceled": "true", "additionalInfoDomestic": {"constantSymbol": "0", "variableSymbol": "4218626242", "specificSymbol": "0"}, "additionalInfoCard":{"mcc": "", "merchantName": "", "cardNumber": ""}}</v>
      </c>
    </row>
    <row r="289" spans="2:27" x14ac:dyDescent="0.2">
      <c r="B289">
        <v>288</v>
      </c>
      <c r="C289">
        <v>1234</v>
      </c>
      <c r="D289">
        <v>743</v>
      </c>
      <c r="E289" t="s">
        <v>3069</v>
      </c>
      <c r="F289" t="s">
        <v>1287</v>
      </c>
      <c r="G289" t="s">
        <v>1323</v>
      </c>
      <c r="H289" t="s">
        <v>1293</v>
      </c>
      <c r="I289" t="s">
        <v>6</v>
      </c>
      <c r="J289" t="s">
        <v>1280</v>
      </c>
      <c r="K289" t="s">
        <v>2750</v>
      </c>
      <c r="L289" s="3" t="s">
        <v>3373</v>
      </c>
      <c r="M289" t="s">
        <v>566</v>
      </c>
      <c r="O289" t="s">
        <v>2323</v>
      </c>
      <c r="P289" t="s">
        <v>2322</v>
      </c>
      <c r="Q289">
        <v>0</v>
      </c>
      <c r="R289">
        <v>0</v>
      </c>
      <c r="S289" t="s">
        <v>3073</v>
      </c>
      <c r="T289">
        <v>0</v>
      </c>
      <c r="U289">
        <v>8476298010</v>
      </c>
      <c r="V289">
        <v>0</v>
      </c>
      <c r="W289" s="1" t="s">
        <v>277</v>
      </c>
      <c r="X289" t="s">
        <v>277</v>
      </c>
      <c r="AA289" t="str">
        <f t="shared" si="4"/>
        <v>{"id": "288", "accountId": 1234, "value": {"amount": 743, "currency": "CZK"}, "partyAccount": {"prefix": "00000000", "accountNumber": "994824222655", "bankCode": "2700"}, "partyDescription": "Yodel", "direction": "OUTGOING", "transactionType": "STANDING_ORDER", "valueDate": "2018-07-22 07:32:14", "bookingDate": "2018-07-19 07:46:38", "userDescription": "", "payerMessage": "in hac habitasse platea", "payeeMessage": "leo rhoncus", "categoryId": 0, "transactionFee": 0, "transactionFeeCanceled": "true", "additionalInfoDomestic": {"constantSymbol": "0", "variableSymbol": "8476298010", "specificSymbol": "0"}, "additionalInfoCard":{"mcc": "", "merchantName": "", "cardNumber": ""}}</v>
      </c>
    </row>
    <row r="290" spans="2:27" x14ac:dyDescent="0.2">
      <c r="B290">
        <v>289</v>
      </c>
      <c r="C290">
        <v>1234</v>
      </c>
      <c r="D290">
        <v>1782</v>
      </c>
      <c r="E290" t="s">
        <v>3069</v>
      </c>
      <c r="F290" t="s">
        <v>1297</v>
      </c>
      <c r="G290" t="s">
        <v>1505</v>
      </c>
      <c r="H290" t="s">
        <v>1293</v>
      </c>
      <c r="I290" t="s">
        <v>177</v>
      </c>
      <c r="J290" t="s">
        <v>1280</v>
      </c>
      <c r="K290" t="s">
        <v>2740</v>
      </c>
      <c r="L290" s="3" t="s">
        <v>3374</v>
      </c>
      <c r="M290" t="s">
        <v>567</v>
      </c>
      <c r="O290">
        <v>0</v>
      </c>
      <c r="P290">
        <v>0</v>
      </c>
      <c r="Q290">
        <v>0</v>
      </c>
      <c r="R290">
        <v>0</v>
      </c>
      <c r="S290" t="s">
        <v>3073</v>
      </c>
      <c r="T290">
        <v>0</v>
      </c>
      <c r="U290">
        <v>0</v>
      </c>
      <c r="V290">
        <v>3887395238</v>
      </c>
      <c r="W290" s="1" t="s">
        <v>277</v>
      </c>
      <c r="X290" t="s">
        <v>277</v>
      </c>
      <c r="AA290" t="str">
        <f t="shared" si="4"/>
        <v>{"id": "289", "accountId": 1234, "value": {"amount": 1782, "currency": "CZK"}, "partyAccount": {"prefix": "00236541", "accountNumber": "791382511894", "bankCode": "2700"}, "partyDescription": "Rooxo", "direction": "OUTGOING", "transactionType": "TAX", "valueDate": "2018-09-11 10:22:32", "bookingDate": "2018-09-10 12:17:44", "userDescription": "", "payerMessage": "0", "payeeMessage": "0", "categoryId": 0, "transactionFee": 0, "transactionFeeCanceled": "true", "additionalInfoDomestic": {"constantSymbol": "0", "variableSymbol": "0", "specificSymbol": "3887395238"}, "additionalInfoCard":{"mcc": "", "merchantName": "", "cardNumber": ""}}</v>
      </c>
    </row>
    <row r="291" spans="2:27" x14ac:dyDescent="0.2">
      <c r="B291">
        <v>290</v>
      </c>
      <c r="C291">
        <v>1234</v>
      </c>
      <c r="D291">
        <v>9362</v>
      </c>
      <c r="E291" t="s">
        <v>3069</v>
      </c>
      <c r="F291" t="s">
        <v>277</v>
      </c>
      <c r="G291" t="s">
        <v>277</v>
      </c>
      <c r="H291" t="s">
        <v>277</v>
      </c>
      <c r="I291" t="s">
        <v>277</v>
      </c>
      <c r="J291" t="s">
        <v>1280</v>
      </c>
      <c r="K291" t="s">
        <v>2755</v>
      </c>
      <c r="L291" s="3" t="s">
        <v>3375</v>
      </c>
      <c r="M291" t="s">
        <v>568</v>
      </c>
      <c r="O291" t="s">
        <v>277</v>
      </c>
      <c r="P291" t="s">
        <v>277</v>
      </c>
      <c r="Q291">
        <v>0</v>
      </c>
      <c r="R291">
        <v>0</v>
      </c>
      <c r="S291" t="s">
        <v>3073</v>
      </c>
      <c r="T291" t="s">
        <v>277</v>
      </c>
      <c r="U291" t="s">
        <v>277</v>
      </c>
      <c r="V291" t="s">
        <v>277</v>
      </c>
      <c r="W291" s="1">
        <v>4365</v>
      </c>
      <c r="X291" t="s">
        <v>163</v>
      </c>
      <c r="Y291" s="1" t="s">
        <v>3</v>
      </c>
      <c r="AA291" t="str">
        <f t="shared" si="4"/>
        <v>{"id": "290", "accountId": 1234, "value": {"amount": 9362, "currency": "CZK"}, "partyAccount": {"prefix": "", "accountNumber": "", "bankCode": ""}, "partyDescription": "", "direction": "OUTGOING", "transactionType": "CARD", "valueDate": "2018-12-26 10:04:26", "bookingDate": "2018-12-26 04:47:38", "userDescription": "", "payerMessage": "", "payeeMessage": "", "categoryId": 0, "transactionFee": 0, "transactionFeeCanceled": "true", "additionalInfoDomestic": {"constantSymbol": "", "variableSymbol": "", "specificSymbol": ""}, "additionalInfoCard":{"mcc": "4365", "merchantName": "Topicware", "cardNumber": "4562356984521568"}}</v>
      </c>
    </row>
    <row r="292" spans="2:27" x14ac:dyDescent="0.2">
      <c r="B292">
        <v>291</v>
      </c>
      <c r="C292">
        <v>1234</v>
      </c>
      <c r="D292">
        <v>8035</v>
      </c>
      <c r="E292" t="s">
        <v>3069</v>
      </c>
      <c r="F292" t="s">
        <v>1287</v>
      </c>
      <c r="G292" t="s">
        <v>1496</v>
      </c>
      <c r="H292" t="s">
        <v>1286</v>
      </c>
      <c r="I292" t="s">
        <v>13</v>
      </c>
      <c r="J292" t="s">
        <v>4091</v>
      </c>
      <c r="K292" t="s">
        <v>2744</v>
      </c>
      <c r="L292" s="3" t="s">
        <v>3376</v>
      </c>
      <c r="M292" t="s">
        <v>569</v>
      </c>
      <c r="N292" t="s">
        <v>2464</v>
      </c>
      <c r="O292">
        <v>0</v>
      </c>
      <c r="P292">
        <v>0</v>
      </c>
      <c r="Q292">
        <v>0</v>
      </c>
      <c r="R292">
        <v>0</v>
      </c>
      <c r="S292" t="s">
        <v>3073</v>
      </c>
      <c r="T292">
        <v>3676</v>
      </c>
      <c r="U292">
        <v>0</v>
      </c>
      <c r="V292">
        <v>0</v>
      </c>
      <c r="W292" s="1" t="s">
        <v>277</v>
      </c>
      <c r="X292" t="s">
        <v>277</v>
      </c>
      <c r="AA292" t="str">
        <f t="shared" si="4"/>
        <v>{"id": "291", "accountId": 1234, "value": {"amount": 8035, "currency": "CZK"}, "partyAccount": {"prefix": "00000000", "accountNumber": "602377702405", "bankCode": "0600"}, "partyDescription": "Bubblemix", "direction": "INCOMING", "transactionType": "SAZKA", "valueDate": "2018-03-19 05:37:58", "bookingDate": "2018-03-17 13:04:22", "userDescription": "integer a", "payerMessage": "0", "payeeMessage": "0", "categoryId": 0, "transactionFee": 0, "transactionFeeCanceled": "true", "additionalInfoDomestic": {"constantSymbol": "3676", "variableSymbol": "0", "specificSymbol": "0"}, "additionalInfoCard":{"mcc": "", "merchantName": "", "cardNumber": ""}}</v>
      </c>
    </row>
    <row r="293" spans="2:27" x14ac:dyDescent="0.2">
      <c r="B293">
        <v>292</v>
      </c>
      <c r="C293">
        <v>1234</v>
      </c>
      <c r="D293">
        <v>6211</v>
      </c>
      <c r="E293" t="s">
        <v>3069</v>
      </c>
      <c r="F293" t="s">
        <v>1290</v>
      </c>
      <c r="G293" t="s">
        <v>1506</v>
      </c>
      <c r="H293" t="s">
        <v>1302</v>
      </c>
      <c r="I293" t="s">
        <v>204</v>
      </c>
      <c r="J293" t="s">
        <v>1280</v>
      </c>
      <c r="K293" t="s">
        <v>2745</v>
      </c>
      <c r="L293" s="3" t="s">
        <v>3377</v>
      </c>
      <c r="M293" t="s">
        <v>570</v>
      </c>
      <c r="O293">
        <v>0</v>
      </c>
      <c r="P293">
        <v>0</v>
      </c>
      <c r="Q293">
        <v>0</v>
      </c>
      <c r="R293">
        <v>0</v>
      </c>
      <c r="S293" t="s">
        <v>3073</v>
      </c>
      <c r="T293">
        <v>5160</v>
      </c>
      <c r="U293">
        <v>6502713031</v>
      </c>
      <c r="V293">
        <v>0</v>
      </c>
      <c r="W293" s="1" t="s">
        <v>277</v>
      </c>
      <c r="X293" t="s">
        <v>277</v>
      </c>
      <c r="AA293" t="str">
        <f t="shared" si="4"/>
        <v>{"id": "292", "accountId": 1234, "value": {"amount": 6211, "currency": "CZK"}, "partyAccount": {"prefix": "32003658", "accountNumber": "686750404569", "bankCode": "0800"}, "partyDescription": "Quatz", "direction": "OUTGOING", "transactionType": "DIRECT_DEBIT_SIPO", "valueDate": "2018-06-26 11:37:40", "bookingDate": "2018-06-23 11:52:04", "userDescription": "", "payerMessage": "0", "payeeMessage": "0", "categoryId": 0, "transactionFee": 0, "transactionFeeCanceled": "true", "additionalInfoDomestic": {"constantSymbol": "5160", "variableSymbol": "6502713031", "specificSymbol": "0"}, "additionalInfoCard":{"mcc": "", "merchantName": "", "cardNumber": ""}}</v>
      </c>
    </row>
    <row r="294" spans="2:27" x14ac:dyDescent="0.2">
      <c r="B294">
        <v>293</v>
      </c>
      <c r="C294">
        <v>1234</v>
      </c>
      <c r="D294">
        <v>1924</v>
      </c>
      <c r="E294" t="s">
        <v>3069</v>
      </c>
      <c r="F294" t="s">
        <v>277</v>
      </c>
      <c r="G294" t="s">
        <v>277</v>
      </c>
      <c r="H294" t="s">
        <v>277</v>
      </c>
      <c r="I294" t="s">
        <v>277</v>
      </c>
      <c r="J294" t="s">
        <v>1280</v>
      </c>
      <c r="K294" t="s">
        <v>2755</v>
      </c>
      <c r="L294" s="3" t="s">
        <v>3378</v>
      </c>
      <c r="M294" t="s">
        <v>571</v>
      </c>
      <c r="N294" t="s">
        <v>2861</v>
      </c>
      <c r="O294" t="s">
        <v>277</v>
      </c>
      <c r="P294" t="s">
        <v>277</v>
      </c>
      <c r="Q294">
        <v>0</v>
      </c>
      <c r="R294">
        <v>0</v>
      </c>
      <c r="S294" t="s">
        <v>3073</v>
      </c>
      <c r="T294" t="s">
        <v>277</v>
      </c>
      <c r="U294" t="s">
        <v>277</v>
      </c>
      <c r="V294" t="s">
        <v>277</v>
      </c>
      <c r="W294" s="1">
        <v>3186</v>
      </c>
      <c r="X294" t="s">
        <v>165</v>
      </c>
      <c r="Y294" s="1" t="s">
        <v>3</v>
      </c>
      <c r="AA294" t="str">
        <f t="shared" si="4"/>
        <v>{"id": "293", "accountId": 1234, "value": {"amount": 1924, "currency": "CZK"}, "partyAccount": {"prefix": "", "accountNumber": "", "bankCode": ""}, "partyDescription": "", "direction": "OUTGOING", "transactionType": "CARD", "valueDate": "2018-10-31 14:44:52", "bookingDate": "2018-10-31 09:56:52", "userDescription": "eleifend pede", "payerMessage": "", "payeeMessage": "", "categoryId": 0, "transactionFee": 0, "transactionFeeCanceled": "true", "additionalInfoDomestic": {"constantSymbol": "", "variableSymbol": "", "specificSymbol": ""}, "additionalInfoCard":{"mcc": "3186", "merchantName": "Centizu", "cardNumber": "4562356984521568"}}</v>
      </c>
    </row>
    <row r="295" spans="2:27" x14ac:dyDescent="0.2">
      <c r="B295">
        <v>294</v>
      </c>
      <c r="C295">
        <v>1234</v>
      </c>
      <c r="D295">
        <v>808</v>
      </c>
      <c r="E295" t="s">
        <v>3069</v>
      </c>
      <c r="F295" t="s">
        <v>1290</v>
      </c>
      <c r="G295" t="s">
        <v>1503</v>
      </c>
      <c r="H295" t="s">
        <v>1293</v>
      </c>
      <c r="I295">
        <v>0</v>
      </c>
      <c r="J295" t="s">
        <v>1280</v>
      </c>
      <c r="K295" t="s">
        <v>2741</v>
      </c>
      <c r="L295" s="3" t="s">
        <v>3379</v>
      </c>
      <c r="M295" t="s">
        <v>572</v>
      </c>
      <c r="O295" t="s">
        <v>2325</v>
      </c>
      <c r="P295" t="s">
        <v>2324</v>
      </c>
      <c r="Q295">
        <v>0</v>
      </c>
      <c r="R295">
        <v>0</v>
      </c>
      <c r="S295" t="s">
        <v>3073</v>
      </c>
      <c r="T295">
        <v>0</v>
      </c>
      <c r="U295">
        <v>5404551905</v>
      </c>
      <c r="V295">
        <v>0</v>
      </c>
      <c r="W295" s="1" t="s">
        <v>277</v>
      </c>
      <c r="X295" t="s">
        <v>277</v>
      </c>
      <c r="AA295" t="str">
        <f t="shared" si="4"/>
        <v>{"id": "294", "accountId": 1234, "value": {"amount": 808, "currency": "CZK"}, "partyAccount": {"prefix": "32003658", "accountNumber": "897669379052", "bankCode": "2700"}, "partyDescription": "0", "direction": "OUTGOING", "transactionType": "PAYMENT_ACCOUNT", "valueDate": "2018-07-12 10:31:43", "bookingDate": "2018-07-11 18:26:55", "userDescription": "", "payerMessage": "tincidunt", "payeeMessage": "mus", "categoryId": 0, "transactionFee": 0, "transactionFeeCanceled": "true", "additionalInfoDomestic": {"constantSymbol": "0", "variableSymbol": "5404551905", "specificSymbol": "0"}, "additionalInfoCard":{"mcc": "", "merchantName": "", "cardNumber": ""}}</v>
      </c>
    </row>
    <row r="296" spans="2:27" x14ac:dyDescent="0.2">
      <c r="B296">
        <v>295</v>
      </c>
      <c r="C296">
        <v>1234</v>
      </c>
      <c r="D296">
        <v>9287</v>
      </c>
      <c r="E296" t="s">
        <v>3069</v>
      </c>
      <c r="F296" t="s">
        <v>1287</v>
      </c>
      <c r="G296" t="s">
        <v>1507</v>
      </c>
      <c r="H296" t="s">
        <v>1302</v>
      </c>
      <c r="I296" t="s">
        <v>1889</v>
      </c>
      <c r="J296" t="s">
        <v>4091</v>
      </c>
      <c r="K296" t="s">
        <v>2739</v>
      </c>
      <c r="L296" s="3" t="s">
        <v>3380</v>
      </c>
      <c r="M296" t="s">
        <v>573</v>
      </c>
      <c r="O296" t="s">
        <v>2326</v>
      </c>
      <c r="P296">
        <v>0</v>
      </c>
      <c r="Q296">
        <v>0</v>
      </c>
      <c r="R296">
        <v>0</v>
      </c>
      <c r="S296" t="s">
        <v>3073</v>
      </c>
      <c r="T296">
        <v>0</v>
      </c>
      <c r="U296">
        <v>2203116492</v>
      </c>
      <c r="V296">
        <v>0</v>
      </c>
      <c r="W296" s="1" t="s">
        <v>277</v>
      </c>
      <c r="X296" t="s">
        <v>277</v>
      </c>
      <c r="AA296" t="str">
        <f t="shared" si="4"/>
        <v>{"id": "295", "accountId": 1234, "value": {"amount": 9287, "currency": "CZK"}, "partyAccount": {"prefix": "00000000", "accountNumber": "193480435277", "bankCode": "0800"}, "partyDescription": "Aurilia Woodings", "direction": "INCOMING", "transactionType": "PAYMENT_HOME", "valueDate": "2018-09-10 21:36:26", "bookingDate": "2018-09-09 19:41:14", "userDescription": "", "payerMessage": "quam", "payeeMessage": "0", "categoryId": 0, "transactionFee": 0, "transactionFeeCanceled": "true", "additionalInfoDomestic": {"constantSymbol": "0", "variableSymbol": "2203116492", "specificSymbol": "0"}, "additionalInfoCard":{"mcc": "", "merchantName": "", "cardNumber": ""}}</v>
      </c>
    </row>
    <row r="297" spans="2:27" x14ac:dyDescent="0.2">
      <c r="B297">
        <v>296</v>
      </c>
      <c r="C297">
        <v>1234</v>
      </c>
      <c r="D297">
        <v>3180</v>
      </c>
      <c r="E297" t="s">
        <v>3069</v>
      </c>
      <c r="F297" t="s">
        <v>1294</v>
      </c>
      <c r="G297" t="s">
        <v>1329</v>
      </c>
      <c r="H297" t="s">
        <v>1293</v>
      </c>
      <c r="I297">
        <v>0</v>
      </c>
      <c r="J297" t="s">
        <v>1280</v>
      </c>
      <c r="K297" t="s">
        <v>2739</v>
      </c>
      <c r="L297" s="3" t="s">
        <v>3381</v>
      </c>
      <c r="M297" t="s">
        <v>574</v>
      </c>
      <c r="O297">
        <v>0</v>
      </c>
      <c r="P297">
        <v>0</v>
      </c>
      <c r="Q297">
        <v>0</v>
      </c>
      <c r="R297">
        <v>0</v>
      </c>
      <c r="S297" t="s">
        <v>3073</v>
      </c>
      <c r="T297">
        <v>4649</v>
      </c>
      <c r="U297">
        <v>1612566747</v>
      </c>
      <c r="V297">
        <v>622126220</v>
      </c>
      <c r="W297" s="1" t="s">
        <v>277</v>
      </c>
      <c r="X297" t="s">
        <v>277</v>
      </c>
      <c r="AA297" t="str">
        <f t="shared" si="4"/>
        <v>{"id": "296", "accountId": 1234, "value": {"amount": 3180, "currency": "CZK"}, "partyAccount": {"prefix": "00000014", "accountNumber": "499800351946", "bankCode": "2700"}, "partyDescription": "0", "direction": "OUTGOING", "transactionType": "PAYMENT_HOME", "valueDate": "2018-11-15 11:53:01", "bookingDate": "2018-11-15 02:02:37", "userDescription": "", "payerMessage": "0", "payeeMessage": "0", "categoryId": 0, "transactionFee": 0, "transactionFeeCanceled": "true", "additionalInfoDomestic": {"constantSymbol": "4649", "variableSymbol": "1612566747", "specificSymbol": "622126220"}, "additionalInfoCard":{"mcc": "", "merchantName": "", "cardNumber": ""}}</v>
      </c>
    </row>
    <row r="298" spans="2:27" x14ac:dyDescent="0.2">
      <c r="B298">
        <v>297</v>
      </c>
      <c r="C298">
        <v>1234</v>
      </c>
      <c r="D298">
        <v>3815</v>
      </c>
      <c r="E298" t="s">
        <v>3069</v>
      </c>
      <c r="F298" t="s">
        <v>277</v>
      </c>
      <c r="G298" t="s">
        <v>277</v>
      </c>
      <c r="H298" t="s">
        <v>277</v>
      </c>
      <c r="I298" t="s">
        <v>277</v>
      </c>
      <c r="J298" t="s">
        <v>1280</v>
      </c>
      <c r="K298" t="s">
        <v>2755</v>
      </c>
      <c r="L298" s="3" t="s">
        <v>3382</v>
      </c>
      <c r="M298" t="s">
        <v>575</v>
      </c>
      <c r="O298" t="s">
        <v>277</v>
      </c>
      <c r="P298" t="s">
        <v>277</v>
      </c>
      <c r="Q298">
        <v>0</v>
      </c>
      <c r="R298">
        <v>0</v>
      </c>
      <c r="S298" t="s">
        <v>3073</v>
      </c>
      <c r="T298" t="s">
        <v>277</v>
      </c>
      <c r="U298" t="s">
        <v>277</v>
      </c>
      <c r="V298" t="s">
        <v>277</v>
      </c>
      <c r="W298" s="1">
        <v>7463</v>
      </c>
      <c r="X298" t="s">
        <v>157</v>
      </c>
      <c r="Y298" s="1" t="s">
        <v>2</v>
      </c>
      <c r="AA298" t="str">
        <f t="shared" si="4"/>
        <v>{"id": "297", "accountId": 1234, "value": {"amount": 3815, "currency": "CZK"}, "partyAccount": {"prefix": "", "accountNumber": "", "bankCode": ""}, "partyDescription": "", "direction": "OUTGOING", "transactionType": "CARD", "valueDate": "2018-05-03 01:35:40", "bookingDate": "2018-05-02 12:38:04", "userDescription": "", "payerMessage": "", "payeeMessage": "", "categoryId": 0, "transactionFee": 0, "transactionFeeCanceled": "true", "additionalInfoDomestic": {"constantSymbol": "", "variableSymbol": "", "specificSymbol": ""}, "additionalInfoCard":{"mcc": "7463", "merchantName": "Thoughtstorm", "cardNumber": "3542658921352648"}}</v>
      </c>
    </row>
    <row r="299" spans="2:27" x14ac:dyDescent="0.2">
      <c r="B299">
        <v>298</v>
      </c>
      <c r="C299">
        <v>1234</v>
      </c>
      <c r="D299">
        <v>8540</v>
      </c>
      <c r="E299" t="s">
        <v>3069</v>
      </c>
      <c r="F299" t="s">
        <v>1313</v>
      </c>
      <c r="G299" t="s">
        <v>1508</v>
      </c>
      <c r="H299" t="s">
        <v>1293</v>
      </c>
      <c r="I299" t="s">
        <v>163</v>
      </c>
      <c r="J299" t="s">
        <v>1280</v>
      </c>
      <c r="K299" t="s">
        <v>2751</v>
      </c>
      <c r="L299" s="3" t="s">
        <v>3383</v>
      </c>
      <c r="M299" t="s">
        <v>576</v>
      </c>
      <c r="N299" t="s">
        <v>2242</v>
      </c>
      <c r="O299" t="s">
        <v>2183</v>
      </c>
      <c r="P299">
        <v>0</v>
      </c>
      <c r="Q299">
        <v>0</v>
      </c>
      <c r="R299">
        <v>0</v>
      </c>
      <c r="S299" t="s">
        <v>3073</v>
      </c>
      <c r="T299">
        <v>0</v>
      </c>
      <c r="U299">
        <v>7917313120</v>
      </c>
      <c r="V299">
        <v>0</v>
      </c>
      <c r="W299" s="1" t="s">
        <v>277</v>
      </c>
      <c r="X299" t="s">
        <v>277</v>
      </c>
      <c r="AA299" t="str">
        <f t="shared" si="4"/>
        <v>{"id": "298", "accountId": 1234, "value": {"amount": 8540, "currency": "CZK"}, "partyAccount": {"prefix": "00006258", "accountNumber": "903477791109", "bankCode": "2700"}, "partyDescription": "Topicware", "direction": "OUTGOING", "transactionType": "INTEREST", "valueDate": "2018-05-27 12:01:29", "bookingDate": "2018-05-26 03:51:53", "userDescription": "et magnis dis", "payerMessage": "in", "payeeMessage": "0", "categoryId": 0, "transactionFee": 0, "transactionFeeCanceled": "true", "additionalInfoDomestic": {"constantSymbol": "0", "variableSymbol": "7917313120", "specificSymbol": "0"}, "additionalInfoCard":{"mcc": "", "merchantName": "", "cardNumber": ""}}</v>
      </c>
    </row>
    <row r="300" spans="2:27" x14ac:dyDescent="0.2">
      <c r="B300">
        <v>299</v>
      </c>
      <c r="C300">
        <v>1234</v>
      </c>
      <c r="D300">
        <v>7731</v>
      </c>
      <c r="E300" t="s">
        <v>3069</v>
      </c>
      <c r="F300" t="s">
        <v>1290</v>
      </c>
      <c r="G300" t="s">
        <v>1509</v>
      </c>
      <c r="H300" t="s">
        <v>1302</v>
      </c>
      <c r="I300">
        <v>0</v>
      </c>
      <c r="J300" t="s">
        <v>4091</v>
      </c>
      <c r="K300" t="s">
        <v>2753</v>
      </c>
      <c r="L300" s="3" t="s">
        <v>3384</v>
      </c>
      <c r="M300" t="s">
        <v>577</v>
      </c>
      <c r="O300">
        <v>0</v>
      </c>
      <c r="P300" t="s">
        <v>2327</v>
      </c>
      <c r="Q300">
        <v>0</v>
      </c>
      <c r="R300">
        <v>0</v>
      </c>
      <c r="S300" t="s">
        <v>3073</v>
      </c>
      <c r="T300">
        <v>5100</v>
      </c>
      <c r="U300">
        <v>9007309314</v>
      </c>
      <c r="V300">
        <v>4814598253</v>
      </c>
      <c r="W300" s="1" t="s">
        <v>277</v>
      </c>
      <c r="X300" t="s">
        <v>277</v>
      </c>
      <c r="AA300" t="str">
        <f t="shared" si="4"/>
        <v>{"id": "299", "accountId": 1234, "value": {"amount": 7731, "currency": "CZK"}, "partyAccount": {"prefix": "32003658", "accountNumber": "833757181682", "bankCode": "0800"}, "partyDescription": "0", "direction": "INCOMING", "transactionType": "SAVING", "valueDate": "2018-09-01 20:29:14", "bookingDate": "2018-08-31 23:22:02", "userDescription": "", "payerMessage": "0", "payeeMessage": "dapibus at diam", "categoryId": 0, "transactionFee": 0, "transactionFeeCanceled": "true", "additionalInfoDomestic": {"constantSymbol": "5100", "variableSymbol": "9007309314", "specificSymbol": "4814598253"}, "additionalInfoCard":{"mcc": "", "merchantName": "", "cardNumber": ""}}</v>
      </c>
    </row>
    <row r="301" spans="2:27" x14ac:dyDescent="0.2">
      <c r="B301">
        <v>300</v>
      </c>
      <c r="C301">
        <v>1234</v>
      </c>
      <c r="D301">
        <v>974</v>
      </c>
      <c r="E301" t="s">
        <v>3069</v>
      </c>
      <c r="F301" t="s">
        <v>277</v>
      </c>
      <c r="G301" t="s">
        <v>277</v>
      </c>
      <c r="H301" t="s">
        <v>277</v>
      </c>
      <c r="I301" t="s">
        <v>277</v>
      </c>
      <c r="J301" t="s">
        <v>1280</v>
      </c>
      <c r="K301" t="s">
        <v>2755</v>
      </c>
      <c r="L301" s="3" t="s">
        <v>3385</v>
      </c>
      <c r="M301" t="s">
        <v>578</v>
      </c>
      <c r="N301" t="s">
        <v>2862</v>
      </c>
      <c r="O301" t="s">
        <v>277</v>
      </c>
      <c r="P301" t="s">
        <v>277</v>
      </c>
      <c r="Q301">
        <v>0</v>
      </c>
      <c r="R301">
        <v>0</v>
      </c>
      <c r="S301" t="s">
        <v>3073</v>
      </c>
      <c r="T301" t="s">
        <v>277</v>
      </c>
      <c r="U301" t="s">
        <v>277</v>
      </c>
      <c r="V301" t="s">
        <v>277</v>
      </c>
      <c r="W301" s="1">
        <v>5499</v>
      </c>
      <c r="X301" t="s">
        <v>63</v>
      </c>
      <c r="Y301" s="1" t="s">
        <v>2</v>
      </c>
      <c r="AA301" t="str">
        <f t="shared" si="4"/>
        <v>{"id": "300", "accountId": 1234, "value": {"amount": 974, "currency": "CZK"}, "partyAccount": {"prefix": "", "accountNumber": "", "bankCode": ""}, "partyDescription": "", "direction": "OUTGOING", "transactionType": "CARD", "valueDate": "2018-03-20 03:10:36", "bookingDate": "2018-03-18 16:08:12", "userDescription": "lorem ipsum", "payerMessage": "", "payeeMessage": "", "categoryId": 0, "transactionFee": 0, "transactionFeeCanceled": "true", "additionalInfoDomestic": {"constantSymbol": "", "variableSymbol": "", "specificSymbol": ""}, "additionalInfoCard":{"mcc": "5499", "merchantName": "Abata", "cardNumber": "3542658921352648"}}</v>
      </c>
    </row>
    <row r="302" spans="2:27" x14ac:dyDescent="0.2">
      <c r="B302">
        <v>301</v>
      </c>
      <c r="C302">
        <v>1234</v>
      </c>
      <c r="D302">
        <v>2870</v>
      </c>
      <c r="E302" t="s">
        <v>3069</v>
      </c>
      <c r="F302" t="s">
        <v>1281</v>
      </c>
      <c r="G302" t="s">
        <v>1510</v>
      </c>
      <c r="H302" t="s">
        <v>1289</v>
      </c>
      <c r="I302" t="s">
        <v>1890</v>
      </c>
      <c r="J302" t="s">
        <v>1280</v>
      </c>
      <c r="K302" t="s">
        <v>2745</v>
      </c>
      <c r="L302" s="3" t="s">
        <v>3386</v>
      </c>
      <c r="M302" t="s">
        <v>579</v>
      </c>
      <c r="O302" t="s">
        <v>0</v>
      </c>
      <c r="P302">
        <v>0</v>
      </c>
      <c r="Q302">
        <v>0</v>
      </c>
      <c r="R302">
        <v>0</v>
      </c>
      <c r="S302" t="s">
        <v>3073</v>
      </c>
      <c r="T302">
        <v>0</v>
      </c>
      <c r="U302">
        <v>2217837605</v>
      </c>
      <c r="V302">
        <v>2333284462</v>
      </c>
      <c r="W302" s="1" t="s">
        <v>277</v>
      </c>
      <c r="X302" t="s">
        <v>277</v>
      </c>
      <c r="AA302" t="str">
        <f t="shared" si="4"/>
        <v>{"id": "301", "accountId": 1234, "value": {"amount": 2870, "currency": "CZK"}, "partyAccount": {"prefix": "12549856", "accountNumber": "626300425988", "bankCode": "3030"}, "partyDescription": "Daffy Bracknell", "direction": "OUTGOING", "transactionType": "DIRECT_DEBIT_SIPO", "valueDate": "2018-05-17 03:16:34", "bookingDate": "2018-05-14 03:59:46", "userDescription": "", "payerMessage": "id", "payeeMessage": "0", "categoryId": 0, "transactionFee": 0, "transactionFeeCanceled": "true", "additionalInfoDomestic": {"constantSymbol": "0", "variableSymbol": "2217837605", "specificSymbol": "2333284462"}, "additionalInfoCard":{"mcc": "", "merchantName": "", "cardNumber": ""}}</v>
      </c>
    </row>
    <row r="303" spans="2:27" x14ac:dyDescent="0.2">
      <c r="B303">
        <v>302</v>
      </c>
      <c r="C303">
        <v>1234</v>
      </c>
      <c r="D303">
        <v>6761</v>
      </c>
      <c r="E303" t="s">
        <v>3069</v>
      </c>
      <c r="F303" t="s">
        <v>277</v>
      </c>
      <c r="G303" t="s">
        <v>277</v>
      </c>
      <c r="H303" t="s">
        <v>277</v>
      </c>
      <c r="I303" t="s">
        <v>277</v>
      </c>
      <c r="J303" t="s">
        <v>1280</v>
      </c>
      <c r="K303" t="s">
        <v>2755</v>
      </c>
      <c r="L303" s="3" t="s">
        <v>3387</v>
      </c>
      <c r="M303" t="s">
        <v>580</v>
      </c>
      <c r="O303" t="s">
        <v>277</v>
      </c>
      <c r="P303" t="s">
        <v>277</v>
      </c>
      <c r="Q303">
        <v>0</v>
      </c>
      <c r="R303">
        <v>0</v>
      </c>
      <c r="S303" t="s">
        <v>3073</v>
      </c>
      <c r="T303" t="s">
        <v>277</v>
      </c>
      <c r="U303" t="s">
        <v>277</v>
      </c>
      <c r="V303" t="s">
        <v>277</v>
      </c>
      <c r="W303" s="1">
        <v>7620</v>
      </c>
      <c r="X303" t="s">
        <v>168</v>
      </c>
      <c r="Y303" s="1" t="s">
        <v>3</v>
      </c>
      <c r="AA303" t="str">
        <f t="shared" si="4"/>
        <v>{"id": "302", "accountId": 1234, "value": {"amount": 6761, "currency": "CZK"}, "partyAccount": {"prefix": "", "accountNumber": "", "bankCode": ""}, "partyDescription": "", "direction": "OUTGOING", "transactionType": "CARD", "valueDate": "2018-05-31 09:29:45", "bookingDate": "2018-05-30 18:36:57", "userDescription": "", "payerMessage": "", "payeeMessage": "", "categoryId": 0, "transactionFee": 0, "transactionFeeCanceled": "true", "additionalInfoDomestic": {"constantSymbol": "", "variableSymbol": "", "specificSymbol": ""}, "additionalInfoCard":{"mcc": "7620", "merchantName": "Wikivu", "cardNumber": "4562356984521568"}}</v>
      </c>
    </row>
    <row r="304" spans="2:27" x14ac:dyDescent="0.2">
      <c r="B304">
        <v>303</v>
      </c>
      <c r="C304">
        <v>1234</v>
      </c>
      <c r="D304">
        <v>7703</v>
      </c>
      <c r="E304" t="s">
        <v>3069</v>
      </c>
      <c r="F304" t="s">
        <v>1290</v>
      </c>
      <c r="G304" t="s">
        <v>1479</v>
      </c>
      <c r="H304" t="s">
        <v>1289</v>
      </c>
      <c r="I304" t="s">
        <v>1891</v>
      </c>
      <c r="J304" t="s">
        <v>1280</v>
      </c>
      <c r="K304" t="s">
        <v>2754</v>
      </c>
      <c r="L304" s="3" t="s">
        <v>3388</v>
      </c>
      <c r="M304" t="s">
        <v>581</v>
      </c>
      <c r="N304" t="s">
        <v>2581</v>
      </c>
      <c r="O304" t="s">
        <v>2329</v>
      </c>
      <c r="P304" t="s">
        <v>2328</v>
      </c>
      <c r="Q304">
        <v>0</v>
      </c>
      <c r="R304">
        <v>0</v>
      </c>
      <c r="S304" t="s">
        <v>3073</v>
      </c>
      <c r="T304">
        <v>0</v>
      </c>
      <c r="U304">
        <v>764699879</v>
      </c>
      <c r="V304">
        <v>2753489590</v>
      </c>
      <c r="W304" s="1" t="s">
        <v>277</v>
      </c>
      <c r="X304" t="s">
        <v>277</v>
      </c>
      <c r="AA304" t="str">
        <f t="shared" si="4"/>
        <v>{"id": "303", "accountId": 1234, "value": {"amount": 7703, "currency": "CZK"}, "partyAccount": {"prefix": "32003658", "accountNumber": "376965334381", "bankCode": "3030"}, "partyDescription": "Brand Valett", "direction": "OUTGOING", "transactionType": "MORTGAGE", "valueDate": "2018-08-16 07:15:10", "bookingDate": "2018-08-14 04:36:46", "userDescription": "nulla dapibus dolor vel est", "payerMessage": "vestibulum sagittis sapien cum sociis natoque", "payeeMessage": "arcu adipiscing", "categoryId": 0, "transactionFee": 0, "transactionFeeCanceled": "true", "additionalInfoDomestic": {"constantSymbol": "0", "variableSymbol": "764699879", "specificSymbol": "2753489590"}, "additionalInfoCard":{"mcc": "", "merchantName": "", "cardNumber": ""}}</v>
      </c>
    </row>
    <row r="305" spans="2:27" x14ac:dyDescent="0.2">
      <c r="B305">
        <v>304</v>
      </c>
      <c r="C305">
        <v>1234</v>
      </c>
      <c r="D305">
        <v>7066</v>
      </c>
      <c r="E305" t="s">
        <v>3069</v>
      </c>
      <c r="F305" t="s">
        <v>1287</v>
      </c>
      <c r="G305" t="s">
        <v>1511</v>
      </c>
      <c r="H305" t="s">
        <v>1295</v>
      </c>
      <c r="I305" t="s">
        <v>1892</v>
      </c>
      <c r="J305" t="s">
        <v>1280</v>
      </c>
      <c r="K305" t="s">
        <v>2743</v>
      </c>
      <c r="L305" s="3" t="s">
        <v>3389</v>
      </c>
      <c r="M305" t="s">
        <v>582</v>
      </c>
      <c r="O305">
        <v>0</v>
      </c>
      <c r="P305" t="s">
        <v>2330</v>
      </c>
      <c r="Q305">
        <v>0</v>
      </c>
      <c r="R305">
        <v>0</v>
      </c>
      <c r="S305" t="s">
        <v>3073</v>
      </c>
      <c r="T305">
        <v>0</v>
      </c>
      <c r="U305">
        <v>942033905</v>
      </c>
      <c r="V305">
        <v>0</v>
      </c>
      <c r="W305" s="1" t="s">
        <v>277</v>
      </c>
      <c r="X305" t="s">
        <v>277</v>
      </c>
      <c r="AA305" t="str">
        <f t="shared" si="4"/>
        <v>{"id": "304", "accountId": 1234, "value": {"amount": 7066, "currency": "CZK"}, "partyAccount": {"prefix": "00000000", "accountNumber": "688516746799", "bankCode": "0100"}, "partyDescription": "Velma Burchatt", "direction": "OUTGOING", "transactionType": "BLOCKING", "valueDate": "2018-06-24 23:23:56", "bookingDate": "2018-06-23 06:21:32", "userDescription": "", "payerMessage": "0", "payeeMessage": "libero ut massa volutpat convallis morbi", "categoryId": 0, "transactionFee": 0, "transactionFeeCanceled": "true", "additionalInfoDomestic": {"constantSymbol": "0", "variableSymbol": "942033905", "specificSymbol": "0"}, "additionalInfoCard":{"mcc": "", "merchantName": "", "cardNumber": ""}}</v>
      </c>
    </row>
    <row r="306" spans="2:27" x14ac:dyDescent="0.2">
      <c r="B306">
        <v>305</v>
      </c>
      <c r="C306">
        <v>1234</v>
      </c>
      <c r="D306">
        <v>3311</v>
      </c>
      <c r="E306" t="s">
        <v>3069</v>
      </c>
      <c r="F306" t="s">
        <v>277</v>
      </c>
      <c r="G306" t="s">
        <v>277</v>
      </c>
      <c r="H306" t="s">
        <v>277</v>
      </c>
      <c r="I306" t="s">
        <v>277</v>
      </c>
      <c r="J306" t="s">
        <v>1280</v>
      </c>
      <c r="K306" t="s">
        <v>2755</v>
      </c>
      <c r="L306" s="3" t="s">
        <v>3390</v>
      </c>
      <c r="M306" t="s">
        <v>583</v>
      </c>
      <c r="N306" t="s">
        <v>2863</v>
      </c>
      <c r="O306" t="s">
        <v>277</v>
      </c>
      <c r="P306" t="s">
        <v>277</v>
      </c>
      <c r="Q306">
        <v>0</v>
      </c>
      <c r="R306">
        <v>0</v>
      </c>
      <c r="S306" t="s">
        <v>3073</v>
      </c>
      <c r="T306" t="s">
        <v>277</v>
      </c>
      <c r="U306" t="s">
        <v>277</v>
      </c>
      <c r="V306" t="s">
        <v>277</v>
      </c>
      <c r="W306" s="1">
        <v>4876</v>
      </c>
      <c r="X306" t="s">
        <v>169</v>
      </c>
      <c r="Y306" s="1" t="s">
        <v>3</v>
      </c>
      <c r="AA306" t="str">
        <f t="shared" si="4"/>
        <v>{"id": "305", "accountId": 1234, "value": {"amount": 3311, "currency": "CZK"}, "partyAccount": {"prefix": "", "accountNumber": "", "bankCode": ""}, "partyDescription": "", "direction": "OUTGOING", "transactionType": "CARD", "valueDate": "2018-10-26 07:48:31", "bookingDate": "2018-10-26 05:53:19", "userDescription": "nunc viverra dapibus", "payerMessage": "", "payeeMessage": "", "categoryId": 0, "transactionFee": 0, "transactionFeeCanceled": "true", "additionalInfoDomestic": {"constantSymbol": "", "variableSymbol": "", "specificSymbol": ""}, "additionalInfoCard":{"mcc": "4876", "merchantName": "Eadel", "cardNumber": "4562356984521568"}}</v>
      </c>
    </row>
    <row r="307" spans="2:27" x14ac:dyDescent="0.2">
      <c r="B307">
        <v>306</v>
      </c>
      <c r="C307">
        <v>1234</v>
      </c>
      <c r="D307">
        <v>6272</v>
      </c>
      <c r="E307" t="s">
        <v>3069</v>
      </c>
      <c r="F307" t="s">
        <v>1294</v>
      </c>
      <c r="G307" t="s">
        <v>1513</v>
      </c>
      <c r="H307" t="s">
        <v>1295</v>
      </c>
      <c r="I307">
        <v>0</v>
      </c>
      <c r="J307" t="s">
        <v>4091</v>
      </c>
      <c r="K307" t="s">
        <v>2751</v>
      </c>
      <c r="L307" s="3" t="s">
        <v>3391</v>
      </c>
      <c r="M307" t="s">
        <v>584</v>
      </c>
      <c r="O307">
        <v>0</v>
      </c>
      <c r="P307">
        <v>0</v>
      </c>
      <c r="Q307">
        <v>0</v>
      </c>
      <c r="R307">
        <v>0</v>
      </c>
      <c r="S307" t="s">
        <v>3073</v>
      </c>
      <c r="T307">
        <v>0</v>
      </c>
      <c r="U307">
        <v>5768221486</v>
      </c>
      <c r="V307">
        <v>8113200358</v>
      </c>
      <c r="W307" s="1" t="s">
        <v>277</v>
      </c>
      <c r="X307" t="s">
        <v>277</v>
      </c>
      <c r="AA307" t="str">
        <f t="shared" si="4"/>
        <v>{"id": "306", "accountId": 1234, "value": {"amount": 6272, "currency": "CZK"}, "partyAccount": {"prefix": "00000014", "accountNumber": "514706089782", "bankCode": "0100"}, "partyDescription": "0", "direction": "INCOMING", "transactionType": "INTEREST", "valueDate": "2018-12-17 14:37:08", "bookingDate": "2018-12-15 11:01:08", "userDescription": "", "payerMessage": "0", "payeeMessage": "0", "categoryId": 0, "transactionFee": 0, "transactionFeeCanceled": "true", "additionalInfoDomestic": {"constantSymbol": "0", "variableSymbol": "5768221486", "specificSymbol": "8113200358"}, "additionalInfoCard":{"mcc": "", "merchantName": "", "cardNumber": ""}}</v>
      </c>
    </row>
    <row r="308" spans="2:27" x14ac:dyDescent="0.2">
      <c r="B308">
        <v>307</v>
      </c>
      <c r="C308">
        <v>1234</v>
      </c>
      <c r="D308">
        <v>4715</v>
      </c>
      <c r="E308" t="s">
        <v>3069</v>
      </c>
      <c r="F308" t="s">
        <v>1290</v>
      </c>
      <c r="G308" t="s">
        <v>1468</v>
      </c>
      <c r="H308" t="s">
        <v>1286</v>
      </c>
      <c r="I308" t="s">
        <v>1893</v>
      </c>
      <c r="J308" t="s">
        <v>1280</v>
      </c>
      <c r="K308" t="s">
        <v>2744</v>
      </c>
      <c r="L308" s="3" t="s">
        <v>3392</v>
      </c>
      <c r="M308" t="s">
        <v>585</v>
      </c>
      <c r="O308">
        <v>0</v>
      </c>
      <c r="P308">
        <v>0</v>
      </c>
      <c r="Q308">
        <v>0</v>
      </c>
      <c r="R308">
        <v>0</v>
      </c>
      <c r="S308" t="s">
        <v>3073</v>
      </c>
      <c r="T308">
        <v>5228</v>
      </c>
      <c r="U308">
        <v>8085279636</v>
      </c>
      <c r="V308">
        <v>0</v>
      </c>
      <c r="W308" s="1" t="s">
        <v>277</v>
      </c>
      <c r="X308" t="s">
        <v>277</v>
      </c>
      <c r="AA308" t="str">
        <f t="shared" si="4"/>
        <v>{"id": "307", "accountId": 1234, "value": {"amount": 4715, "currency": "CZK"}, "partyAccount": {"prefix": "32003658", "accountNumber": "753498777579", "bankCode": "0600"}, "partyDescription": "Philippine McClifferty", "direction": "OUTGOING", "transactionType": "SAZKA", "valueDate": "2018-12-14 13:45:16", "bookingDate": "2018-12-11 17:21:16", "userDescription": "", "payerMessage": "0", "payeeMessage": "0", "categoryId": 0, "transactionFee": 0, "transactionFeeCanceled": "true", "additionalInfoDomestic": {"constantSymbol": "5228", "variableSymbol": "8085279636", "specificSymbol": "0"}, "additionalInfoCard":{"mcc": "", "merchantName": "", "cardNumber": ""}}</v>
      </c>
    </row>
    <row r="309" spans="2:27" x14ac:dyDescent="0.2">
      <c r="B309">
        <v>308</v>
      </c>
      <c r="C309">
        <v>1234</v>
      </c>
      <c r="D309">
        <v>309</v>
      </c>
      <c r="E309" t="s">
        <v>3069</v>
      </c>
      <c r="F309" t="s">
        <v>1287</v>
      </c>
      <c r="G309" t="s">
        <v>1514</v>
      </c>
      <c r="H309" t="s">
        <v>1283</v>
      </c>
      <c r="I309" t="s">
        <v>1894</v>
      </c>
      <c r="J309" t="s">
        <v>1280</v>
      </c>
      <c r="K309" t="s">
        <v>2748</v>
      </c>
      <c r="L309" s="3" t="s">
        <v>3393</v>
      </c>
      <c r="M309" t="s">
        <v>586</v>
      </c>
      <c r="O309" t="s">
        <v>2331</v>
      </c>
      <c r="P309">
        <v>0</v>
      </c>
      <c r="Q309">
        <v>0</v>
      </c>
      <c r="R309">
        <v>0</v>
      </c>
      <c r="S309" t="s">
        <v>3073</v>
      </c>
      <c r="T309">
        <v>4984</v>
      </c>
      <c r="U309">
        <v>5613974299</v>
      </c>
      <c r="V309">
        <v>8090557500</v>
      </c>
      <c r="W309" s="1" t="s">
        <v>277</v>
      </c>
      <c r="X309" t="s">
        <v>277</v>
      </c>
      <c r="AA309" t="str">
        <f t="shared" si="4"/>
        <v>{"id": "308", "accountId": 1234, "value": {"amount": 309, "currency": "CZK"}, "partyAccount": {"prefix": "00000000", "accountNumber": "354717055496", "bankCode": "0200"}, "partyDescription": "Susana Pacht", "direction": "OUTGOING", "transactionType": "INSURANCE", "valueDate": "2018-10-03 09:34:20", "bookingDate": "2018-10-01 07:39:08", "userDescription": "", "payerMessage": "nulla neque libero convallis", "payeeMessage": "0", "categoryId": 0, "transactionFee": 0, "transactionFeeCanceled": "true", "additionalInfoDomestic": {"constantSymbol": "4984", "variableSymbol": "5613974299", "specificSymbol": "8090557500"}, "additionalInfoCard":{"mcc": "", "merchantName": "", "cardNumber": ""}}</v>
      </c>
    </row>
    <row r="310" spans="2:27" x14ac:dyDescent="0.2">
      <c r="B310">
        <v>309</v>
      </c>
      <c r="C310">
        <v>1234</v>
      </c>
      <c r="D310">
        <v>9863</v>
      </c>
      <c r="E310" t="s">
        <v>3069</v>
      </c>
      <c r="F310" t="s">
        <v>1297</v>
      </c>
      <c r="G310" t="s">
        <v>1515</v>
      </c>
      <c r="H310" t="s">
        <v>1302</v>
      </c>
      <c r="I310" t="s">
        <v>193</v>
      </c>
      <c r="J310" t="s">
        <v>1280</v>
      </c>
      <c r="K310" t="s">
        <v>2752</v>
      </c>
      <c r="L310" s="3" t="s">
        <v>3394</v>
      </c>
      <c r="M310" t="s">
        <v>587</v>
      </c>
      <c r="N310" t="s">
        <v>2864</v>
      </c>
      <c r="O310" t="s">
        <v>2332</v>
      </c>
      <c r="P310">
        <v>0</v>
      </c>
      <c r="Q310">
        <v>0</v>
      </c>
      <c r="R310">
        <v>0</v>
      </c>
      <c r="S310" t="s">
        <v>3073</v>
      </c>
      <c r="T310">
        <v>3520</v>
      </c>
      <c r="U310">
        <v>6037338591</v>
      </c>
      <c r="V310">
        <v>4826733993</v>
      </c>
      <c r="W310" s="1" t="s">
        <v>277</v>
      </c>
      <c r="X310" t="s">
        <v>277</v>
      </c>
      <c r="AA310" t="str">
        <f t="shared" si="4"/>
        <v>{"id": "309", "accountId": 1234, "value": {"amount": 9863, "currency": "CZK"}, "partyAccount": {"prefix": "00236541", "accountNumber": "247804159223", "bankCode": "0800"}, "partyDescription": "Tagopia", "direction": "OUTGOING", "transactionType": "FEE", "valueDate": "2018-08-20 19:17:06", "bookingDate": "2018-08-20 04:09:54", "userDescription": "vehicula consequat", "payerMessage": "ornare imperdiet sapien urna", "payeeMessage": "0", "categoryId": 0, "transactionFee": 0, "transactionFeeCanceled": "true", "additionalInfoDomestic": {"constantSymbol": "3520", "variableSymbol": "6037338591", "specificSymbol": "4826733993"}, "additionalInfoCard":{"mcc": "", "merchantName": "", "cardNumber": ""}}</v>
      </c>
    </row>
    <row r="311" spans="2:27" x14ac:dyDescent="0.2">
      <c r="B311">
        <v>310</v>
      </c>
      <c r="C311">
        <v>1234</v>
      </c>
      <c r="D311">
        <v>1582</v>
      </c>
      <c r="E311" t="s">
        <v>3069</v>
      </c>
      <c r="F311" t="s">
        <v>1297</v>
      </c>
      <c r="G311" t="s">
        <v>1516</v>
      </c>
      <c r="H311" t="s">
        <v>1293</v>
      </c>
      <c r="I311">
        <v>0</v>
      </c>
      <c r="J311" t="s">
        <v>1280</v>
      </c>
      <c r="K311" t="s">
        <v>2745</v>
      </c>
      <c r="L311" s="3" t="s">
        <v>3395</v>
      </c>
      <c r="M311" t="s">
        <v>588</v>
      </c>
      <c r="O311">
        <v>0</v>
      </c>
      <c r="P311" t="s">
        <v>2333</v>
      </c>
      <c r="Q311">
        <v>0</v>
      </c>
      <c r="R311">
        <v>0</v>
      </c>
      <c r="S311" t="s">
        <v>3073</v>
      </c>
      <c r="T311">
        <v>0</v>
      </c>
      <c r="U311">
        <v>764748196</v>
      </c>
      <c r="V311">
        <v>0</v>
      </c>
      <c r="W311" s="1" t="s">
        <v>277</v>
      </c>
      <c r="X311" t="s">
        <v>277</v>
      </c>
      <c r="AA311" t="str">
        <f t="shared" si="4"/>
        <v>{"id": "310", "accountId": 1234, "value": {"amount": 1582, "currency": "CZK"}, "partyAccount": {"prefix": "00236541", "accountNumber": "608694829392", "bankCode": "2700"}, "partyDescription": "0", "direction": "OUTGOING", "transactionType": "DIRECT_DEBIT_SIPO", "valueDate": "2018-07-09 04:15:36", "bookingDate": "2018-07-06 13:22:48", "userDescription": "", "payerMessage": "0", "payeeMessage": "mauris ullamcorper purus sit amet nulla", "categoryId": 0, "transactionFee": 0, "transactionFeeCanceled": "true", "additionalInfoDomestic": {"constantSymbol": "0", "variableSymbol": "764748196", "specificSymbol": "0"}, "additionalInfoCard":{"mcc": "", "merchantName": "", "cardNumber": ""}}</v>
      </c>
    </row>
    <row r="312" spans="2:27" x14ac:dyDescent="0.2">
      <c r="B312">
        <v>311</v>
      </c>
      <c r="C312">
        <v>1234</v>
      </c>
      <c r="D312">
        <v>4242</v>
      </c>
      <c r="E312" t="s">
        <v>3069</v>
      </c>
      <c r="F312" t="s">
        <v>277</v>
      </c>
      <c r="G312" t="s">
        <v>277</v>
      </c>
      <c r="H312" t="s">
        <v>277</v>
      </c>
      <c r="I312" t="s">
        <v>277</v>
      </c>
      <c r="J312" t="s">
        <v>1280</v>
      </c>
      <c r="K312" t="s">
        <v>2755</v>
      </c>
      <c r="L312" s="3" t="s">
        <v>3396</v>
      </c>
      <c r="M312" t="s">
        <v>589</v>
      </c>
      <c r="N312" t="s">
        <v>2865</v>
      </c>
      <c r="O312" t="s">
        <v>277</v>
      </c>
      <c r="P312" t="s">
        <v>277</v>
      </c>
      <c r="Q312">
        <v>0</v>
      </c>
      <c r="R312">
        <v>0</v>
      </c>
      <c r="S312" t="s">
        <v>3073</v>
      </c>
      <c r="T312" t="s">
        <v>277</v>
      </c>
      <c r="U312" t="s">
        <v>277</v>
      </c>
      <c r="V312" t="s">
        <v>277</v>
      </c>
      <c r="W312" s="1">
        <v>3746</v>
      </c>
      <c r="X312" t="s">
        <v>81</v>
      </c>
      <c r="Y312" s="1" t="s">
        <v>2</v>
      </c>
      <c r="AA312" t="str">
        <f t="shared" si="4"/>
        <v>{"id": "311", "accountId": 1234, "value": {"amount": 4242, "currency": "CZK"}, "partyAccount": {"prefix": "", "accountNumber": "", "bankCode": ""}, "partyDescription": "", "direction": "OUTGOING", "transactionType": "CARD", "valueDate": "2018-10-26 08:43:36", "bookingDate": "2018-10-24 15:26:48", "userDescription": "curae mauris", "payerMessage": "", "payeeMessage": "", "categoryId": 0, "transactionFee": 0, "transactionFeeCanceled": "true", "additionalInfoDomestic": {"constantSymbol": "", "variableSymbol": "", "specificSymbol": ""}, "additionalInfoCard":{"mcc": "3746", "merchantName": "Wikizz", "cardNumber": "3542658921352648"}}</v>
      </c>
    </row>
    <row r="313" spans="2:27" x14ac:dyDescent="0.2">
      <c r="B313">
        <v>312</v>
      </c>
      <c r="C313">
        <v>1234</v>
      </c>
      <c r="D313">
        <v>8684</v>
      </c>
      <c r="E313" t="s">
        <v>3069</v>
      </c>
      <c r="F313" t="s">
        <v>1281</v>
      </c>
      <c r="G313" t="s">
        <v>1517</v>
      </c>
      <c r="H313" t="s">
        <v>1289</v>
      </c>
      <c r="I313">
        <v>0</v>
      </c>
      <c r="J313" t="s">
        <v>4091</v>
      </c>
      <c r="K313" t="s">
        <v>2746</v>
      </c>
      <c r="L313" s="3" t="s">
        <v>3397</v>
      </c>
      <c r="M313" t="s">
        <v>590</v>
      </c>
      <c r="N313" t="s">
        <v>2866</v>
      </c>
      <c r="O313" t="s">
        <v>2334</v>
      </c>
      <c r="P313">
        <v>0</v>
      </c>
      <c r="Q313">
        <v>0</v>
      </c>
      <c r="R313">
        <v>0</v>
      </c>
      <c r="S313" t="s">
        <v>3073</v>
      </c>
      <c r="T313">
        <v>5447</v>
      </c>
      <c r="U313">
        <v>236009919</v>
      </c>
      <c r="V313">
        <v>4982172572</v>
      </c>
      <c r="W313" s="1" t="s">
        <v>277</v>
      </c>
      <c r="X313" t="s">
        <v>277</v>
      </c>
      <c r="AA313" t="str">
        <f t="shared" si="4"/>
        <v>{"id": "312", "accountId": 1234, "value": {"amount": 8684, "currency": "CZK"}, "partyAccount": {"prefix": "12549856", "accountNumber": "366689766868", "bankCode": "3030"}, "partyDescription": "0", "direction": "INCOMING", "transactionType": "LOAN", "valueDate": "2018-12-31 03:19:41", "bookingDate": "2018-12-29 03:34:05", "userDescription": "at turpis donec posuere metus", "payerMessage": "interdum eu tincidunt in", "payeeMessage": "0", "categoryId": 0, "transactionFee": 0, "transactionFeeCanceled": "true", "additionalInfoDomestic": {"constantSymbol": "5447", "variableSymbol": "236009919", "specificSymbol": "4982172572"}, "additionalInfoCard":{"mcc": "", "merchantName": "", "cardNumber": ""}}</v>
      </c>
    </row>
    <row r="314" spans="2:27" x14ac:dyDescent="0.2">
      <c r="B314">
        <v>313</v>
      </c>
      <c r="C314">
        <v>1234</v>
      </c>
      <c r="D314">
        <v>61</v>
      </c>
      <c r="E314" t="s">
        <v>3069</v>
      </c>
      <c r="F314" t="s">
        <v>1290</v>
      </c>
      <c r="G314" t="s">
        <v>1518</v>
      </c>
      <c r="H314" t="s">
        <v>1293</v>
      </c>
      <c r="I314" t="s">
        <v>256</v>
      </c>
      <c r="J314" t="s">
        <v>4091</v>
      </c>
      <c r="K314" t="s">
        <v>2740</v>
      </c>
      <c r="L314" s="3" t="s">
        <v>3398</v>
      </c>
      <c r="M314" t="s">
        <v>591</v>
      </c>
      <c r="N314" t="s">
        <v>2454</v>
      </c>
      <c r="O314" t="s">
        <v>2335</v>
      </c>
      <c r="P314">
        <v>0</v>
      </c>
      <c r="Q314">
        <v>0</v>
      </c>
      <c r="R314">
        <v>0</v>
      </c>
      <c r="S314" t="s">
        <v>3073</v>
      </c>
      <c r="T314">
        <v>0</v>
      </c>
      <c r="U314">
        <v>7121680446</v>
      </c>
      <c r="V314">
        <v>0</v>
      </c>
      <c r="W314" s="1" t="s">
        <v>277</v>
      </c>
      <c r="X314" t="s">
        <v>277</v>
      </c>
      <c r="AA314" t="str">
        <f t="shared" si="4"/>
        <v>{"id": "313", "accountId": 1234, "value": {"amount": 61, "currency": "CZK"}, "partyAccount": {"prefix": "32003658", "accountNumber": "416668748221", "bankCode": "2700"}, "partyDescription": "Pixonyx", "direction": "INCOMING", "transactionType": "TAX", "valueDate": "2018-10-22 06:41:35", "bookingDate": "2018-10-22 00:55:59", "userDescription": "ipsum primis", "payerMessage": "pede", "payeeMessage": "0", "categoryId": 0, "transactionFee": 0, "transactionFeeCanceled": "true", "additionalInfoDomestic": {"constantSymbol": "0", "variableSymbol": "7121680446", "specificSymbol": "0"}, "additionalInfoCard":{"mcc": "", "merchantName": "", "cardNumber": ""}}</v>
      </c>
    </row>
    <row r="315" spans="2:27" x14ac:dyDescent="0.2">
      <c r="B315">
        <v>314</v>
      </c>
      <c r="C315">
        <v>1234</v>
      </c>
      <c r="D315">
        <v>1975</v>
      </c>
      <c r="E315" t="s">
        <v>3069</v>
      </c>
      <c r="F315" t="s">
        <v>1294</v>
      </c>
      <c r="G315" t="s">
        <v>1519</v>
      </c>
      <c r="H315" t="s">
        <v>1286</v>
      </c>
      <c r="I315" t="s">
        <v>122</v>
      </c>
      <c r="J315" t="s">
        <v>1280</v>
      </c>
      <c r="K315" t="s">
        <v>2740</v>
      </c>
      <c r="L315" s="3" t="s">
        <v>3399</v>
      </c>
      <c r="M315" t="s">
        <v>592</v>
      </c>
      <c r="N315" t="s">
        <v>2867</v>
      </c>
      <c r="O315" t="s">
        <v>2336</v>
      </c>
      <c r="P315">
        <v>0</v>
      </c>
      <c r="Q315">
        <v>0</v>
      </c>
      <c r="R315">
        <v>0</v>
      </c>
      <c r="S315" t="s">
        <v>3073</v>
      </c>
      <c r="T315">
        <v>0</v>
      </c>
      <c r="U315">
        <v>0</v>
      </c>
      <c r="V315">
        <v>0</v>
      </c>
      <c r="W315" s="1" t="s">
        <v>277</v>
      </c>
      <c r="X315" t="s">
        <v>277</v>
      </c>
      <c r="AA315" t="str">
        <f t="shared" si="4"/>
        <v>{"id": "314", "accountId": 1234, "value": {"amount": 1975, "currency": "CZK"}, "partyAccount": {"prefix": "00000014", "accountNumber": "152003042197", "bankCode": "0600"}, "partyDescription": "Zoomlounge", "direction": "OUTGOING", "transactionType": "TAX", "valueDate": "2018-04-11 06:12:14", "bookingDate": "2018-04-09 12:12:14", "userDescription": "porta", "payerMessage": "congue diam",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316" spans="2:27" x14ac:dyDescent="0.2">
      <c r="B316">
        <v>315</v>
      </c>
      <c r="C316">
        <v>1234</v>
      </c>
      <c r="D316">
        <v>1536</v>
      </c>
      <c r="E316" t="s">
        <v>3069</v>
      </c>
      <c r="F316" t="s">
        <v>1284</v>
      </c>
      <c r="G316" t="s">
        <v>1520</v>
      </c>
      <c r="H316" t="s">
        <v>1293</v>
      </c>
      <c r="I316" t="s">
        <v>1895</v>
      </c>
      <c r="J316" t="s">
        <v>1280</v>
      </c>
      <c r="K316" t="s">
        <v>2748</v>
      </c>
      <c r="L316" s="3" t="s">
        <v>3400</v>
      </c>
      <c r="M316" t="s">
        <v>593</v>
      </c>
      <c r="N316" t="s">
        <v>2868</v>
      </c>
      <c r="O316" t="s">
        <v>2337</v>
      </c>
      <c r="P316">
        <v>0</v>
      </c>
      <c r="Q316">
        <v>0</v>
      </c>
      <c r="R316">
        <v>0</v>
      </c>
      <c r="S316" t="s">
        <v>3073</v>
      </c>
      <c r="T316">
        <v>3327</v>
      </c>
      <c r="U316">
        <v>1857883147</v>
      </c>
      <c r="V316">
        <v>0</v>
      </c>
      <c r="W316" s="1" t="s">
        <v>277</v>
      </c>
      <c r="X316" t="s">
        <v>277</v>
      </c>
      <c r="AA316" t="str">
        <f t="shared" si="4"/>
        <v>{"id": "315", "accountId": 1234, "value": {"amount": 1536, "currency": "CZK"}, "partyAccount": {"prefix": "00000865", "accountNumber": "824766773872", "bankCode": "2700"}, "partyDescription": "Quill Reinbech", "direction": "OUTGOING", "transactionType": "INSURANCE", "valueDate": "2018-10-01 23:09:17", "bookingDate": "2018-09-29 17:38:05", "userDescription": "nisl nunc nisl", "payerMessage": "cras pellentesque volutpat dui", "payeeMessage": "0", "categoryId": 0, "transactionFee": 0, "transactionFeeCanceled": "true", "additionalInfoDomestic": {"constantSymbol": "3327", "variableSymbol": "1857883147", "specificSymbol": "0"}, "additionalInfoCard":{"mcc": "", "merchantName": "", "cardNumber": ""}}</v>
      </c>
    </row>
    <row r="317" spans="2:27" x14ac:dyDescent="0.2">
      <c r="B317">
        <v>316</v>
      </c>
      <c r="C317">
        <v>1234</v>
      </c>
      <c r="D317">
        <v>3473</v>
      </c>
      <c r="E317" t="s">
        <v>3069</v>
      </c>
      <c r="F317" t="s">
        <v>277</v>
      </c>
      <c r="G317" t="s">
        <v>277</v>
      </c>
      <c r="H317" t="s">
        <v>277</v>
      </c>
      <c r="I317" t="s">
        <v>277</v>
      </c>
      <c r="J317" t="s">
        <v>1280</v>
      </c>
      <c r="K317" t="s">
        <v>2755</v>
      </c>
      <c r="L317" s="3" t="s">
        <v>3401</v>
      </c>
      <c r="M317" t="s">
        <v>594</v>
      </c>
      <c r="O317" t="s">
        <v>277</v>
      </c>
      <c r="P317" t="s">
        <v>277</v>
      </c>
      <c r="Q317">
        <v>0</v>
      </c>
      <c r="R317">
        <v>0</v>
      </c>
      <c r="S317" t="s">
        <v>3073</v>
      </c>
      <c r="T317" t="s">
        <v>277</v>
      </c>
      <c r="U317" t="s">
        <v>277</v>
      </c>
      <c r="V317" t="s">
        <v>277</v>
      </c>
      <c r="W317" s="1">
        <v>3889</v>
      </c>
      <c r="X317" t="s">
        <v>148</v>
      </c>
      <c r="Y317" s="1" t="s">
        <v>3</v>
      </c>
      <c r="AA317" t="str">
        <f t="shared" si="4"/>
        <v>{"id": "316", "accountId": 1234, "value": {"amount": 3473, "currency": "CZK"}, "partyAccount": {"prefix": "", "accountNumber": "", "bankCode": ""}, "partyDescription": "", "direction": "OUTGOING", "transactionType": "CARD", "valueDate": "2018-05-26 17:09:52", "bookingDate": "2018-05-23 19:48:16", "userDescription": "", "payerMessage": "", "payeeMessage": "", "categoryId": 0, "transactionFee": 0, "transactionFeeCanceled": "true", "additionalInfoDomestic": {"constantSymbol": "", "variableSymbol": "", "specificSymbol": ""}, "additionalInfoCard":{"mcc": "3889", "merchantName": "Dynazzy", "cardNumber": "4562356984521568"}}</v>
      </c>
    </row>
    <row r="318" spans="2:27" x14ac:dyDescent="0.2">
      <c r="B318">
        <v>317</v>
      </c>
      <c r="C318">
        <v>1234</v>
      </c>
      <c r="D318">
        <v>5960</v>
      </c>
      <c r="E318" t="s">
        <v>3069</v>
      </c>
      <c r="F318" t="s">
        <v>1287</v>
      </c>
      <c r="G318" t="s">
        <v>1521</v>
      </c>
      <c r="H318" t="s">
        <v>1295</v>
      </c>
      <c r="I318" t="s">
        <v>1896</v>
      </c>
      <c r="J318" t="s">
        <v>1280</v>
      </c>
      <c r="K318" t="s">
        <v>2743</v>
      </c>
      <c r="L318" s="3" t="s">
        <v>3402</v>
      </c>
      <c r="M318" t="s">
        <v>595</v>
      </c>
      <c r="O318">
        <v>0</v>
      </c>
      <c r="P318">
        <v>0</v>
      </c>
      <c r="Q318">
        <v>0</v>
      </c>
      <c r="R318">
        <v>0</v>
      </c>
      <c r="S318" t="s">
        <v>3073</v>
      </c>
      <c r="T318">
        <v>0</v>
      </c>
      <c r="U318">
        <v>0</v>
      </c>
      <c r="V318">
        <v>0</v>
      </c>
      <c r="W318" s="1" t="s">
        <v>277</v>
      </c>
      <c r="X318" t="s">
        <v>277</v>
      </c>
      <c r="AA318" t="str">
        <f t="shared" si="4"/>
        <v>{"id": "317", "accountId": 1234, "value": {"amount": 5960, "currency": "CZK"}, "partyAccount": {"prefix": "00000000", "accountNumber": "812310165388", "bankCode": "0100"}, "partyDescription": "Feliza Murdoch", "direction": "OUTGOING", "transactionType": "BLOCKING", "valueDate": "2018-10-15 17:45:51", "bookingDate": "2018-10-12 20:24:15", "userDescription": "",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319" spans="2:27" x14ac:dyDescent="0.2">
      <c r="B319">
        <v>318</v>
      </c>
      <c r="C319">
        <v>1234</v>
      </c>
      <c r="D319">
        <v>4052</v>
      </c>
      <c r="E319" t="s">
        <v>3069</v>
      </c>
      <c r="F319" t="s">
        <v>1284</v>
      </c>
      <c r="G319" t="s">
        <v>1522</v>
      </c>
      <c r="H319" t="s">
        <v>1286</v>
      </c>
      <c r="I319">
        <v>0</v>
      </c>
      <c r="J319" t="s">
        <v>4091</v>
      </c>
      <c r="K319" t="s">
        <v>2751</v>
      </c>
      <c r="L319" s="3" t="s">
        <v>3403</v>
      </c>
      <c r="M319" t="s">
        <v>596</v>
      </c>
      <c r="N319" t="s">
        <v>2869</v>
      </c>
      <c r="O319">
        <v>0</v>
      </c>
      <c r="P319">
        <v>0</v>
      </c>
      <c r="Q319">
        <v>0</v>
      </c>
      <c r="R319">
        <v>0</v>
      </c>
      <c r="S319" t="s">
        <v>3073</v>
      </c>
      <c r="T319">
        <v>0</v>
      </c>
      <c r="U319">
        <v>1638472620</v>
      </c>
      <c r="V319">
        <v>0</v>
      </c>
      <c r="W319" s="1" t="s">
        <v>277</v>
      </c>
      <c r="X319" t="s">
        <v>277</v>
      </c>
      <c r="AA319" t="str">
        <f t="shared" si="4"/>
        <v>{"id": "318", "accountId": 1234, "value": {"amount": 4052, "currency": "CZK"}, "partyAccount": {"prefix": "00000865", "accountNumber": "926968172291", "bankCode": "0600"}, "partyDescription": "0", "direction": "INCOMING", "transactionType": "INTEREST", "valueDate": "2018-05-31 00:03:07", "bookingDate": "2018-05-29 08:12:43", "userDescription": "eget nunc donec quis", "payerMessage": "0", "payeeMessage": "0", "categoryId": 0, "transactionFee": 0, "transactionFeeCanceled": "true", "additionalInfoDomestic": {"constantSymbol": "0", "variableSymbol": "1638472620", "specificSymbol": "0"}, "additionalInfoCard":{"mcc": "", "merchantName": "", "cardNumber": ""}}</v>
      </c>
    </row>
    <row r="320" spans="2:27" x14ac:dyDescent="0.2">
      <c r="B320">
        <v>319</v>
      </c>
      <c r="C320">
        <v>1234</v>
      </c>
      <c r="D320">
        <v>8737</v>
      </c>
      <c r="E320" t="s">
        <v>3069</v>
      </c>
      <c r="F320" t="s">
        <v>1287</v>
      </c>
      <c r="G320" t="s">
        <v>1523</v>
      </c>
      <c r="H320" t="s">
        <v>1302</v>
      </c>
      <c r="I320" t="s">
        <v>1897</v>
      </c>
      <c r="J320" t="s">
        <v>4091</v>
      </c>
      <c r="K320" t="s">
        <v>2751</v>
      </c>
      <c r="L320" s="3" t="s">
        <v>3404</v>
      </c>
      <c r="M320" t="s">
        <v>597</v>
      </c>
      <c r="N320" t="s">
        <v>2604</v>
      </c>
      <c r="O320">
        <v>0</v>
      </c>
      <c r="P320">
        <v>0</v>
      </c>
      <c r="Q320">
        <v>0</v>
      </c>
      <c r="R320">
        <v>0</v>
      </c>
      <c r="S320" t="s">
        <v>3073</v>
      </c>
      <c r="T320">
        <v>3811</v>
      </c>
      <c r="U320">
        <v>875524173</v>
      </c>
      <c r="V320">
        <v>0</v>
      </c>
      <c r="W320" s="1" t="s">
        <v>277</v>
      </c>
      <c r="X320" t="s">
        <v>277</v>
      </c>
      <c r="AA320" t="str">
        <f t="shared" si="4"/>
        <v>{"id": "319", "accountId": 1234, "value": {"amount": 8737, "currency": "CZK"}, "partyAccount": {"prefix": "00000000", "accountNumber": "775435318449", "bankCode": "0800"}, "partyDescription": "Johnnie Malsher", "direction": "INCOMING", "transactionType": "INTEREST", "valueDate": "2018-05-19 14:30:01", "bookingDate": "2018-05-18 12:06:01", "userDescription": "scelerisque quam turpis adipiscing", "payerMessage": "0", "payeeMessage": "0", "categoryId": 0, "transactionFee": 0, "transactionFeeCanceled": "true", "additionalInfoDomestic": {"constantSymbol": "3811", "variableSymbol": "875524173", "specificSymbol": "0"}, "additionalInfoCard":{"mcc": "", "merchantName": "", "cardNumber": ""}}</v>
      </c>
    </row>
    <row r="321" spans="2:27" x14ac:dyDescent="0.2">
      <c r="B321">
        <v>320</v>
      </c>
      <c r="C321">
        <v>1234</v>
      </c>
      <c r="D321">
        <v>4514</v>
      </c>
      <c r="E321" t="s">
        <v>3069</v>
      </c>
      <c r="F321" t="s">
        <v>1284</v>
      </c>
      <c r="G321" t="s">
        <v>1524</v>
      </c>
      <c r="H321" t="s">
        <v>1286</v>
      </c>
      <c r="I321" t="s">
        <v>182</v>
      </c>
      <c r="J321" t="s">
        <v>4091</v>
      </c>
      <c r="K321" t="s">
        <v>2744</v>
      </c>
      <c r="L321" s="3" t="s">
        <v>3405</v>
      </c>
      <c r="M321" t="s">
        <v>598</v>
      </c>
      <c r="O321" t="s">
        <v>2339</v>
      </c>
      <c r="P321" t="s">
        <v>2338</v>
      </c>
      <c r="Q321">
        <v>0</v>
      </c>
      <c r="R321">
        <v>0</v>
      </c>
      <c r="S321" t="s">
        <v>3073</v>
      </c>
      <c r="T321">
        <v>3642</v>
      </c>
      <c r="U321">
        <v>2006119431</v>
      </c>
      <c r="V321">
        <v>0</v>
      </c>
      <c r="W321" s="1" t="s">
        <v>277</v>
      </c>
      <c r="X321" t="s">
        <v>277</v>
      </c>
      <c r="AA321" t="str">
        <f t="shared" si="4"/>
        <v>{"id": "320", "accountId": 1234, "value": {"amount": 4514, "currency": "CZK"}, "partyAccount": {"prefix": "00000865", "accountNumber": "642356552478", "bankCode": "0600"}, "partyDescription": "Photobug", "direction": "INCOMING", "transactionType": "SAZKA", "valueDate": "2018-12-13 11:56:12", "bookingDate": "2018-12-10 19:37:00", "userDescription": "", "payerMessage": "vitae ipsum aliquam non mauris", "payeeMessage": "malesuada in imperdiet et", "categoryId": 0, "transactionFee": 0, "transactionFeeCanceled": "true", "additionalInfoDomestic": {"constantSymbol": "3642", "variableSymbol": "2006119431", "specificSymbol": "0"}, "additionalInfoCard":{"mcc": "", "merchantName": "", "cardNumber": ""}}</v>
      </c>
    </row>
    <row r="322" spans="2:27" x14ac:dyDescent="0.2">
      <c r="B322">
        <v>321</v>
      </c>
      <c r="C322">
        <v>1234</v>
      </c>
      <c r="D322">
        <v>6277</v>
      </c>
      <c r="E322" t="s">
        <v>3069</v>
      </c>
      <c r="F322" t="s">
        <v>1287</v>
      </c>
      <c r="G322" t="s">
        <v>1525</v>
      </c>
      <c r="H322" t="s">
        <v>1293</v>
      </c>
      <c r="I322" t="s">
        <v>169</v>
      </c>
      <c r="J322" t="s">
        <v>1280</v>
      </c>
      <c r="K322" t="s">
        <v>2749</v>
      </c>
      <c r="L322" s="3" t="s">
        <v>3406</v>
      </c>
      <c r="M322" t="s">
        <v>599</v>
      </c>
      <c r="N322" t="s">
        <v>2780</v>
      </c>
      <c r="O322" t="s">
        <v>2341</v>
      </c>
      <c r="P322" t="s">
        <v>2340</v>
      </c>
      <c r="Q322">
        <v>0</v>
      </c>
      <c r="R322">
        <v>0</v>
      </c>
      <c r="S322" t="s">
        <v>3073</v>
      </c>
      <c r="T322">
        <v>5725</v>
      </c>
      <c r="U322">
        <v>3351085247</v>
      </c>
      <c r="V322">
        <v>6440226731</v>
      </c>
      <c r="W322" s="1" t="s">
        <v>277</v>
      </c>
      <c r="X322" t="s">
        <v>277</v>
      </c>
      <c r="AA322" t="str">
        <f t="shared" si="4"/>
        <v>{"id": "321", "accountId": 1234, "value": {"amount": 6277, "currency": "CZK"}, "partyAccount": {"prefix": "00000000", "accountNumber": "756609282035", "bankCode": "2700"}, "partyDescription": "Eadel", "direction": "OUTGOING", "transactionType": "PAYMENT_PERSONAL", "valueDate": "2019-03-04 06:49:15", "bookingDate": "2019-03-01 08:44:27", "userDescription": "luctus ultricies", "payerMessage": "velit nec nisi vulputate nonummy maecenas", "payeeMessage": "morbi porttitor lorem", "categoryId": 0, "transactionFee": 0, "transactionFeeCanceled": "true", "additionalInfoDomestic": {"constantSymbol": "5725", "variableSymbol": "3351085247", "specificSymbol": "6440226731"}, "additionalInfoCard":{"mcc": "", "merchantName": "", "cardNumber": ""}}</v>
      </c>
    </row>
    <row r="323" spans="2:27" x14ac:dyDescent="0.2">
      <c r="B323">
        <v>322</v>
      </c>
      <c r="C323">
        <v>1234</v>
      </c>
      <c r="D323">
        <v>5597</v>
      </c>
      <c r="E323" t="s">
        <v>3069</v>
      </c>
      <c r="F323" t="s">
        <v>277</v>
      </c>
      <c r="G323" t="s">
        <v>277</v>
      </c>
      <c r="H323" t="s">
        <v>277</v>
      </c>
      <c r="I323" t="s">
        <v>277</v>
      </c>
      <c r="J323" t="s">
        <v>1280</v>
      </c>
      <c r="K323" t="s">
        <v>2755</v>
      </c>
      <c r="L323" s="3" t="s">
        <v>3407</v>
      </c>
      <c r="M323" t="s">
        <v>600</v>
      </c>
      <c r="N323" t="s">
        <v>2870</v>
      </c>
      <c r="O323" t="s">
        <v>277</v>
      </c>
      <c r="P323" t="s">
        <v>277</v>
      </c>
      <c r="Q323">
        <v>0</v>
      </c>
      <c r="R323">
        <v>0</v>
      </c>
      <c r="S323" t="s">
        <v>3073</v>
      </c>
      <c r="T323" t="s">
        <v>277</v>
      </c>
      <c r="U323" t="s">
        <v>277</v>
      </c>
      <c r="V323" t="s">
        <v>277</v>
      </c>
      <c r="W323" s="1">
        <v>4235</v>
      </c>
      <c r="X323" t="s">
        <v>43</v>
      </c>
      <c r="Y323" s="1" t="s">
        <v>2</v>
      </c>
      <c r="AA323" t="str">
        <f t="shared" ref="AA323:AA386" si="5">_xlfn.CONCAT(A1330,B1330,C1330,"""value"": ", A1330,D1330,E1330,Z1330,", ", """partyAccount"": ", A1330, F1330,G1330,H1330,Z1330, ", ", I1330, J1330, K1330, L1330, M1330, N1330, O1330, P1330, Q1330, R1330, S1330, """additionalInfoDomestic"": ", A1330, T1330, U1330, V1330, Z1330, ", ", """additionalInfoCard"":", A1330, W1330, X1330, Y1330, Z1330, Z1330)</f>
        <v>{"id": "322", "accountId": 1234, "value": {"amount": 5597, "currency": "CZK"}, "partyAccount": {"prefix": "", "accountNumber": "", "bankCode": ""}, "partyDescription": "", "direction": "OUTGOING", "transactionType": "CARD", "valueDate": "2018-09-19 12:57:40", "bookingDate": "2018-09-17 06:57:40", "userDescription": "semper sapien a libero nam dui", "payerMessage": "", "payeeMessage": "", "categoryId": 0, "transactionFee": 0, "transactionFeeCanceled": "true", "additionalInfoDomestic": {"constantSymbol": "", "variableSymbol": "", "specificSymbol": ""}, "additionalInfoCard":{"mcc": "4235", "merchantName": "Omba", "cardNumber": "3542658921352648"}}</v>
      </c>
    </row>
    <row r="324" spans="2:27" x14ac:dyDescent="0.2">
      <c r="B324">
        <v>323</v>
      </c>
      <c r="C324">
        <v>1234</v>
      </c>
      <c r="D324">
        <v>8918</v>
      </c>
      <c r="E324" t="s">
        <v>3069</v>
      </c>
      <c r="F324" t="s">
        <v>1287</v>
      </c>
      <c r="G324" t="s">
        <v>1526</v>
      </c>
      <c r="H324" t="s">
        <v>1293</v>
      </c>
      <c r="I324">
        <v>0</v>
      </c>
      <c r="J324" t="s">
        <v>4091</v>
      </c>
      <c r="K324" t="s">
        <v>2750</v>
      </c>
      <c r="L324" s="3" t="s">
        <v>3408</v>
      </c>
      <c r="M324" t="s">
        <v>601</v>
      </c>
      <c r="O324">
        <v>0</v>
      </c>
      <c r="P324" t="s">
        <v>2342</v>
      </c>
      <c r="Q324">
        <v>0</v>
      </c>
      <c r="R324">
        <v>0</v>
      </c>
      <c r="S324" t="s">
        <v>3073</v>
      </c>
      <c r="T324">
        <v>3905</v>
      </c>
      <c r="U324">
        <v>0</v>
      </c>
      <c r="V324">
        <v>0</v>
      </c>
      <c r="W324" s="1" t="s">
        <v>277</v>
      </c>
      <c r="X324" t="s">
        <v>277</v>
      </c>
      <c r="AA324" t="str">
        <f t="shared" si="5"/>
        <v>{"id": "323", "accountId": 1234, "value": {"amount": 8918, "currency": "CZK"}, "partyAccount": {"prefix": "00000000", "accountNumber": "488788214048", "bankCode": "2700"}, "partyDescription": "0", "direction": "INCOMING", "transactionType": "STANDING_ORDER", "valueDate": "2019-01-08 16:57:31", "bookingDate": "2019-01-06 19:07:07", "userDescription": "", "payerMessage": "0", "payeeMessage": "morbi non quam nec dui", "categoryId": 0, "transactionFee": 0, "transactionFeeCanceled": "true", "additionalInfoDomestic": {"constantSymbol": "3905", "variableSymbol": "0", "specificSymbol": "0"}, "additionalInfoCard":{"mcc": "", "merchantName": "", "cardNumber": ""}}</v>
      </c>
    </row>
    <row r="325" spans="2:27" x14ac:dyDescent="0.2">
      <c r="B325">
        <v>324</v>
      </c>
      <c r="C325">
        <v>1234</v>
      </c>
      <c r="D325">
        <v>7425</v>
      </c>
      <c r="E325" t="s">
        <v>3069</v>
      </c>
      <c r="F325" t="s">
        <v>1281</v>
      </c>
      <c r="G325" t="s">
        <v>1527</v>
      </c>
      <c r="H325" t="s">
        <v>1302</v>
      </c>
      <c r="I325" t="s">
        <v>31</v>
      </c>
      <c r="J325" t="s">
        <v>4091</v>
      </c>
      <c r="K325" t="s">
        <v>2750</v>
      </c>
      <c r="L325" s="3" t="s">
        <v>3409</v>
      </c>
      <c r="M325" t="s">
        <v>602</v>
      </c>
      <c r="O325" t="s">
        <v>2343</v>
      </c>
      <c r="P325">
        <v>0</v>
      </c>
      <c r="Q325">
        <v>0</v>
      </c>
      <c r="R325">
        <v>0</v>
      </c>
      <c r="S325" t="s">
        <v>3073</v>
      </c>
      <c r="T325">
        <v>6726</v>
      </c>
      <c r="U325">
        <v>983492599</v>
      </c>
      <c r="V325">
        <v>0</v>
      </c>
      <c r="W325" s="1" t="s">
        <v>277</v>
      </c>
      <c r="X325" t="s">
        <v>277</v>
      </c>
      <c r="AA325" t="str">
        <f t="shared" si="5"/>
        <v>{"id": "324", "accountId": 1234, "value": {"amount": 7425, "currency": "CZK"}, "partyAccount": {"prefix": "12549856", "accountNumber": "520439789080", "bankCode": "0800"}, "partyDescription": "Edgeclub", "direction": "INCOMING", "transactionType": "STANDING_ORDER", "valueDate": "2018-10-26 13:16:59", "bookingDate": "2018-10-24 14:57:47", "userDescription": "", "payerMessage": "sit amet lobortis", "payeeMessage": "0", "categoryId": 0, "transactionFee": 0, "transactionFeeCanceled": "true", "additionalInfoDomestic": {"constantSymbol": "6726", "variableSymbol": "983492599", "specificSymbol": "0"}, "additionalInfoCard":{"mcc": "", "merchantName": "", "cardNumber": ""}}</v>
      </c>
    </row>
    <row r="326" spans="2:27" x14ac:dyDescent="0.2">
      <c r="B326">
        <v>325</v>
      </c>
      <c r="C326">
        <v>1234</v>
      </c>
      <c r="D326">
        <v>4540</v>
      </c>
      <c r="E326" t="s">
        <v>3069</v>
      </c>
      <c r="F326" t="s">
        <v>1287</v>
      </c>
      <c r="G326" t="s">
        <v>1528</v>
      </c>
      <c r="H326" t="s">
        <v>1295</v>
      </c>
      <c r="I326" t="s">
        <v>1898</v>
      </c>
      <c r="J326" t="s">
        <v>4091</v>
      </c>
      <c r="K326" t="s">
        <v>2753</v>
      </c>
      <c r="L326" s="3" t="s">
        <v>3410</v>
      </c>
      <c r="M326" t="s">
        <v>603</v>
      </c>
      <c r="O326">
        <v>0</v>
      </c>
      <c r="P326" t="s">
        <v>2344</v>
      </c>
      <c r="Q326">
        <v>0</v>
      </c>
      <c r="R326">
        <v>0</v>
      </c>
      <c r="S326" t="s">
        <v>3073</v>
      </c>
      <c r="T326">
        <v>6967</v>
      </c>
      <c r="U326">
        <v>3877317760</v>
      </c>
      <c r="V326">
        <v>3333330064</v>
      </c>
      <c r="W326" s="1" t="s">
        <v>277</v>
      </c>
      <c r="X326" t="s">
        <v>277</v>
      </c>
      <c r="AA326" t="str">
        <f t="shared" si="5"/>
        <v>{"id": "325", "accountId": 1234, "value": {"amount": 4540, "currency": "CZK"}, "partyAccount": {"prefix": "00000000", "accountNumber": "682350451477", "bankCode": "0100"}, "partyDescription": "Audrye Gosdin", "direction": "INCOMING", "transactionType": "SAVING", "valueDate": "2018-09-20 10:38:25", "bookingDate": "2018-09-19 18:48:01", "userDescription": "", "payerMessage": "0", "payeeMessage": "mattis egestas metus", "categoryId": 0, "transactionFee": 0, "transactionFeeCanceled": "true", "additionalInfoDomestic": {"constantSymbol": "6967", "variableSymbol": "3877317760", "specificSymbol": "3333330064"}, "additionalInfoCard":{"mcc": "", "merchantName": "", "cardNumber": ""}}</v>
      </c>
    </row>
    <row r="327" spans="2:27" x14ac:dyDescent="0.2">
      <c r="B327">
        <v>326</v>
      </c>
      <c r="C327">
        <v>1234</v>
      </c>
      <c r="D327">
        <v>5019</v>
      </c>
      <c r="E327" t="s">
        <v>3069</v>
      </c>
      <c r="F327" t="s">
        <v>277</v>
      </c>
      <c r="G327" t="s">
        <v>277</v>
      </c>
      <c r="H327" t="s">
        <v>277</v>
      </c>
      <c r="I327" t="s">
        <v>277</v>
      </c>
      <c r="J327" t="s">
        <v>1280</v>
      </c>
      <c r="K327" t="s">
        <v>2755</v>
      </c>
      <c r="L327" s="3" t="s">
        <v>3411</v>
      </c>
      <c r="M327" t="s">
        <v>604</v>
      </c>
      <c r="O327" t="s">
        <v>277</v>
      </c>
      <c r="P327" t="s">
        <v>277</v>
      </c>
      <c r="Q327">
        <v>0</v>
      </c>
      <c r="R327">
        <v>0</v>
      </c>
      <c r="S327" t="s">
        <v>3073</v>
      </c>
      <c r="T327" t="s">
        <v>277</v>
      </c>
      <c r="U327" t="s">
        <v>277</v>
      </c>
      <c r="V327" t="s">
        <v>277</v>
      </c>
      <c r="W327" s="1">
        <v>5516</v>
      </c>
      <c r="X327" t="s">
        <v>87</v>
      </c>
      <c r="Y327" s="1" t="s">
        <v>2</v>
      </c>
      <c r="AA327" t="str">
        <f t="shared" si="5"/>
        <v>{"id": "326", "accountId": 1234, "value": {"amount": 5019, "currency": "CZK"}, "partyAccount": {"prefix": "", "accountNumber": "", "bankCode": ""}, "partyDescription": "", "direction": "OUTGOING", "transactionType": "CARD", "valueDate": "2018-05-06 12:47:24", "bookingDate": "2018-05-05 01:59:24", "userDescription": "", "payerMessage": "", "payeeMessage": "", "categoryId": 0, "transactionFee": 0, "transactionFeeCanceled": "true", "additionalInfoDomestic": {"constantSymbol": "", "variableSymbol": "", "specificSymbol": ""}, "additionalInfoCard":{"mcc": "5516", "merchantName": "Tagchat", "cardNumber": "3542658921352648"}}</v>
      </c>
    </row>
    <row r="328" spans="2:27" x14ac:dyDescent="0.2">
      <c r="B328">
        <v>327</v>
      </c>
      <c r="C328">
        <v>1234</v>
      </c>
      <c r="D328">
        <v>8805</v>
      </c>
      <c r="E328" t="s">
        <v>3069</v>
      </c>
      <c r="F328" t="s">
        <v>1313</v>
      </c>
      <c r="G328" t="s">
        <v>1446</v>
      </c>
      <c r="H328" t="s">
        <v>1295</v>
      </c>
      <c r="I328" t="s">
        <v>131</v>
      </c>
      <c r="J328" t="s">
        <v>4091</v>
      </c>
      <c r="K328" t="s">
        <v>2753</v>
      </c>
      <c r="L328" s="3" t="s">
        <v>3412</v>
      </c>
      <c r="M328" t="s">
        <v>605</v>
      </c>
      <c r="N328" t="s">
        <v>2871</v>
      </c>
      <c r="O328" t="s">
        <v>2347</v>
      </c>
      <c r="P328" t="s">
        <v>2346</v>
      </c>
      <c r="Q328">
        <v>0</v>
      </c>
      <c r="R328">
        <v>0</v>
      </c>
      <c r="S328" t="s">
        <v>3073</v>
      </c>
      <c r="T328">
        <v>0</v>
      </c>
      <c r="U328">
        <v>9189988202</v>
      </c>
      <c r="V328">
        <v>1039944573</v>
      </c>
      <c r="W328" s="1" t="s">
        <v>277</v>
      </c>
      <c r="X328" t="s">
        <v>277</v>
      </c>
      <c r="AA328" t="str">
        <f t="shared" si="5"/>
        <v>{"id": "327", "accountId": 1234, "value": {"amount": 8805, "currency": "CZK"}, "partyAccount": {"prefix": "00006258", "accountNumber": "702784554095", "bankCode": "0100"}, "partyDescription": "Yozio", "direction": "INCOMING", "transactionType": "SAVING", "valueDate": "2018-12-17 05:19:23", "bookingDate": "2018-12-14 17:33:47", "userDescription": "sem duis aliquam convallis nunc", "payerMessage": "viverra diam vitae", "payeeMessage": "sed tristique", "categoryId": 0, "transactionFee": 0, "transactionFeeCanceled": "true", "additionalInfoDomestic": {"constantSymbol": "0", "variableSymbol": "9189988202", "specificSymbol": "1039944573"}, "additionalInfoCard":{"mcc": "", "merchantName": "", "cardNumber": ""}}</v>
      </c>
    </row>
    <row r="329" spans="2:27" x14ac:dyDescent="0.2">
      <c r="B329">
        <v>328</v>
      </c>
      <c r="C329">
        <v>1234</v>
      </c>
      <c r="D329">
        <v>2992</v>
      </c>
      <c r="E329" t="s">
        <v>3069</v>
      </c>
      <c r="F329" t="s">
        <v>1297</v>
      </c>
      <c r="G329" t="s">
        <v>1529</v>
      </c>
      <c r="H329" t="s">
        <v>1302</v>
      </c>
      <c r="I329" t="s">
        <v>1899</v>
      </c>
      <c r="J329" t="s">
        <v>4091</v>
      </c>
      <c r="K329" t="s">
        <v>2752</v>
      </c>
      <c r="L329" s="3" t="s">
        <v>3413</v>
      </c>
      <c r="M329" t="s">
        <v>606</v>
      </c>
      <c r="N329" t="s">
        <v>2872</v>
      </c>
      <c r="O329">
        <v>0</v>
      </c>
      <c r="P329" t="s">
        <v>2348</v>
      </c>
      <c r="Q329">
        <v>0</v>
      </c>
      <c r="R329">
        <v>0</v>
      </c>
      <c r="S329" t="s">
        <v>3073</v>
      </c>
      <c r="T329">
        <v>5225</v>
      </c>
      <c r="U329">
        <v>6902212890</v>
      </c>
      <c r="V329">
        <v>0</v>
      </c>
      <c r="W329" s="1" t="s">
        <v>277</v>
      </c>
      <c r="X329" t="s">
        <v>277</v>
      </c>
      <c r="AA329" t="str">
        <f t="shared" si="5"/>
        <v>{"id": "328", "accountId": 1234, "value": {"amount": 2992, "currency": "CZK"}, "partyAccount": {"prefix": "00236541", "accountNumber": "815872364977", "bankCode": "0800"}, "partyDescription": "Realpoint", "direction": "INCOMING", "transactionType": "FEE", "valueDate": "2019-02-13 16:12:31", "bookingDate": "2019-02-13 10:55:43", "userDescription": "lorem id", "payerMessage": "0", "payeeMessage": "in lacus curabitur", "categoryId": 0, "transactionFee": 0, "transactionFeeCanceled": "true", "additionalInfoDomestic": {"constantSymbol": "5225", "variableSymbol": "6902212890", "specificSymbol": "0"}, "additionalInfoCard":{"mcc": "", "merchantName": "", "cardNumber": ""}}</v>
      </c>
    </row>
    <row r="330" spans="2:27" x14ac:dyDescent="0.2">
      <c r="B330">
        <v>329</v>
      </c>
      <c r="C330">
        <v>1234</v>
      </c>
      <c r="D330">
        <v>1492</v>
      </c>
      <c r="E330" t="s">
        <v>3069</v>
      </c>
      <c r="F330" t="s">
        <v>277</v>
      </c>
      <c r="G330" t="s">
        <v>277</v>
      </c>
      <c r="H330" t="s">
        <v>277</v>
      </c>
      <c r="I330" t="s">
        <v>277</v>
      </c>
      <c r="J330" t="s">
        <v>1280</v>
      </c>
      <c r="K330" t="s">
        <v>2755</v>
      </c>
      <c r="L330" s="3" t="s">
        <v>3414</v>
      </c>
      <c r="M330" t="s">
        <v>607</v>
      </c>
      <c r="N330" t="s">
        <v>2873</v>
      </c>
      <c r="O330" t="s">
        <v>277</v>
      </c>
      <c r="P330" t="s">
        <v>277</v>
      </c>
      <c r="Q330">
        <v>0</v>
      </c>
      <c r="R330">
        <v>0</v>
      </c>
      <c r="S330" t="s">
        <v>3073</v>
      </c>
      <c r="T330" t="s">
        <v>277</v>
      </c>
      <c r="U330" t="s">
        <v>277</v>
      </c>
      <c r="V330" t="s">
        <v>277</v>
      </c>
      <c r="W330" s="1">
        <v>6411</v>
      </c>
      <c r="X330" t="s">
        <v>47</v>
      </c>
      <c r="Y330" s="1" t="s">
        <v>2</v>
      </c>
      <c r="AA330" t="str">
        <f t="shared" si="5"/>
        <v>{"id": "329", "accountId": 1234, "value": {"amount": 1492, "currency": "CZK"}, "partyAccount": {"prefix": "", "accountNumber": "", "bankCode": ""}, "partyDescription": "", "direction": "OUTGOING", "transactionType": "CARD", "valueDate": "2018-03-07 19:09:43", "bookingDate": "2018-03-04 19:24:07", "userDescription": "metus arcu", "payerMessage": "", "payeeMessage": "", "categoryId": 0, "transactionFee": 0, "transactionFeeCanceled": "true", "additionalInfoDomestic": {"constantSymbol": "", "variableSymbol": "", "specificSymbol": ""}, "additionalInfoCard":{"mcc": "6411", "merchantName": "Mybuzz", "cardNumber": "3542658921352648"}}</v>
      </c>
    </row>
    <row r="331" spans="2:27" x14ac:dyDescent="0.2">
      <c r="B331">
        <v>330</v>
      </c>
      <c r="C331">
        <v>1234</v>
      </c>
      <c r="D331">
        <v>9274</v>
      </c>
      <c r="E331" t="s">
        <v>3069</v>
      </c>
      <c r="F331" t="s">
        <v>1287</v>
      </c>
      <c r="G331" t="s">
        <v>1531</v>
      </c>
      <c r="H331" t="s">
        <v>1295</v>
      </c>
      <c r="I331" t="s">
        <v>160</v>
      </c>
      <c r="J331" t="s">
        <v>1280</v>
      </c>
      <c r="K331" t="s">
        <v>2754</v>
      </c>
      <c r="L331" s="3" t="s">
        <v>3415</v>
      </c>
      <c r="M331" t="s">
        <v>608</v>
      </c>
      <c r="O331" t="s">
        <v>2349</v>
      </c>
      <c r="P331">
        <v>0</v>
      </c>
      <c r="Q331">
        <v>0</v>
      </c>
      <c r="R331">
        <v>0</v>
      </c>
      <c r="S331" t="s">
        <v>3073</v>
      </c>
      <c r="T331">
        <v>5721</v>
      </c>
      <c r="U331">
        <v>0</v>
      </c>
      <c r="V331">
        <v>4959762304</v>
      </c>
      <c r="W331" s="1" t="s">
        <v>277</v>
      </c>
      <c r="X331" t="s">
        <v>277</v>
      </c>
      <c r="AA331" t="str">
        <f t="shared" si="5"/>
        <v>{"id": "330", "accountId": 1234, "value": {"amount": 9274, "currency": "CZK"}, "partyAccount": {"prefix": "00000000", "accountNumber": "409086616756", "bankCode": "0100"}, "partyDescription": "Oba", "direction": "OUTGOING", "transactionType": "MORTGAGE", "valueDate": "2018-10-31 01:50:30", "bookingDate": "2018-10-31 00:09:42", "userDescription": "", "payerMessage": "a ipsum integer a", "payeeMessage": "0", "categoryId": 0, "transactionFee": 0, "transactionFeeCanceled": "true", "additionalInfoDomestic": {"constantSymbol": "5721", "variableSymbol": "0", "specificSymbol": "4959762304"}, "additionalInfoCard":{"mcc": "", "merchantName": "", "cardNumber": ""}}</v>
      </c>
    </row>
    <row r="332" spans="2:27" x14ac:dyDescent="0.2">
      <c r="B332">
        <v>331</v>
      </c>
      <c r="C332">
        <v>1234</v>
      </c>
      <c r="D332">
        <v>5026</v>
      </c>
      <c r="E332" t="s">
        <v>3069</v>
      </c>
      <c r="F332" t="s">
        <v>277</v>
      </c>
      <c r="G332" t="s">
        <v>277</v>
      </c>
      <c r="H332" t="s">
        <v>277</v>
      </c>
      <c r="I332" t="s">
        <v>277</v>
      </c>
      <c r="J332" t="s">
        <v>1280</v>
      </c>
      <c r="K332" t="s">
        <v>2755</v>
      </c>
      <c r="L332" s="3" t="s">
        <v>3416</v>
      </c>
      <c r="M332" t="s">
        <v>609</v>
      </c>
      <c r="O332" t="s">
        <v>277</v>
      </c>
      <c r="P332" t="s">
        <v>277</v>
      </c>
      <c r="Q332">
        <v>0</v>
      </c>
      <c r="R332">
        <v>0</v>
      </c>
      <c r="S332" t="s">
        <v>3073</v>
      </c>
      <c r="T332" t="s">
        <v>277</v>
      </c>
      <c r="U332" t="s">
        <v>277</v>
      </c>
      <c r="V332" t="s">
        <v>277</v>
      </c>
      <c r="W332" s="1">
        <v>5709</v>
      </c>
      <c r="X332" t="s">
        <v>173</v>
      </c>
      <c r="Y332" s="1" t="s">
        <v>3</v>
      </c>
      <c r="AA332" t="str">
        <f t="shared" si="5"/>
        <v>{"id": "331", "accountId": 1234, "value": {"amount": 5026, "currency": "CZK"}, "partyAccount": {"prefix": "", "accountNumber": "", "bankCode": ""}, "partyDescription": "", "direction": "OUTGOING", "transactionType": "CARD", "valueDate": "2019-02-12 13:10:54", "bookingDate": "2019-02-11 14:37:18", "userDescription": "", "payerMessage": "", "payeeMessage": "", "categoryId": 0, "transactionFee": 0, "transactionFeeCanceled": "true", "additionalInfoDomestic": {"constantSymbol": "", "variableSymbol": "", "specificSymbol": ""}, "additionalInfoCard":{"mcc": "5709", "merchantName": "Janyx", "cardNumber": "4562356984521568"}}</v>
      </c>
    </row>
    <row r="333" spans="2:27" x14ac:dyDescent="0.2">
      <c r="B333">
        <v>332</v>
      </c>
      <c r="C333">
        <v>1234</v>
      </c>
      <c r="D333">
        <v>1719</v>
      </c>
      <c r="E333" t="s">
        <v>3069</v>
      </c>
      <c r="F333" t="s">
        <v>1284</v>
      </c>
      <c r="G333" t="s">
        <v>1533</v>
      </c>
      <c r="H333" t="s">
        <v>1293</v>
      </c>
      <c r="I333" t="s">
        <v>1900</v>
      </c>
      <c r="J333" t="s">
        <v>1280</v>
      </c>
      <c r="K333" t="s">
        <v>2744</v>
      </c>
      <c r="L333" s="3" t="s">
        <v>3417</v>
      </c>
      <c r="M333" t="s">
        <v>610</v>
      </c>
      <c r="O333" t="s">
        <v>2350</v>
      </c>
      <c r="P333">
        <v>0</v>
      </c>
      <c r="Q333">
        <v>0</v>
      </c>
      <c r="R333">
        <v>0</v>
      </c>
      <c r="S333" t="s">
        <v>3073</v>
      </c>
      <c r="T333">
        <v>0</v>
      </c>
      <c r="U333">
        <v>4137387408</v>
      </c>
      <c r="V333">
        <v>4711564318</v>
      </c>
      <c r="W333" s="1" t="s">
        <v>277</v>
      </c>
      <c r="X333" t="s">
        <v>277</v>
      </c>
      <c r="AA333" t="str">
        <f t="shared" si="5"/>
        <v>{"id": "332", "accountId": 1234, "value": {"amount": 1719, "currency": "CZK"}, "partyAccount": {"prefix": "00000865", "accountNumber": "858970422506", "bankCode": "2700"}, "partyDescription": "Dallas Gallemore", "direction": "OUTGOING", "transactionType": "SAZKA", "valueDate": "2018-11-01 12:27:10", "bookingDate": "2018-10-31 01:39:10", "userDescription": "", "payerMessage": "rutrum at lorem integer", "payeeMessage": "0", "categoryId": 0, "transactionFee": 0, "transactionFeeCanceled": "true", "additionalInfoDomestic": {"constantSymbol": "0", "variableSymbol": "4137387408", "specificSymbol": "4711564318"}, "additionalInfoCard":{"mcc": "", "merchantName": "", "cardNumber": ""}}</v>
      </c>
    </row>
    <row r="334" spans="2:27" x14ac:dyDescent="0.2">
      <c r="B334">
        <v>333</v>
      </c>
      <c r="C334">
        <v>1234</v>
      </c>
      <c r="D334">
        <v>205</v>
      </c>
      <c r="E334" t="s">
        <v>3069</v>
      </c>
      <c r="F334" t="s">
        <v>1287</v>
      </c>
      <c r="G334" t="s">
        <v>1534</v>
      </c>
      <c r="H334" t="s">
        <v>1286</v>
      </c>
      <c r="I334" t="s">
        <v>1901</v>
      </c>
      <c r="J334" t="s">
        <v>1280</v>
      </c>
      <c r="K334" t="s">
        <v>2744</v>
      </c>
      <c r="L334" s="3" t="s">
        <v>3418</v>
      </c>
      <c r="M334" t="s">
        <v>611</v>
      </c>
      <c r="N334" t="s">
        <v>2874</v>
      </c>
      <c r="O334" t="s">
        <v>2351</v>
      </c>
      <c r="P334">
        <v>0</v>
      </c>
      <c r="Q334">
        <v>0</v>
      </c>
      <c r="R334">
        <v>0</v>
      </c>
      <c r="S334" t="s">
        <v>3073</v>
      </c>
      <c r="T334">
        <v>0</v>
      </c>
      <c r="U334">
        <v>6371748478</v>
      </c>
      <c r="V334">
        <v>0</v>
      </c>
      <c r="W334" s="1" t="s">
        <v>277</v>
      </c>
      <c r="X334" t="s">
        <v>277</v>
      </c>
      <c r="AA334" t="str">
        <f t="shared" si="5"/>
        <v>{"id": "333", "accountId": 1234, "value": {"amount": 205, "currency": "CZK"}, "partyAccount": {"prefix": "00000000", "accountNumber": "146018598090", "bankCode": "0600"}, "partyDescription": "Taylor de Aguirre", "direction": "OUTGOING", "transactionType": "SAZKA", "valueDate": "2018-09-04 13:44:13", "bookingDate": "2018-09-04 03:53:49", "userDescription": "hac habitasse platea dictumst", "payerMessage": "ornare imperdiet sapien urna pretium", "payeeMessage": "0", "categoryId": 0, "transactionFee": 0, "transactionFeeCanceled": "true", "additionalInfoDomestic": {"constantSymbol": "0", "variableSymbol": "6371748478", "specificSymbol": "0"}, "additionalInfoCard":{"mcc": "", "merchantName": "", "cardNumber": ""}}</v>
      </c>
    </row>
    <row r="335" spans="2:27" x14ac:dyDescent="0.2">
      <c r="B335">
        <v>334</v>
      </c>
      <c r="C335">
        <v>1234</v>
      </c>
      <c r="D335">
        <v>3705</v>
      </c>
      <c r="E335" t="s">
        <v>3069</v>
      </c>
      <c r="F335" t="s">
        <v>277</v>
      </c>
      <c r="G335" t="s">
        <v>277</v>
      </c>
      <c r="H335" t="s">
        <v>277</v>
      </c>
      <c r="I335" t="s">
        <v>277</v>
      </c>
      <c r="J335" t="s">
        <v>1280</v>
      </c>
      <c r="K335" t="s">
        <v>2755</v>
      </c>
      <c r="L335" s="3" t="s">
        <v>3419</v>
      </c>
      <c r="M335" t="s">
        <v>612</v>
      </c>
      <c r="O335" t="s">
        <v>277</v>
      </c>
      <c r="P335" t="s">
        <v>277</v>
      </c>
      <c r="Q335">
        <v>0</v>
      </c>
      <c r="R335">
        <v>0</v>
      </c>
      <c r="S335" t="s">
        <v>3073</v>
      </c>
      <c r="T335" t="s">
        <v>277</v>
      </c>
      <c r="U335" t="s">
        <v>277</v>
      </c>
      <c r="V335" t="s">
        <v>277</v>
      </c>
      <c r="W335" s="1">
        <v>5669</v>
      </c>
      <c r="X335" t="s">
        <v>115</v>
      </c>
      <c r="Y335" s="1" t="s">
        <v>3</v>
      </c>
      <c r="AA335" t="str">
        <f t="shared" si="5"/>
        <v>{"id": "334", "accountId": 1234, "value": {"amount": 3705, "currency": "CZK"}, "partyAccount": {"prefix": "", "accountNumber": "", "bankCode": ""}, "partyDescription": "", "direction": "OUTGOING", "transactionType": "CARD", "valueDate": "2018-08-21 07:00:23", "bookingDate": "2018-08-21 01:14:47", "userDescription": "", "payerMessage": "", "payeeMessage": "", "categoryId": 0, "transactionFee": 0, "transactionFeeCanceled": "true", "additionalInfoDomestic": {"constantSymbol": "", "variableSymbol": "", "specificSymbol": ""}, "additionalInfoCard":{"mcc": "5669", "merchantName": "Vidoo", "cardNumber": "4562356984521568"}}</v>
      </c>
    </row>
    <row r="336" spans="2:27" x14ac:dyDescent="0.2">
      <c r="B336">
        <v>335</v>
      </c>
      <c r="C336">
        <v>1234</v>
      </c>
      <c r="D336">
        <v>1003</v>
      </c>
      <c r="E336" t="s">
        <v>3069</v>
      </c>
      <c r="F336" t="s">
        <v>1287</v>
      </c>
      <c r="G336" t="s">
        <v>1409</v>
      </c>
      <c r="H336" t="s">
        <v>1289</v>
      </c>
      <c r="I336">
        <v>0</v>
      </c>
      <c r="J336" t="s">
        <v>4091</v>
      </c>
      <c r="K336" t="s">
        <v>2750</v>
      </c>
      <c r="L336" s="3" t="s">
        <v>3420</v>
      </c>
      <c r="M336" t="s">
        <v>613</v>
      </c>
      <c r="O336" t="s">
        <v>2303</v>
      </c>
      <c r="P336">
        <v>0</v>
      </c>
      <c r="Q336">
        <v>0</v>
      </c>
      <c r="R336">
        <v>0</v>
      </c>
      <c r="S336" t="s">
        <v>3073</v>
      </c>
      <c r="T336">
        <v>3330</v>
      </c>
      <c r="U336">
        <v>0</v>
      </c>
      <c r="V336">
        <v>0</v>
      </c>
      <c r="W336" s="1" t="s">
        <v>277</v>
      </c>
      <c r="X336" t="s">
        <v>277</v>
      </c>
      <c r="AA336" t="str">
        <f t="shared" si="5"/>
        <v>{"id": "335", "accountId": 1234, "value": {"amount": 1003, "currency": "CZK"}, "partyAccount": {"prefix": "00000000", "accountNumber": "938547720606", "bankCode": "3030"}, "partyDescription": "0", "direction": "INCOMING", "transactionType": "STANDING_ORDER", "valueDate": "2018-12-30 07:48:43", "bookingDate": "2018-12-28 15:43:55", "userDescription": "", "payerMessage": "id ligula suspendisse", "payeeMessage": "0", "categoryId": 0, "transactionFee": 0, "transactionFeeCanceled": "true", "additionalInfoDomestic": {"constantSymbol": "3330", "variableSymbol": "0", "specificSymbol": "0"}, "additionalInfoCard":{"mcc": "", "merchantName": "", "cardNumber": ""}}</v>
      </c>
    </row>
    <row r="337" spans="2:27" x14ac:dyDescent="0.2">
      <c r="B337">
        <v>336</v>
      </c>
      <c r="C337">
        <v>1234</v>
      </c>
      <c r="D337">
        <v>4328</v>
      </c>
      <c r="E337" t="s">
        <v>3069</v>
      </c>
      <c r="F337" t="s">
        <v>1281</v>
      </c>
      <c r="G337" t="s">
        <v>1343</v>
      </c>
      <c r="H337" t="s">
        <v>1283</v>
      </c>
      <c r="I337" t="s">
        <v>39</v>
      </c>
      <c r="J337" t="s">
        <v>4091</v>
      </c>
      <c r="K337" t="s">
        <v>2751</v>
      </c>
      <c r="L337" s="3" t="s">
        <v>3421</v>
      </c>
      <c r="M337" t="s">
        <v>614</v>
      </c>
      <c r="O337">
        <v>0</v>
      </c>
      <c r="P337" t="s">
        <v>2352</v>
      </c>
      <c r="Q337">
        <v>0</v>
      </c>
      <c r="R337">
        <v>0</v>
      </c>
      <c r="S337" t="s">
        <v>3073</v>
      </c>
      <c r="T337">
        <v>0</v>
      </c>
      <c r="U337">
        <v>6642780709</v>
      </c>
      <c r="V337">
        <v>0</v>
      </c>
      <c r="W337" s="1" t="s">
        <v>277</v>
      </c>
      <c r="X337" t="s">
        <v>277</v>
      </c>
      <c r="AA337" t="str">
        <f t="shared" si="5"/>
        <v>{"id": "336", "accountId": 1234, "value": {"amount": 4328, "currency": "CZK"}, "partyAccount": {"prefix": "12549856", "accountNumber": "563107553535", "bankCode": "0200"}, "partyDescription": "Edgeblab", "direction": "INCOMING", "transactionType": "INTEREST", "valueDate": "2018-06-23 10:44:55", "bookingDate": "2018-06-22 07:52:07", "userDescription": "", "payerMessage": "0", "payeeMessage": "metus vitae", "categoryId": 0, "transactionFee": 0, "transactionFeeCanceled": "true", "additionalInfoDomestic": {"constantSymbol": "0", "variableSymbol": "6642780709", "specificSymbol": "0"}, "additionalInfoCard":{"mcc": "", "merchantName": "", "cardNumber": ""}}</v>
      </c>
    </row>
    <row r="338" spans="2:27" x14ac:dyDescent="0.2">
      <c r="B338">
        <v>337</v>
      </c>
      <c r="C338">
        <v>1234</v>
      </c>
      <c r="D338">
        <v>2139</v>
      </c>
      <c r="E338" t="s">
        <v>3069</v>
      </c>
      <c r="F338" t="s">
        <v>1297</v>
      </c>
      <c r="G338" t="s">
        <v>1535</v>
      </c>
      <c r="H338" t="s">
        <v>1302</v>
      </c>
      <c r="I338" t="s">
        <v>1902</v>
      </c>
      <c r="J338" t="s">
        <v>4091</v>
      </c>
      <c r="K338" t="s">
        <v>2740</v>
      </c>
      <c r="L338" s="3" t="s">
        <v>3422</v>
      </c>
      <c r="M338" t="s">
        <v>615</v>
      </c>
      <c r="O338" t="s">
        <v>2353</v>
      </c>
      <c r="P338">
        <v>0</v>
      </c>
      <c r="Q338">
        <v>0</v>
      </c>
      <c r="R338">
        <v>0</v>
      </c>
      <c r="S338" t="s">
        <v>3073</v>
      </c>
      <c r="T338">
        <v>3957</v>
      </c>
      <c r="U338">
        <v>9048259479</v>
      </c>
      <c r="V338">
        <v>8883211616</v>
      </c>
      <c r="W338" s="1" t="s">
        <v>277</v>
      </c>
      <c r="X338" t="s">
        <v>277</v>
      </c>
      <c r="AA338" t="str">
        <f t="shared" si="5"/>
        <v>{"id": "337", "accountId": 1234, "value": {"amount": 2139, "currency": "CZK"}, "partyAccount": {"prefix": "00236541", "accountNumber": "931016052314", "bankCode": "0800"}, "partyDescription": "Kirby Bradnock", "direction": "INCOMING", "transactionType": "TAX", "valueDate": "2018-09-21 14:37:06", "bookingDate": "2018-09-19 15:49:06", "userDescription": "", "payerMessage": "non mattis pulvinar nulla", "payeeMessage": "0", "categoryId": 0, "transactionFee": 0, "transactionFeeCanceled": "true", "additionalInfoDomestic": {"constantSymbol": "3957", "variableSymbol": "9048259479", "specificSymbol": "8883211616"}, "additionalInfoCard":{"mcc": "", "merchantName": "", "cardNumber": ""}}</v>
      </c>
    </row>
    <row r="339" spans="2:27" x14ac:dyDescent="0.2">
      <c r="B339">
        <v>338</v>
      </c>
      <c r="C339">
        <v>1234</v>
      </c>
      <c r="D339">
        <v>3124</v>
      </c>
      <c r="E339" t="s">
        <v>3069</v>
      </c>
      <c r="F339" t="s">
        <v>277</v>
      </c>
      <c r="G339" t="s">
        <v>277</v>
      </c>
      <c r="H339" t="s">
        <v>277</v>
      </c>
      <c r="I339" t="s">
        <v>277</v>
      </c>
      <c r="J339" t="s">
        <v>1280</v>
      </c>
      <c r="K339" t="s">
        <v>2755</v>
      </c>
      <c r="L339" s="3" t="s">
        <v>3423</v>
      </c>
      <c r="M339" t="s">
        <v>616</v>
      </c>
      <c r="O339" t="s">
        <v>277</v>
      </c>
      <c r="P339" t="s">
        <v>277</v>
      </c>
      <c r="Q339">
        <v>0</v>
      </c>
      <c r="R339">
        <v>0</v>
      </c>
      <c r="S339" t="s">
        <v>3073</v>
      </c>
      <c r="T339" t="s">
        <v>277</v>
      </c>
      <c r="U339" t="s">
        <v>277</v>
      </c>
      <c r="V339" t="s">
        <v>277</v>
      </c>
      <c r="W339" s="1">
        <v>6735</v>
      </c>
      <c r="X339" t="s">
        <v>122</v>
      </c>
      <c r="Y339" s="1" t="s">
        <v>3</v>
      </c>
      <c r="AA339" t="str">
        <f t="shared" si="5"/>
        <v>{"id": "338", "accountId": 1234, "value": {"amount": 3124, "currency": "CZK"}, "partyAccount": {"prefix": "", "accountNumber": "", "bankCode": ""}, "partyDescription": "", "direction": "OUTGOING", "transactionType": "CARD", "valueDate": "2018-04-24 00:35:44", "bookingDate": "2018-04-23 02:59:44", "userDescription": "", "payerMessage": "", "payeeMessage": "", "categoryId": 0, "transactionFee": 0, "transactionFeeCanceled": "true", "additionalInfoDomestic": {"constantSymbol": "", "variableSymbol": "", "specificSymbol": ""}, "additionalInfoCard":{"mcc": "6735", "merchantName": "Zoomlounge", "cardNumber": "4562356984521568"}}</v>
      </c>
    </row>
    <row r="340" spans="2:27" x14ac:dyDescent="0.2">
      <c r="B340">
        <v>339</v>
      </c>
      <c r="C340">
        <v>1234</v>
      </c>
      <c r="D340">
        <v>6140</v>
      </c>
      <c r="E340" t="s">
        <v>3069</v>
      </c>
      <c r="F340" t="s">
        <v>1287</v>
      </c>
      <c r="G340" t="s">
        <v>1537</v>
      </c>
      <c r="H340" t="s">
        <v>1283</v>
      </c>
      <c r="I340">
        <v>0</v>
      </c>
      <c r="J340" t="s">
        <v>1280</v>
      </c>
      <c r="K340" t="s">
        <v>2749</v>
      </c>
      <c r="L340" s="3" t="s">
        <v>3424</v>
      </c>
      <c r="M340" t="s">
        <v>617</v>
      </c>
      <c r="O340">
        <v>0</v>
      </c>
      <c r="P340">
        <v>0</v>
      </c>
      <c r="Q340">
        <v>0</v>
      </c>
      <c r="R340">
        <v>0</v>
      </c>
      <c r="S340" t="s">
        <v>3073</v>
      </c>
      <c r="T340">
        <v>0</v>
      </c>
      <c r="U340">
        <v>9844284784</v>
      </c>
      <c r="V340">
        <v>0</v>
      </c>
      <c r="W340" s="1" t="s">
        <v>277</v>
      </c>
      <c r="X340" t="s">
        <v>277</v>
      </c>
      <c r="AA340" t="str">
        <f t="shared" si="5"/>
        <v>{"id": "339", "accountId": 1234, "value": {"amount": 6140, "currency": "CZK"}, "partyAccount": {"prefix": "00000000", "accountNumber": "799260153923", "bankCode": "0200"}, "partyDescription": "0", "direction": "OUTGOING", "transactionType": "PAYMENT_PERSONAL", "valueDate": "2018-10-13 02:57:04", "bookingDate": "2018-10-11 19:45:04", "userDescription": "", "payerMessage": "0", "payeeMessage": "0", "categoryId": 0, "transactionFee": 0, "transactionFeeCanceled": "true", "additionalInfoDomestic": {"constantSymbol": "0", "variableSymbol": "9844284784", "specificSymbol": "0"}, "additionalInfoCard":{"mcc": "", "merchantName": "", "cardNumber": ""}}</v>
      </c>
    </row>
    <row r="341" spans="2:27" x14ac:dyDescent="0.2">
      <c r="B341">
        <v>340</v>
      </c>
      <c r="C341">
        <v>1234</v>
      </c>
      <c r="D341">
        <v>174</v>
      </c>
      <c r="E341" t="s">
        <v>3069</v>
      </c>
      <c r="F341" t="s">
        <v>277</v>
      </c>
      <c r="G341" t="s">
        <v>277</v>
      </c>
      <c r="H341" t="s">
        <v>277</v>
      </c>
      <c r="I341" t="s">
        <v>277</v>
      </c>
      <c r="J341" t="s">
        <v>1280</v>
      </c>
      <c r="K341" t="s">
        <v>2755</v>
      </c>
      <c r="L341" s="3" t="s">
        <v>3425</v>
      </c>
      <c r="M341" t="s">
        <v>618</v>
      </c>
      <c r="O341" t="s">
        <v>277</v>
      </c>
      <c r="P341" t="s">
        <v>277</v>
      </c>
      <c r="Q341">
        <v>0</v>
      </c>
      <c r="R341">
        <v>0</v>
      </c>
      <c r="S341" t="s">
        <v>3073</v>
      </c>
      <c r="T341" t="s">
        <v>277</v>
      </c>
      <c r="U341" t="s">
        <v>277</v>
      </c>
      <c r="V341" t="s">
        <v>277</v>
      </c>
      <c r="W341" s="1">
        <v>4123</v>
      </c>
      <c r="X341" t="s">
        <v>136</v>
      </c>
      <c r="Y341" s="1" t="s">
        <v>2</v>
      </c>
      <c r="AA341" t="str">
        <f t="shared" si="5"/>
        <v>{"id": "340", "accountId": 1234, "value": {"amount": 174, "currency": "CZK"}, "partyAccount": {"prefix": "", "accountNumber": "", "bankCode": ""}, "partyDescription": "", "direction": "OUTGOING", "transactionType": "CARD", "valueDate": "2018-07-16 17:00:15", "bookingDate": "2018-07-14 05:57:51", "userDescription": "", "payerMessage": "", "payeeMessage": "", "categoryId": 0, "transactionFee": 0, "transactionFeeCanceled": "true", "additionalInfoDomestic": {"constantSymbol": "", "variableSymbol": "", "specificSymbol": ""}, "additionalInfoCard":{"mcc": "4123", "merchantName": "Jamia", "cardNumber": "3542658921352648"}}</v>
      </c>
    </row>
    <row r="342" spans="2:27" x14ac:dyDescent="0.2">
      <c r="B342">
        <v>341</v>
      </c>
      <c r="C342">
        <v>1234</v>
      </c>
      <c r="D342">
        <v>515</v>
      </c>
      <c r="E342" t="s">
        <v>3069</v>
      </c>
      <c r="F342" t="s">
        <v>1287</v>
      </c>
      <c r="G342" t="s">
        <v>1539</v>
      </c>
      <c r="H342" t="s">
        <v>1286</v>
      </c>
      <c r="I342" t="s">
        <v>1903</v>
      </c>
      <c r="J342" t="s">
        <v>1280</v>
      </c>
      <c r="K342" t="s">
        <v>2749</v>
      </c>
      <c r="L342" s="3" t="s">
        <v>3426</v>
      </c>
      <c r="M342" t="s">
        <v>619</v>
      </c>
      <c r="N342" t="s">
        <v>2875</v>
      </c>
      <c r="O342">
        <v>0</v>
      </c>
      <c r="P342">
        <v>0</v>
      </c>
      <c r="Q342">
        <v>0</v>
      </c>
      <c r="R342">
        <v>0</v>
      </c>
      <c r="S342" t="s">
        <v>3073</v>
      </c>
      <c r="T342">
        <v>0</v>
      </c>
      <c r="U342">
        <v>9584796702</v>
      </c>
      <c r="V342">
        <v>0</v>
      </c>
      <c r="W342" s="1" t="s">
        <v>277</v>
      </c>
      <c r="X342" t="s">
        <v>277</v>
      </c>
      <c r="AA342" t="str">
        <f t="shared" si="5"/>
        <v>{"id": "341", "accountId": 1234, "value": {"amount": 515, "currency": "CZK"}, "partyAccount": {"prefix": "00000000", "accountNumber": "761793392661", "bankCode": "0600"}, "partyDescription": "Meejo", "direction": "OUTGOING", "transactionType": "PAYMENT_PERSONAL", "valueDate": "2018-11-18 21:18:40", "bookingDate": "2018-11-18 21:04:16", "userDescription": "est", "payerMessage": "0", "payeeMessage": "0", "categoryId": 0, "transactionFee": 0, "transactionFeeCanceled": "true", "additionalInfoDomestic": {"constantSymbol": "0", "variableSymbol": "9584796702", "specificSymbol": "0"}, "additionalInfoCard":{"mcc": "", "merchantName": "", "cardNumber": ""}}</v>
      </c>
    </row>
    <row r="343" spans="2:27" x14ac:dyDescent="0.2">
      <c r="B343">
        <v>342</v>
      </c>
      <c r="C343">
        <v>1234</v>
      </c>
      <c r="D343">
        <v>3978</v>
      </c>
      <c r="E343" t="s">
        <v>3069</v>
      </c>
      <c r="F343" t="s">
        <v>1297</v>
      </c>
      <c r="G343" t="s">
        <v>1489</v>
      </c>
      <c r="H343" t="s">
        <v>1289</v>
      </c>
      <c r="I343" t="s">
        <v>153</v>
      </c>
      <c r="J343" t="s">
        <v>4091</v>
      </c>
      <c r="K343" t="s">
        <v>2753</v>
      </c>
      <c r="L343" s="3" t="s">
        <v>3427</v>
      </c>
      <c r="M343" t="s">
        <v>620</v>
      </c>
      <c r="N343" t="s">
        <v>2693</v>
      </c>
      <c r="O343" t="s">
        <v>2204</v>
      </c>
      <c r="P343" t="s">
        <v>2354</v>
      </c>
      <c r="Q343">
        <v>0</v>
      </c>
      <c r="R343">
        <v>0</v>
      </c>
      <c r="S343" t="s">
        <v>3073</v>
      </c>
      <c r="T343">
        <v>6772</v>
      </c>
      <c r="U343">
        <v>6956445929</v>
      </c>
      <c r="V343">
        <v>0</v>
      </c>
      <c r="W343" s="1" t="s">
        <v>277</v>
      </c>
      <c r="X343" t="s">
        <v>277</v>
      </c>
      <c r="AA343" t="str">
        <f t="shared" si="5"/>
        <v>{"id": "342", "accountId": 1234, "value": {"amount": 3978, "currency": "CZK"}, "partyAccount": {"prefix": "00236541", "accountNumber": "945583801377", "bankCode": "3030"}, "partyDescription": "Layo", "direction": "INCOMING", "transactionType": "SAVING", "valueDate": "2018-04-14 22:32:30", "bookingDate": "2018-04-14 14:22:54", "userDescription": "nulla dapibus dolor", "payerMessage": "sit amet nulla quisque arcu", "payeeMessage": "venenatis turpis enim blandit mi", "categoryId": 0, "transactionFee": 0, "transactionFeeCanceled": "true", "additionalInfoDomestic": {"constantSymbol": "6772", "variableSymbol": "6956445929", "specificSymbol": "0"}, "additionalInfoCard":{"mcc": "", "merchantName": "", "cardNumber": ""}}</v>
      </c>
    </row>
    <row r="344" spans="2:27" x14ac:dyDescent="0.2">
      <c r="B344">
        <v>343</v>
      </c>
      <c r="C344">
        <v>1234</v>
      </c>
      <c r="D344">
        <v>2133</v>
      </c>
      <c r="E344" t="s">
        <v>3069</v>
      </c>
      <c r="F344" t="s">
        <v>1287</v>
      </c>
      <c r="G344" t="s">
        <v>1430</v>
      </c>
      <c r="H344" t="s">
        <v>1295</v>
      </c>
      <c r="I344">
        <v>0</v>
      </c>
      <c r="J344" t="s">
        <v>1280</v>
      </c>
      <c r="K344" t="s">
        <v>2751</v>
      </c>
      <c r="L344" s="3" t="s">
        <v>3428</v>
      </c>
      <c r="M344" t="s">
        <v>621</v>
      </c>
      <c r="N344" t="s">
        <v>2876</v>
      </c>
      <c r="O344">
        <v>0</v>
      </c>
      <c r="P344" t="s">
        <v>2355</v>
      </c>
      <c r="Q344">
        <v>0</v>
      </c>
      <c r="R344">
        <v>0</v>
      </c>
      <c r="S344" t="s">
        <v>3073</v>
      </c>
      <c r="T344">
        <v>5553</v>
      </c>
      <c r="U344">
        <v>85501429</v>
      </c>
      <c r="V344">
        <v>0</v>
      </c>
      <c r="W344" s="1" t="s">
        <v>277</v>
      </c>
      <c r="X344" t="s">
        <v>277</v>
      </c>
      <c r="AA344" t="str">
        <f t="shared" si="5"/>
        <v>{"id": "343", "accountId": 1234, "value": {"amount": 2133, "currency": "CZK"}, "partyAccount": {"prefix": "00000000", "accountNumber": "290598334484", "bankCode": "0100"}, "partyDescription": "0", "direction": "OUTGOING", "transactionType": "INTEREST", "valueDate": "2018-08-13 17:58:16", "bookingDate": "2018-08-11 17:15:04", "userDescription": "sit amet diam", "payerMessage": "0", "payeeMessage": "id massa id nisl venenatis", "categoryId": 0, "transactionFee": 0, "transactionFeeCanceled": "true", "additionalInfoDomestic": {"constantSymbol": "5553", "variableSymbol": "85501429", "specificSymbol": "0"}, "additionalInfoCard":{"mcc": "", "merchantName": "", "cardNumber": ""}}</v>
      </c>
    </row>
    <row r="345" spans="2:27" x14ac:dyDescent="0.2">
      <c r="B345">
        <v>344</v>
      </c>
      <c r="C345">
        <v>1234</v>
      </c>
      <c r="D345">
        <v>8334</v>
      </c>
      <c r="E345" t="s">
        <v>3069</v>
      </c>
      <c r="F345" t="s">
        <v>1284</v>
      </c>
      <c r="G345" t="s">
        <v>1359</v>
      </c>
      <c r="H345" t="s">
        <v>1283</v>
      </c>
      <c r="I345" t="s">
        <v>1904</v>
      </c>
      <c r="J345" t="s">
        <v>4091</v>
      </c>
      <c r="K345" t="s">
        <v>2746</v>
      </c>
      <c r="L345" s="3" t="s">
        <v>3429</v>
      </c>
      <c r="M345" t="s">
        <v>622</v>
      </c>
      <c r="N345" t="s">
        <v>2877</v>
      </c>
      <c r="O345">
        <v>0</v>
      </c>
      <c r="P345">
        <v>0</v>
      </c>
      <c r="Q345">
        <v>0</v>
      </c>
      <c r="R345">
        <v>0</v>
      </c>
      <c r="S345" t="s">
        <v>3073</v>
      </c>
      <c r="T345">
        <v>5908</v>
      </c>
      <c r="U345">
        <v>9365437797</v>
      </c>
      <c r="V345">
        <v>9870183586</v>
      </c>
      <c r="W345" s="1" t="s">
        <v>277</v>
      </c>
      <c r="X345" t="s">
        <v>277</v>
      </c>
      <c r="AA345" t="str">
        <f t="shared" si="5"/>
        <v>{"id": "344", "accountId": 1234, "value": {"amount": 8334, "currency": "CZK"}, "partyAccount": {"prefix": "00000865", "accountNumber": "158211147626", "bankCode": "0200"}, "partyDescription": "Erma Connerly", "direction": "INCOMING", "transactionType": "LOAN", "valueDate": "2018-05-11 08:55:41", "bookingDate": "2018-05-09 17:48:29", "userDescription": "turpis eget elit sodales", "payerMessage": "0", "payeeMessage": "0", "categoryId": 0, "transactionFee": 0, "transactionFeeCanceled": "true", "additionalInfoDomestic": {"constantSymbol": "5908", "variableSymbol": "9365437797", "specificSymbol": "9870183586"}, "additionalInfoCard":{"mcc": "", "merchantName": "", "cardNumber": ""}}</v>
      </c>
    </row>
    <row r="346" spans="2:27" x14ac:dyDescent="0.2">
      <c r="B346">
        <v>345</v>
      </c>
      <c r="C346">
        <v>1234</v>
      </c>
      <c r="D346">
        <v>8646</v>
      </c>
      <c r="E346" t="s">
        <v>3069</v>
      </c>
      <c r="F346" t="s">
        <v>277</v>
      </c>
      <c r="G346" t="s">
        <v>277</v>
      </c>
      <c r="H346" t="s">
        <v>277</v>
      </c>
      <c r="I346" t="s">
        <v>277</v>
      </c>
      <c r="J346" t="s">
        <v>1280</v>
      </c>
      <c r="K346" t="s">
        <v>2755</v>
      </c>
      <c r="L346" s="3" t="s">
        <v>3430</v>
      </c>
      <c r="M346" t="s">
        <v>623</v>
      </c>
      <c r="N346" t="s">
        <v>2878</v>
      </c>
      <c r="O346" t="s">
        <v>277</v>
      </c>
      <c r="P346" t="s">
        <v>277</v>
      </c>
      <c r="Q346">
        <v>0</v>
      </c>
      <c r="R346">
        <v>0</v>
      </c>
      <c r="S346" t="s">
        <v>3073</v>
      </c>
      <c r="T346" t="s">
        <v>277</v>
      </c>
      <c r="U346" t="s">
        <v>277</v>
      </c>
      <c r="V346" t="s">
        <v>277</v>
      </c>
      <c r="W346" s="1">
        <v>6920</v>
      </c>
      <c r="X346" t="s">
        <v>5</v>
      </c>
      <c r="Y346" s="1" t="s">
        <v>3</v>
      </c>
      <c r="AA346" t="str">
        <f t="shared" si="5"/>
        <v>{"id": "345", "accountId": 1234, "value": {"amount": 8646, "currency": "CZK"}, "partyAccount": {"prefix": "", "accountNumber": "", "bankCode": ""}, "partyDescription": "", "direction": "OUTGOING", "transactionType": "CARD", "valueDate": "2019-02-27 09:57:04", "bookingDate": "2019-02-27 03:28:16", "userDescription": "quisque arcu libero", "payerMessage": "", "payeeMessage": "", "categoryId": 0, "transactionFee": 0, "transactionFeeCanceled": "true", "additionalInfoDomestic": {"constantSymbol": "", "variableSymbol": "", "specificSymbol": ""}, "additionalInfoCard":{"mcc": "6920", "merchantName": "Realmix", "cardNumber": "4562356984521568"}}</v>
      </c>
    </row>
    <row r="347" spans="2:27" x14ac:dyDescent="0.2">
      <c r="B347">
        <v>346</v>
      </c>
      <c r="C347">
        <v>1234</v>
      </c>
      <c r="D347">
        <v>5321</v>
      </c>
      <c r="E347" t="s">
        <v>3069</v>
      </c>
      <c r="F347" t="s">
        <v>1287</v>
      </c>
      <c r="G347" t="s">
        <v>1540</v>
      </c>
      <c r="H347" t="s">
        <v>1295</v>
      </c>
      <c r="I347" t="s">
        <v>234</v>
      </c>
      <c r="J347" t="s">
        <v>4091</v>
      </c>
      <c r="K347" t="s">
        <v>2740</v>
      </c>
      <c r="L347" s="3" t="s">
        <v>3431</v>
      </c>
      <c r="M347" t="s">
        <v>624</v>
      </c>
      <c r="N347" t="s">
        <v>2879</v>
      </c>
      <c r="O347">
        <v>0</v>
      </c>
      <c r="P347">
        <v>0</v>
      </c>
      <c r="Q347">
        <v>0</v>
      </c>
      <c r="R347">
        <v>0</v>
      </c>
      <c r="S347" t="s">
        <v>3073</v>
      </c>
      <c r="T347">
        <v>0</v>
      </c>
      <c r="U347">
        <v>4455241337</v>
      </c>
      <c r="V347">
        <v>64647323</v>
      </c>
      <c r="W347" s="1" t="s">
        <v>277</v>
      </c>
      <c r="X347" t="s">
        <v>277</v>
      </c>
      <c r="AA347" t="str">
        <f t="shared" si="5"/>
        <v>{"id": "346", "accountId": 1234, "value": {"amount": 5321, "currency": "CZK"}, "partyAccount": {"prefix": "00000000", "accountNumber": "454098834235", "bankCode": "0100"}, "partyDescription": "Twitterlist", "direction": "INCOMING", "transactionType": "TAX", "valueDate": "2018-09-26 18:21:44", "bookingDate": "2018-09-24 12:50:32", "userDescription": "felis donec semper sapien a libero", "payerMessage": "0", "payeeMessage": "0", "categoryId": 0, "transactionFee": 0, "transactionFeeCanceled": "true", "additionalInfoDomestic": {"constantSymbol": "0", "variableSymbol": "4455241337", "specificSymbol": "64647323"}, "additionalInfoCard":{"mcc": "", "merchantName": "", "cardNumber": ""}}</v>
      </c>
    </row>
    <row r="348" spans="2:27" x14ac:dyDescent="0.2">
      <c r="B348">
        <v>347</v>
      </c>
      <c r="C348">
        <v>1234</v>
      </c>
      <c r="D348">
        <v>9901</v>
      </c>
      <c r="E348" t="s">
        <v>3069</v>
      </c>
      <c r="F348" t="s">
        <v>1297</v>
      </c>
      <c r="G348" t="s">
        <v>1541</v>
      </c>
      <c r="H348" t="s">
        <v>1302</v>
      </c>
      <c r="I348" t="s">
        <v>1905</v>
      </c>
      <c r="J348" t="s">
        <v>4091</v>
      </c>
      <c r="K348" t="s">
        <v>2753</v>
      </c>
      <c r="L348" s="3" t="s">
        <v>3432</v>
      </c>
      <c r="M348" t="s">
        <v>625</v>
      </c>
      <c r="N348" t="s">
        <v>2880</v>
      </c>
      <c r="O348" t="s">
        <v>2357</v>
      </c>
      <c r="P348" t="s">
        <v>2356</v>
      </c>
      <c r="Q348">
        <v>0</v>
      </c>
      <c r="R348">
        <v>0</v>
      </c>
      <c r="S348" t="s">
        <v>3073</v>
      </c>
      <c r="T348">
        <v>0</v>
      </c>
      <c r="U348">
        <v>0</v>
      </c>
      <c r="V348">
        <v>0</v>
      </c>
      <c r="W348" s="1" t="s">
        <v>277</v>
      </c>
      <c r="X348" t="s">
        <v>277</v>
      </c>
      <c r="AA348" t="str">
        <f t="shared" si="5"/>
        <v>{"id": "347", "accountId": 1234, "value": {"amount": 9901, "currency": "CZK"}, "partyAccount": {"prefix": "00236541", "accountNumber": "223269725502", "bankCode": "0800"}, "partyDescription": "Isidro Stellino", "direction": "INCOMING", "transactionType": "SAVING", "valueDate": "2018-04-07 08:49:07", "bookingDate": "2018-04-07 02:34:43", "userDescription": "interdum in ante vestibulum ante", "payerMessage": "nulla nisl nunc nisl", "payeeMessage": "dui",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349" spans="2:27" x14ac:dyDescent="0.2">
      <c r="B349">
        <v>348</v>
      </c>
      <c r="C349">
        <v>1234</v>
      </c>
      <c r="D349">
        <v>2884</v>
      </c>
      <c r="E349" t="s">
        <v>3069</v>
      </c>
      <c r="F349" t="s">
        <v>277</v>
      </c>
      <c r="G349" t="s">
        <v>277</v>
      </c>
      <c r="H349" t="s">
        <v>277</v>
      </c>
      <c r="I349" t="s">
        <v>277</v>
      </c>
      <c r="J349" t="s">
        <v>1280</v>
      </c>
      <c r="K349" t="s">
        <v>2755</v>
      </c>
      <c r="L349" s="3" t="s">
        <v>3433</v>
      </c>
      <c r="M349" t="s">
        <v>626</v>
      </c>
      <c r="O349" t="s">
        <v>277</v>
      </c>
      <c r="P349" t="s">
        <v>277</v>
      </c>
      <c r="Q349">
        <v>0</v>
      </c>
      <c r="R349">
        <v>0</v>
      </c>
      <c r="S349" t="s">
        <v>3073</v>
      </c>
      <c r="T349" t="s">
        <v>277</v>
      </c>
      <c r="U349" t="s">
        <v>277</v>
      </c>
      <c r="V349" t="s">
        <v>277</v>
      </c>
      <c r="W349" s="1">
        <v>3768</v>
      </c>
      <c r="X349" t="s">
        <v>176</v>
      </c>
      <c r="Y349" s="1" t="s">
        <v>2</v>
      </c>
      <c r="AA349" t="str">
        <f t="shared" si="5"/>
        <v>{"id": "348", "accountId": 1234, "value": {"amount": 2884, "currency": "CZK"}, "partyAccount": {"prefix": "", "accountNumber": "", "bankCode": ""}, "partyDescription": "", "direction": "OUTGOING", "transactionType": "CARD", "valueDate": "2019-02-01 10:43:38", "bookingDate": "2019-01-31 05:55:38", "userDescription": "", "payerMessage": "", "payeeMessage": "", "categoryId": 0, "transactionFee": 0, "transactionFeeCanceled": "true", "additionalInfoDomestic": {"constantSymbol": "", "variableSymbol": "", "specificSymbol": ""}, "additionalInfoCard":{"mcc": "3768", "merchantName": "Tagtune", "cardNumber": "3542658921352648"}}</v>
      </c>
    </row>
    <row r="350" spans="2:27" x14ac:dyDescent="0.2">
      <c r="B350">
        <v>349</v>
      </c>
      <c r="C350">
        <v>1234</v>
      </c>
      <c r="D350">
        <v>9774</v>
      </c>
      <c r="E350" t="s">
        <v>3069</v>
      </c>
      <c r="F350" t="s">
        <v>1287</v>
      </c>
      <c r="G350" t="s">
        <v>1344</v>
      </c>
      <c r="H350" t="s">
        <v>1283</v>
      </c>
      <c r="I350" t="s">
        <v>1906</v>
      </c>
      <c r="J350" t="s">
        <v>4091</v>
      </c>
      <c r="K350" t="s">
        <v>2740</v>
      </c>
      <c r="L350" s="3" t="s">
        <v>3434</v>
      </c>
      <c r="M350" t="s">
        <v>627</v>
      </c>
      <c r="O350">
        <v>0</v>
      </c>
      <c r="P350">
        <v>0</v>
      </c>
      <c r="Q350">
        <v>0</v>
      </c>
      <c r="R350">
        <v>0</v>
      </c>
      <c r="S350" t="s">
        <v>3073</v>
      </c>
      <c r="T350">
        <v>4833</v>
      </c>
      <c r="U350">
        <v>2928126420</v>
      </c>
      <c r="V350">
        <v>3384543294</v>
      </c>
      <c r="W350" s="1" t="s">
        <v>277</v>
      </c>
      <c r="X350" t="s">
        <v>277</v>
      </c>
      <c r="AA350" t="str">
        <f t="shared" si="5"/>
        <v>{"id": "349", "accountId": 1234, "value": {"amount": 9774, "currency": "CZK"}, "partyAccount": {"prefix": "00000000", "accountNumber": "827534910865", "bankCode": "0200"}, "partyDescription": "Coretta Panyer", "direction": "INCOMING", "transactionType": "TAX", "valueDate": "2018-11-27 02:20:40", "bookingDate": "2018-11-26 19:08:40", "userDescription": "", "payerMessage": "0", "payeeMessage": "0", "categoryId": 0, "transactionFee": 0, "transactionFeeCanceled": "true", "additionalInfoDomestic": {"constantSymbol": "4833", "variableSymbol": "2928126420", "specificSymbol": "3384543294"}, "additionalInfoCard":{"mcc": "", "merchantName": "", "cardNumber": ""}}</v>
      </c>
    </row>
    <row r="351" spans="2:27" x14ac:dyDescent="0.2">
      <c r="B351">
        <v>350</v>
      </c>
      <c r="C351">
        <v>1234</v>
      </c>
      <c r="D351">
        <v>2407</v>
      </c>
      <c r="E351" t="s">
        <v>3069</v>
      </c>
      <c r="F351" t="s">
        <v>1287</v>
      </c>
      <c r="G351" t="s">
        <v>1304</v>
      </c>
      <c r="H351" t="s">
        <v>1289</v>
      </c>
      <c r="I351" t="s">
        <v>1907</v>
      </c>
      <c r="J351" t="s">
        <v>1280</v>
      </c>
      <c r="K351" t="s">
        <v>2752</v>
      </c>
      <c r="L351" s="3" t="s">
        <v>3435</v>
      </c>
      <c r="M351" t="s">
        <v>628</v>
      </c>
      <c r="O351">
        <v>0</v>
      </c>
      <c r="P351">
        <v>0</v>
      </c>
      <c r="Q351">
        <v>0</v>
      </c>
      <c r="R351">
        <v>0</v>
      </c>
      <c r="S351" t="s">
        <v>3073</v>
      </c>
      <c r="T351">
        <v>0</v>
      </c>
      <c r="U351">
        <v>0</v>
      </c>
      <c r="V351">
        <v>2020098066</v>
      </c>
      <c r="W351" s="1" t="s">
        <v>277</v>
      </c>
      <c r="X351" t="s">
        <v>277</v>
      </c>
      <c r="AA351" t="str">
        <f t="shared" si="5"/>
        <v>{"id": "350", "accountId": 1234, "value": {"amount": 2407, "currency": "CZK"}, "partyAccount": {"prefix": "00000000", "accountNumber": "337522415556", "bankCode": "3030"}, "partyDescription": "Malinda Figliovanni", "direction": "OUTGOING", "transactionType": "FEE", "valueDate": "2018-10-19 07:08:52", "bookingDate": "2018-10-16 08:49:40", "userDescription": "", "payerMessage": "0", "payeeMessage": "0", "categoryId": 0, "transactionFee": 0, "transactionFeeCanceled": "true", "additionalInfoDomestic": {"constantSymbol": "0", "variableSymbol": "0", "specificSymbol": "2020098066"}, "additionalInfoCard":{"mcc": "", "merchantName": "", "cardNumber": ""}}</v>
      </c>
    </row>
    <row r="352" spans="2:27" x14ac:dyDescent="0.2">
      <c r="B352">
        <v>351</v>
      </c>
      <c r="C352">
        <v>1234</v>
      </c>
      <c r="D352">
        <v>3678</v>
      </c>
      <c r="E352" t="s">
        <v>3069</v>
      </c>
      <c r="F352" t="s">
        <v>277</v>
      </c>
      <c r="G352" t="s">
        <v>277</v>
      </c>
      <c r="H352" t="s">
        <v>277</v>
      </c>
      <c r="I352" t="s">
        <v>277</v>
      </c>
      <c r="J352" t="s">
        <v>1280</v>
      </c>
      <c r="K352" t="s">
        <v>2755</v>
      </c>
      <c r="L352" s="3" t="s">
        <v>3436</v>
      </c>
      <c r="M352" t="s">
        <v>629</v>
      </c>
      <c r="N352" t="s">
        <v>2881</v>
      </c>
      <c r="O352" t="s">
        <v>277</v>
      </c>
      <c r="P352" t="s">
        <v>277</v>
      </c>
      <c r="Q352">
        <v>0</v>
      </c>
      <c r="R352">
        <v>0</v>
      </c>
      <c r="S352" t="s">
        <v>3073</v>
      </c>
      <c r="T352" t="s">
        <v>277</v>
      </c>
      <c r="U352" t="s">
        <v>277</v>
      </c>
      <c r="V352" t="s">
        <v>277</v>
      </c>
      <c r="W352" s="1">
        <v>4333</v>
      </c>
      <c r="X352" t="s">
        <v>65</v>
      </c>
      <c r="Y352" s="1" t="s">
        <v>2</v>
      </c>
      <c r="AA352" t="str">
        <f t="shared" si="5"/>
        <v>{"id": "351", "accountId": 1234, "value": {"amount": 3678, "currency": "CZK"}, "partyAccount": {"prefix": "", "accountNumber": "", "bankCode": ""}, "partyDescription": "", "direction": "OUTGOING", "transactionType": "CARD", "valueDate": "2018-05-12 16:52:29", "bookingDate": "2018-05-12 01:16:29", "userDescription": "volutpat dui maecenas tristique", "payerMessage": "", "payeeMessage": "", "categoryId": 0, "transactionFee": 0, "transactionFeeCanceled": "true", "additionalInfoDomestic": {"constantSymbol": "", "variableSymbol": "", "specificSymbol": ""}, "additionalInfoCard":{"mcc": "4333", "merchantName": "Demivee", "cardNumber": "3542658921352648"}}</v>
      </c>
    </row>
    <row r="353" spans="2:27" x14ac:dyDescent="0.2">
      <c r="B353">
        <v>352</v>
      </c>
      <c r="C353">
        <v>1234</v>
      </c>
      <c r="D353">
        <v>3032</v>
      </c>
      <c r="E353" t="s">
        <v>3069</v>
      </c>
      <c r="F353" t="s">
        <v>1287</v>
      </c>
      <c r="G353" t="s">
        <v>1542</v>
      </c>
      <c r="H353" t="s">
        <v>1283</v>
      </c>
      <c r="I353" t="s">
        <v>1908</v>
      </c>
      <c r="J353" t="s">
        <v>4091</v>
      </c>
      <c r="K353" t="s">
        <v>2742</v>
      </c>
      <c r="L353" s="3" t="s">
        <v>3437</v>
      </c>
      <c r="M353" t="s">
        <v>630</v>
      </c>
      <c r="N353" t="s">
        <v>2635</v>
      </c>
      <c r="O353">
        <v>0</v>
      </c>
      <c r="P353">
        <v>0</v>
      </c>
      <c r="Q353">
        <v>0</v>
      </c>
      <c r="R353">
        <v>0</v>
      </c>
      <c r="S353" t="s">
        <v>3073</v>
      </c>
      <c r="T353">
        <v>5262</v>
      </c>
      <c r="U353">
        <v>5131165862</v>
      </c>
      <c r="V353">
        <v>0</v>
      </c>
      <c r="W353" s="1" t="s">
        <v>277</v>
      </c>
      <c r="X353" t="s">
        <v>277</v>
      </c>
      <c r="AA353" t="str">
        <f t="shared" si="5"/>
        <v>{"id": "352", "accountId": 1234, "value": {"amount": 3032, "currency": "CZK"}, "partyAccount": {"prefix": "00000000", "accountNumber": "955536868784", "bankCode": "0200"}, "partyDescription": "Jarvis Gunthorpe", "direction": "INCOMING", "transactionType": "OTHER", "valueDate": "2018-12-17 22:52:11", "bookingDate": "2018-12-16 22:08:59", "userDescription": "ipsum dolor sit amet consectetuer adipiscing", "payerMessage": "0", "payeeMessage": "0", "categoryId": 0, "transactionFee": 0, "transactionFeeCanceled": "true", "additionalInfoDomestic": {"constantSymbol": "5262", "variableSymbol": "5131165862", "specificSymbol": "0"}, "additionalInfoCard":{"mcc": "", "merchantName": "", "cardNumber": ""}}</v>
      </c>
    </row>
    <row r="354" spans="2:27" x14ac:dyDescent="0.2">
      <c r="B354">
        <v>353</v>
      </c>
      <c r="C354">
        <v>1234</v>
      </c>
      <c r="D354">
        <v>9607</v>
      </c>
      <c r="E354" t="s">
        <v>3069</v>
      </c>
      <c r="F354" t="s">
        <v>1287</v>
      </c>
      <c r="G354" t="s">
        <v>1543</v>
      </c>
      <c r="H354" t="s">
        <v>1283</v>
      </c>
      <c r="I354">
        <v>0</v>
      </c>
      <c r="J354" t="s">
        <v>1280</v>
      </c>
      <c r="K354" t="s">
        <v>2750</v>
      </c>
      <c r="L354" s="3" t="s">
        <v>3438</v>
      </c>
      <c r="M354" t="s">
        <v>631</v>
      </c>
      <c r="N354" t="s">
        <v>2882</v>
      </c>
      <c r="O354">
        <v>0</v>
      </c>
      <c r="P354" t="s">
        <v>2359</v>
      </c>
      <c r="Q354">
        <v>0</v>
      </c>
      <c r="R354">
        <v>0</v>
      </c>
      <c r="S354" t="s">
        <v>3073</v>
      </c>
      <c r="T354">
        <v>0</v>
      </c>
      <c r="U354">
        <v>5561418439</v>
      </c>
      <c r="V354">
        <v>0</v>
      </c>
      <c r="W354" s="1" t="s">
        <v>277</v>
      </c>
      <c r="X354" t="s">
        <v>277</v>
      </c>
      <c r="AA354" t="str">
        <f t="shared" si="5"/>
        <v>{"id": "353", "accountId": 1234, "value": {"amount": 9607, "currency": "CZK"}, "partyAccount": {"prefix": "00000000", "accountNumber": "835382040701", "bankCode": "0200"}, "partyDescription": "0", "direction": "OUTGOING", "transactionType": "STANDING_ORDER", "valueDate": "2018-12-13 23:58:58", "bookingDate": "2018-12-11 07:54:10", "userDescription": "pellentesque viverra", "payerMessage": "0", "payeeMessage": "diam neque", "categoryId": 0, "transactionFee": 0, "transactionFeeCanceled": "true", "additionalInfoDomestic": {"constantSymbol": "0", "variableSymbol": "5561418439", "specificSymbol": "0"}, "additionalInfoCard":{"mcc": "", "merchantName": "", "cardNumber": ""}}</v>
      </c>
    </row>
    <row r="355" spans="2:27" x14ac:dyDescent="0.2">
      <c r="B355">
        <v>354</v>
      </c>
      <c r="C355">
        <v>1234</v>
      </c>
      <c r="D355">
        <v>3562</v>
      </c>
      <c r="E355" t="s">
        <v>3069</v>
      </c>
      <c r="F355" t="s">
        <v>1290</v>
      </c>
      <c r="G355" t="s">
        <v>1544</v>
      </c>
      <c r="H355" t="s">
        <v>1302</v>
      </c>
      <c r="I355" t="s">
        <v>92</v>
      </c>
      <c r="J355" t="s">
        <v>4091</v>
      </c>
      <c r="K355" t="s">
        <v>2751</v>
      </c>
      <c r="L355" s="3" t="s">
        <v>3439</v>
      </c>
      <c r="M355" t="s">
        <v>632</v>
      </c>
      <c r="N355" t="s">
        <v>2109</v>
      </c>
      <c r="O355">
        <v>0</v>
      </c>
      <c r="P355">
        <v>0</v>
      </c>
      <c r="Q355">
        <v>0</v>
      </c>
      <c r="R355">
        <v>0</v>
      </c>
      <c r="S355" t="s">
        <v>3073</v>
      </c>
      <c r="T355">
        <v>3999</v>
      </c>
      <c r="U355">
        <v>6674318631</v>
      </c>
      <c r="V355">
        <v>0</v>
      </c>
      <c r="W355" s="1" t="s">
        <v>277</v>
      </c>
      <c r="X355" t="s">
        <v>277</v>
      </c>
      <c r="AA355" t="str">
        <f t="shared" si="5"/>
        <v>{"id": "354", "accountId": 1234, "value": {"amount": 3562, "currency": "CZK"}, "partyAccount": {"prefix": "32003658", "accountNumber": "304179839701", "bankCode": "0800"}, "partyDescription": "Trunyx", "direction": "INCOMING", "transactionType": "INTEREST", "valueDate": "2018-10-20 09:13:55", "bookingDate": "2018-10-18 07:47:31", "userDescription": "in congue etiam justo etiam", "payerMessage": "0", "payeeMessage": "0", "categoryId": 0, "transactionFee": 0, "transactionFeeCanceled": "true", "additionalInfoDomestic": {"constantSymbol": "3999", "variableSymbol": "6674318631", "specificSymbol": "0"}, "additionalInfoCard":{"mcc": "", "merchantName": "", "cardNumber": ""}}</v>
      </c>
    </row>
    <row r="356" spans="2:27" x14ac:dyDescent="0.2">
      <c r="B356">
        <v>355</v>
      </c>
      <c r="C356">
        <v>1234</v>
      </c>
      <c r="D356">
        <v>551</v>
      </c>
      <c r="E356" t="s">
        <v>3069</v>
      </c>
      <c r="F356" t="s">
        <v>277</v>
      </c>
      <c r="G356" t="s">
        <v>277</v>
      </c>
      <c r="H356" t="s">
        <v>277</v>
      </c>
      <c r="I356" t="s">
        <v>277</v>
      </c>
      <c r="J356" t="s">
        <v>1280</v>
      </c>
      <c r="K356" t="s">
        <v>2755</v>
      </c>
      <c r="L356" s="3" t="s">
        <v>3440</v>
      </c>
      <c r="M356" t="s">
        <v>633</v>
      </c>
      <c r="O356" t="s">
        <v>277</v>
      </c>
      <c r="P356" t="s">
        <v>277</v>
      </c>
      <c r="Q356">
        <v>0</v>
      </c>
      <c r="R356">
        <v>0</v>
      </c>
      <c r="S356" t="s">
        <v>3073</v>
      </c>
      <c r="T356" t="s">
        <v>277</v>
      </c>
      <c r="U356" t="s">
        <v>277</v>
      </c>
      <c r="V356" t="s">
        <v>277</v>
      </c>
      <c r="W356" s="1">
        <v>3508</v>
      </c>
      <c r="X356" t="s">
        <v>160</v>
      </c>
      <c r="Y356" s="1" t="s">
        <v>3</v>
      </c>
      <c r="AA356" t="str">
        <f t="shared" si="5"/>
        <v>{"id": "355", "accountId": 1234, "value": {"amount": 551, "currency": "CZK"}, "partyAccount": {"prefix": "", "accountNumber": "", "bankCode": ""}, "partyDescription": "", "direction": "OUTGOING", "transactionType": "CARD", "valueDate": "2018-07-06 15:48:40", "bookingDate": "2018-07-05 04:03:04", "userDescription": "", "payerMessage": "", "payeeMessage": "", "categoryId": 0, "transactionFee": 0, "transactionFeeCanceled": "true", "additionalInfoDomestic": {"constantSymbol": "", "variableSymbol": "", "specificSymbol": ""}, "additionalInfoCard":{"mcc": "3508", "merchantName": "Oba", "cardNumber": "4562356984521568"}}</v>
      </c>
    </row>
    <row r="357" spans="2:27" x14ac:dyDescent="0.2">
      <c r="B357">
        <v>356</v>
      </c>
      <c r="C357">
        <v>1234</v>
      </c>
      <c r="D357">
        <v>5097</v>
      </c>
      <c r="E357" t="s">
        <v>3069</v>
      </c>
      <c r="F357" t="s">
        <v>1287</v>
      </c>
      <c r="G357" t="s">
        <v>1545</v>
      </c>
      <c r="H357" t="s">
        <v>1283</v>
      </c>
      <c r="I357" t="s">
        <v>40</v>
      </c>
      <c r="J357" t="s">
        <v>4091</v>
      </c>
      <c r="K357" t="s">
        <v>2743</v>
      </c>
      <c r="L357" s="3" t="s">
        <v>3441</v>
      </c>
      <c r="M357" t="s">
        <v>634</v>
      </c>
      <c r="N357" t="s">
        <v>2389</v>
      </c>
      <c r="O357" t="s">
        <v>2360</v>
      </c>
      <c r="P357">
        <v>0</v>
      </c>
      <c r="Q357">
        <v>0</v>
      </c>
      <c r="R357">
        <v>0</v>
      </c>
      <c r="S357" t="s">
        <v>3073</v>
      </c>
      <c r="T357">
        <v>5625</v>
      </c>
      <c r="U357">
        <v>4073835003</v>
      </c>
      <c r="V357">
        <v>0</v>
      </c>
      <c r="W357" s="1" t="s">
        <v>277</v>
      </c>
      <c r="X357" t="s">
        <v>277</v>
      </c>
      <c r="AA357" t="str">
        <f t="shared" si="5"/>
        <v>{"id": "356", "accountId": 1234, "value": {"amount": 5097, "currency": "CZK"}, "partyAccount": {"prefix": "00000000", "accountNumber": "521619600107", "bankCode": "0200"}, "partyDescription": "Dynabox", "direction": "INCOMING", "transactionType": "BLOCKING", "valueDate": "2018-08-16 16:32:45", "bookingDate": "2018-08-15 19:54:21", "userDescription": "et", "payerMessage": "quis augue luctus tincidunt nulla", "payeeMessage": "0", "categoryId": 0, "transactionFee": 0, "transactionFeeCanceled": "true", "additionalInfoDomestic": {"constantSymbol": "5625", "variableSymbol": "4073835003", "specificSymbol": "0"}, "additionalInfoCard":{"mcc": "", "merchantName": "", "cardNumber": ""}}</v>
      </c>
    </row>
    <row r="358" spans="2:27" x14ac:dyDescent="0.2">
      <c r="B358">
        <v>357</v>
      </c>
      <c r="C358">
        <v>1234</v>
      </c>
      <c r="D358">
        <v>4302</v>
      </c>
      <c r="E358" t="s">
        <v>3069</v>
      </c>
      <c r="F358" t="s">
        <v>1287</v>
      </c>
      <c r="G358" t="s">
        <v>1457</v>
      </c>
      <c r="H358" t="s">
        <v>1283</v>
      </c>
      <c r="I358" t="s">
        <v>1909</v>
      </c>
      <c r="J358" t="s">
        <v>1280</v>
      </c>
      <c r="K358" t="s">
        <v>2740</v>
      </c>
      <c r="L358" s="3" t="s">
        <v>3442</v>
      </c>
      <c r="M358" t="s">
        <v>635</v>
      </c>
      <c r="O358" t="s">
        <v>2361</v>
      </c>
      <c r="P358">
        <v>0</v>
      </c>
      <c r="Q358">
        <v>0</v>
      </c>
      <c r="R358">
        <v>0</v>
      </c>
      <c r="S358" t="s">
        <v>3073</v>
      </c>
      <c r="T358">
        <v>5913</v>
      </c>
      <c r="U358">
        <v>3663353422</v>
      </c>
      <c r="V358">
        <v>0</v>
      </c>
      <c r="W358" s="1" t="s">
        <v>277</v>
      </c>
      <c r="X358" t="s">
        <v>277</v>
      </c>
      <c r="AA358" t="str">
        <f t="shared" si="5"/>
        <v>{"id": "357", "accountId": 1234, "value": {"amount": 4302, "currency": "CZK"}, "partyAccount": {"prefix": "00000000", "accountNumber": "505338240531", "bankCode": "0200"}, "partyDescription": "Elihu Ryce", "direction": "OUTGOING", "transactionType": "TAX", "valueDate": "2018-12-06 00:17:31", "bookingDate": "2018-12-03 18:46:19", "userDescription": "", "payerMessage": "mauris morbi non", "payeeMessage": "0", "categoryId": 0, "transactionFee": 0, "transactionFeeCanceled": "true", "additionalInfoDomestic": {"constantSymbol": "5913", "variableSymbol": "3663353422", "specificSymbol": "0"}, "additionalInfoCard":{"mcc": "", "merchantName": "", "cardNumber": ""}}</v>
      </c>
    </row>
    <row r="359" spans="2:27" x14ac:dyDescent="0.2">
      <c r="B359">
        <v>358</v>
      </c>
      <c r="C359">
        <v>1234</v>
      </c>
      <c r="D359">
        <v>6227</v>
      </c>
      <c r="E359" t="s">
        <v>3069</v>
      </c>
      <c r="F359" t="s">
        <v>277</v>
      </c>
      <c r="G359" t="s">
        <v>277</v>
      </c>
      <c r="H359" t="s">
        <v>277</v>
      </c>
      <c r="I359" t="s">
        <v>277</v>
      </c>
      <c r="J359" t="s">
        <v>1280</v>
      </c>
      <c r="K359" t="s">
        <v>2755</v>
      </c>
      <c r="L359" s="3" t="s">
        <v>3443</v>
      </c>
      <c r="M359" t="s">
        <v>636</v>
      </c>
      <c r="N359" t="s">
        <v>2244</v>
      </c>
      <c r="O359" t="s">
        <v>277</v>
      </c>
      <c r="P359" t="s">
        <v>277</v>
      </c>
      <c r="Q359">
        <v>0</v>
      </c>
      <c r="R359">
        <v>0</v>
      </c>
      <c r="S359" t="s">
        <v>3073</v>
      </c>
      <c r="T359" t="s">
        <v>277</v>
      </c>
      <c r="U359" t="s">
        <v>277</v>
      </c>
      <c r="V359" t="s">
        <v>277</v>
      </c>
      <c r="W359" s="1">
        <v>6730</v>
      </c>
      <c r="X359" t="s">
        <v>182</v>
      </c>
      <c r="Y359" s="1" t="s">
        <v>3</v>
      </c>
      <c r="AA359" t="str">
        <f t="shared" si="5"/>
        <v>{"id": "358", "accountId": 1234, "value": {"amount": 6227, "currency": "CZK"}, "partyAccount": {"prefix": "", "accountNumber": "", "bankCode": ""}, "partyDescription": "", "direction": "OUTGOING", "transactionType": "CARD", "valueDate": "2018-07-29 09:18:17", "bookingDate": "2018-07-28 12:25:29", "userDescription": "non interdum in ante vestibulum", "payerMessage": "", "payeeMessage": "", "categoryId": 0, "transactionFee": 0, "transactionFeeCanceled": "true", "additionalInfoDomestic": {"constantSymbol": "", "variableSymbol": "", "specificSymbol": ""}, "additionalInfoCard":{"mcc": "6730", "merchantName": "Photobug", "cardNumber": "4562356984521568"}}</v>
      </c>
    </row>
    <row r="360" spans="2:27" x14ac:dyDescent="0.2">
      <c r="B360">
        <v>359</v>
      </c>
      <c r="C360">
        <v>1234</v>
      </c>
      <c r="D360">
        <v>2528</v>
      </c>
      <c r="E360" t="s">
        <v>3069</v>
      </c>
      <c r="F360" t="s">
        <v>1284</v>
      </c>
      <c r="G360" t="s">
        <v>1405</v>
      </c>
      <c r="H360" t="s">
        <v>1295</v>
      </c>
      <c r="I360" t="s">
        <v>13</v>
      </c>
      <c r="J360" t="s">
        <v>4091</v>
      </c>
      <c r="K360" t="s">
        <v>2739</v>
      </c>
      <c r="L360" s="3" t="s">
        <v>3444</v>
      </c>
      <c r="M360" t="s">
        <v>637</v>
      </c>
      <c r="O360" t="s">
        <v>2342</v>
      </c>
      <c r="P360" t="s">
        <v>2362</v>
      </c>
      <c r="Q360">
        <v>0</v>
      </c>
      <c r="R360">
        <v>0</v>
      </c>
      <c r="S360" t="s">
        <v>3073</v>
      </c>
      <c r="T360">
        <v>6994</v>
      </c>
      <c r="U360">
        <v>9005089014</v>
      </c>
      <c r="V360">
        <v>6036163066</v>
      </c>
      <c r="W360" s="1" t="s">
        <v>277</v>
      </c>
      <c r="X360" t="s">
        <v>277</v>
      </c>
      <c r="AA360" t="str">
        <f t="shared" si="5"/>
        <v>{"id": "359", "accountId": 1234, "value": {"amount": 2528, "currency": "CZK"}, "partyAccount": {"prefix": "00000865", "accountNumber": "395842706824", "bankCode": "0100"}, "partyDescription": "Bubblemix", "direction": "INCOMING", "transactionType": "PAYMENT_HOME", "valueDate": "2018-07-22 13:16:38", "bookingDate": "2018-07-21 03:55:02", "userDescription": "", "payerMessage": "morbi non quam nec dui", "payeeMessage": "aliquet ultrices", "categoryId": 0, "transactionFee": 0, "transactionFeeCanceled": "true", "additionalInfoDomestic": {"constantSymbol": "6994", "variableSymbol": "9005089014", "specificSymbol": "6036163066"}, "additionalInfoCard":{"mcc": "", "merchantName": "", "cardNumber": ""}}</v>
      </c>
    </row>
    <row r="361" spans="2:27" x14ac:dyDescent="0.2">
      <c r="B361">
        <v>360</v>
      </c>
      <c r="C361">
        <v>1234</v>
      </c>
      <c r="D361">
        <v>6854</v>
      </c>
      <c r="E361" t="s">
        <v>3069</v>
      </c>
      <c r="F361" t="s">
        <v>1287</v>
      </c>
      <c r="G361" t="s">
        <v>1547</v>
      </c>
      <c r="H361" t="s">
        <v>1295</v>
      </c>
      <c r="I361" t="s">
        <v>1910</v>
      </c>
      <c r="J361" t="s">
        <v>1280</v>
      </c>
      <c r="K361" t="s">
        <v>2743</v>
      </c>
      <c r="L361" s="3" t="s">
        <v>3445</v>
      </c>
      <c r="M361" t="s">
        <v>638</v>
      </c>
      <c r="N361" t="s">
        <v>2508</v>
      </c>
      <c r="O361" t="s">
        <v>2250</v>
      </c>
      <c r="P361">
        <v>0</v>
      </c>
      <c r="Q361">
        <v>0</v>
      </c>
      <c r="R361">
        <v>0</v>
      </c>
      <c r="S361" t="s">
        <v>3073</v>
      </c>
      <c r="T361">
        <v>0</v>
      </c>
      <c r="U361">
        <v>4584821219</v>
      </c>
      <c r="V361">
        <v>0</v>
      </c>
      <c r="W361" s="1" t="s">
        <v>277</v>
      </c>
      <c r="X361" t="s">
        <v>277</v>
      </c>
      <c r="AA361" t="str">
        <f t="shared" si="5"/>
        <v>{"id": "360", "accountId": 1234, "value": {"amount": 6854, "currency": "CZK"}, "partyAccount": {"prefix": "00000000", "accountNumber": "330565778507", "bankCode": "0100"}, "partyDescription": "Lissi Howcroft", "direction": "OUTGOING", "transactionType": "BLOCKING", "valueDate": "2018-04-15 20:02:09", "bookingDate": "2018-04-14 16:11:45", "userDescription": "pellentesque", "payerMessage": "massa volutpat convallis morbi odio odio", "payeeMessage": "0", "categoryId": 0, "transactionFee": 0, "transactionFeeCanceled": "true", "additionalInfoDomestic": {"constantSymbol": "0", "variableSymbol": "4584821219", "specificSymbol": "0"}, "additionalInfoCard":{"mcc": "", "merchantName": "", "cardNumber": ""}}</v>
      </c>
    </row>
    <row r="362" spans="2:27" x14ac:dyDescent="0.2">
      <c r="B362">
        <v>361</v>
      </c>
      <c r="C362">
        <v>1234</v>
      </c>
      <c r="D362">
        <v>4157</v>
      </c>
      <c r="E362" t="s">
        <v>3069</v>
      </c>
      <c r="F362" t="s">
        <v>1297</v>
      </c>
      <c r="G362" t="s">
        <v>1548</v>
      </c>
      <c r="H362" t="s">
        <v>1293</v>
      </c>
      <c r="I362" t="s">
        <v>1911</v>
      </c>
      <c r="J362" t="s">
        <v>1280</v>
      </c>
      <c r="K362" t="s">
        <v>2741</v>
      </c>
      <c r="L362" s="3" t="s">
        <v>3446</v>
      </c>
      <c r="M362" t="s">
        <v>639</v>
      </c>
      <c r="N362" t="s">
        <v>2883</v>
      </c>
      <c r="O362" t="s">
        <v>2364</v>
      </c>
      <c r="P362" t="s">
        <v>2363</v>
      </c>
      <c r="Q362">
        <v>0</v>
      </c>
      <c r="R362">
        <v>0</v>
      </c>
      <c r="S362" t="s">
        <v>3073</v>
      </c>
      <c r="T362">
        <v>0</v>
      </c>
      <c r="U362">
        <v>5455688288</v>
      </c>
      <c r="V362">
        <v>0</v>
      </c>
      <c r="W362" s="1" t="s">
        <v>277</v>
      </c>
      <c r="X362" t="s">
        <v>277</v>
      </c>
      <c r="AA362" t="str">
        <f t="shared" si="5"/>
        <v>{"id": "361", "accountId": 1234, "value": {"amount": 4157, "currency": "CZK"}, "partyAccount": {"prefix": "00236541", "accountNumber": "891380845468", "bankCode": "2700"}, "partyDescription": "Collen Khomich", "direction": "OUTGOING", "transactionType": "PAYMENT_ACCOUNT", "valueDate": "2018-10-25 09:24:36", "bookingDate": "2018-10-25 01:00:36", "userDescription": "justo in blandit ultrices enim", "payerMessage": "ipsum ac", "payeeMessage": "non pretium quis", "categoryId": 0, "transactionFee": 0, "transactionFeeCanceled": "true", "additionalInfoDomestic": {"constantSymbol": "0", "variableSymbol": "5455688288", "specificSymbol": "0"}, "additionalInfoCard":{"mcc": "", "merchantName": "", "cardNumber": ""}}</v>
      </c>
    </row>
    <row r="363" spans="2:27" x14ac:dyDescent="0.2">
      <c r="B363">
        <v>362</v>
      </c>
      <c r="C363">
        <v>1234</v>
      </c>
      <c r="D363">
        <v>6389</v>
      </c>
      <c r="E363" t="s">
        <v>3069</v>
      </c>
      <c r="F363" t="s">
        <v>277</v>
      </c>
      <c r="G363" t="s">
        <v>277</v>
      </c>
      <c r="H363" t="s">
        <v>277</v>
      </c>
      <c r="I363" t="s">
        <v>277</v>
      </c>
      <c r="J363" t="s">
        <v>1280</v>
      </c>
      <c r="K363" t="s">
        <v>2755</v>
      </c>
      <c r="L363" s="3" t="s">
        <v>3447</v>
      </c>
      <c r="M363" t="s">
        <v>640</v>
      </c>
      <c r="O363" t="s">
        <v>277</v>
      </c>
      <c r="P363" t="s">
        <v>277</v>
      </c>
      <c r="Q363">
        <v>0</v>
      </c>
      <c r="R363">
        <v>0</v>
      </c>
      <c r="S363" t="s">
        <v>3073</v>
      </c>
      <c r="T363" t="s">
        <v>277</v>
      </c>
      <c r="U363" t="s">
        <v>277</v>
      </c>
      <c r="V363" t="s">
        <v>277</v>
      </c>
      <c r="W363" s="1">
        <v>7948</v>
      </c>
      <c r="X363" t="s">
        <v>183</v>
      </c>
      <c r="Y363" s="1" t="s">
        <v>2</v>
      </c>
      <c r="AA363" t="str">
        <f t="shared" si="5"/>
        <v>{"id": "362", "accountId": 1234, "value": {"amount": 6389, "currency": "CZK"}, "partyAccount": {"prefix": "", "accountNumber": "", "bankCode": ""}, "partyDescription": "", "direction": "OUTGOING", "transactionType": "CARD", "valueDate": "2018-07-26 18:11:50", "bookingDate": "2018-07-25 10:45:26", "userDescription": "", "payerMessage": "", "payeeMessage": "", "categoryId": 0, "transactionFee": 0, "transactionFeeCanceled": "true", "additionalInfoDomestic": {"constantSymbol": "", "variableSymbol": "", "specificSymbol": ""}, "additionalInfoCard":{"mcc": "7948", "merchantName": "Meemm", "cardNumber": "3542658921352648"}}</v>
      </c>
    </row>
    <row r="364" spans="2:27" x14ac:dyDescent="0.2">
      <c r="B364">
        <v>363</v>
      </c>
      <c r="C364">
        <v>1234</v>
      </c>
      <c r="D364">
        <v>687</v>
      </c>
      <c r="E364" t="s">
        <v>3069</v>
      </c>
      <c r="F364" t="s">
        <v>1294</v>
      </c>
      <c r="G364" t="s">
        <v>1488</v>
      </c>
      <c r="H364" t="s">
        <v>1293</v>
      </c>
      <c r="I364">
        <v>0</v>
      </c>
      <c r="J364" t="s">
        <v>1280</v>
      </c>
      <c r="K364" t="s">
        <v>2750</v>
      </c>
      <c r="L364" s="3" t="s">
        <v>3448</v>
      </c>
      <c r="M364" t="s">
        <v>641</v>
      </c>
      <c r="N364" t="s">
        <v>2884</v>
      </c>
      <c r="O364" t="s">
        <v>2366</v>
      </c>
      <c r="P364">
        <v>0</v>
      </c>
      <c r="Q364">
        <v>0</v>
      </c>
      <c r="R364">
        <v>0</v>
      </c>
      <c r="S364" t="s">
        <v>3073</v>
      </c>
      <c r="T364">
        <v>6485</v>
      </c>
      <c r="U364">
        <v>0</v>
      </c>
      <c r="V364">
        <v>0</v>
      </c>
      <c r="W364" s="1" t="s">
        <v>277</v>
      </c>
      <c r="X364" t="s">
        <v>277</v>
      </c>
      <c r="AA364" t="str">
        <f t="shared" si="5"/>
        <v>{"id": "363", "accountId": 1234, "value": {"amount": 687, "currency": "CZK"}, "partyAccount": {"prefix": "00000014", "accountNumber": "833463404782", "bankCode": "2700"}, "partyDescription": "0", "direction": "OUTGOING", "transactionType": "STANDING_ORDER", "valueDate": "2018-03-14 03:38:44", "bookingDate": "2018-03-13 04:07:32", "userDescription": "ultricies eu nibh quisque id", "payerMessage": "pede ullamcorper augue a suscipit", "payeeMessage": "0", "categoryId": 0, "transactionFee": 0, "transactionFeeCanceled": "true", "additionalInfoDomestic": {"constantSymbol": "6485", "variableSymbol": "0", "specificSymbol": "0"}, "additionalInfoCard":{"mcc": "", "merchantName": "", "cardNumber": ""}}</v>
      </c>
    </row>
    <row r="365" spans="2:27" x14ac:dyDescent="0.2">
      <c r="B365">
        <v>364</v>
      </c>
      <c r="C365">
        <v>1234</v>
      </c>
      <c r="D365">
        <v>6107</v>
      </c>
      <c r="E365" t="s">
        <v>3069</v>
      </c>
      <c r="F365" t="s">
        <v>1281</v>
      </c>
      <c r="G365" t="s">
        <v>1549</v>
      </c>
      <c r="H365" t="s">
        <v>1293</v>
      </c>
      <c r="I365" t="s">
        <v>1912</v>
      </c>
      <c r="J365" t="s">
        <v>1280</v>
      </c>
      <c r="K365" t="s">
        <v>2744</v>
      </c>
      <c r="L365" s="3" t="s">
        <v>3449</v>
      </c>
      <c r="M365" t="s">
        <v>642</v>
      </c>
      <c r="N365" t="s">
        <v>2885</v>
      </c>
      <c r="O365" t="s">
        <v>2157</v>
      </c>
      <c r="P365" t="s">
        <v>2367</v>
      </c>
      <c r="Q365">
        <v>0</v>
      </c>
      <c r="R365">
        <v>0</v>
      </c>
      <c r="S365" t="s">
        <v>3073</v>
      </c>
      <c r="T365">
        <v>4986</v>
      </c>
      <c r="U365">
        <v>6562009793</v>
      </c>
      <c r="V365">
        <v>0</v>
      </c>
      <c r="W365" s="1" t="s">
        <v>277</v>
      </c>
      <c r="X365" t="s">
        <v>277</v>
      </c>
      <c r="AA365" t="str">
        <f t="shared" si="5"/>
        <v>{"id": "364", "accountId": 1234, "value": {"amount": 6107, "currency": "CZK"}, "partyAccount": {"prefix": "12549856", "accountNumber": "592578812435", "bankCode": "2700"}, "partyDescription": "Junette Swannell", "direction": "OUTGOING", "transactionType": "SAZKA", "valueDate": "2018-12-23 01:22:03", "bookingDate": "2018-12-21 12:53:15", "userDescription": "morbi sem mauris laoreet ut rhoncus", "payerMessage": "erat eros viverra eget", "payeeMessage": "at diam nam tristique", "categoryId": 0, "transactionFee": 0, "transactionFeeCanceled": "true", "additionalInfoDomestic": {"constantSymbol": "4986", "variableSymbol": "6562009793", "specificSymbol": "0"}, "additionalInfoCard":{"mcc": "", "merchantName": "", "cardNumber": ""}}</v>
      </c>
    </row>
    <row r="366" spans="2:27" x14ac:dyDescent="0.2">
      <c r="B366">
        <v>365</v>
      </c>
      <c r="C366">
        <v>1234</v>
      </c>
      <c r="D366">
        <v>5173</v>
      </c>
      <c r="E366" t="s">
        <v>3069</v>
      </c>
      <c r="F366" t="s">
        <v>277</v>
      </c>
      <c r="G366" t="s">
        <v>277</v>
      </c>
      <c r="H366" t="s">
        <v>277</v>
      </c>
      <c r="I366" t="s">
        <v>277</v>
      </c>
      <c r="J366" t="s">
        <v>1280</v>
      </c>
      <c r="K366" t="s">
        <v>2755</v>
      </c>
      <c r="L366" s="3" t="s">
        <v>3450</v>
      </c>
      <c r="M366" t="s">
        <v>643</v>
      </c>
      <c r="N366" t="s">
        <v>2886</v>
      </c>
      <c r="O366" t="s">
        <v>277</v>
      </c>
      <c r="P366" t="s">
        <v>277</v>
      </c>
      <c r="Q366">
        <v>0</v>
      </c>
      <c r="R366">
        <v>0</v>
      </c>
      <c r="S366" t="s">
        <v>3073</v>
      </c>
      <c r="T366" t="s">
        <v>277</v>
      </c>
      <c r="U366" t="s">
        <v>277</v>
      </c>
      <c r="V366" t="s">
        <v>277</v>
      </c>
      <c r="W366" s="1">
        <v>7409</v>
      </c>
      <c r="X366" t="s">
        <v>185</v>
      </c>
      <c r="Y366" s="1" t="s">
        <v>2</v>
      </c>
      <c r="AA366" t="str">
        <f t="shared" si="5"/>
        <v>{"id": "365", "accountId": 1234, "value": {"amount": 5173, "currency": "CZK"}, "partyAccount": {"prefix": "", "accountNumber": "", "bankCode": ""}, "partyDescription": "", "direction": "OUTGOING", "transactionType": "CARD", "valueDate": "2018-06-02 13:10:45", "bookingDate": "2018-05-30 19:25:09", "userDescription": "sagittis dui vel nisl duis", "payerMessage": "", "payeeMessage": "", "categoryId": 0, "transactionFee": 0, "transactionFeeCanceled": "true", "additionalInfoDomestic": {"constantSymbol": "", "variableSymbol": "", "specificSymbol": ""}, "additionalInfoCard":{"mcc": "7409", "merchantName": "Plajo", "cardNumber": "3542658921352648"}}</v>
      </c>
    </row>
    <row r="367" spans="2:27" x14ac:dyDescent="0.2">
      <c r="B367">
        <v>366</v>
      </c>
      <c r="C367">
        <v>1234</v>
      </c>
      <c r="D367">
        <v>8130</v>
      </c>
      <c r="E367" t="s">
        <v>3069</v>
      </c>
      <c r="F367" t="s">
        <v>1290</v>
      </c>
      <c r="G367" t="s">
        <v>1551</v>
      </c>
      <c r="H367" t="s">
        <v>1286</v>
      </c>
      <c r="I367" t="s">
        <v>1913</v>
      </c>
      <c r="J367" t="s">
        <v>1280</v>
      </c>
      <c r="K367" t="s">
        <v>2739</v>
      </c>
      <c r="L367" s="3" t="s">
        <v>3451</v>
      </c>
      <c r="M367" t="s">
        <v>644</v>
      </c>
      <c r="O367" t="s">
        <v>2260</v>
      </c>
      <c r="P367" t="s">
        <v>2368</v>
      </c>
      <c r="Q367">
        <v>0</v>
      </c>
      <c r="R367">
        <v>0</v>
      </c>
      <c r="S367" t="s">
        <v>3073</v>
      </c>
      <c r="T367">
        <v>0</v>
      </c>
      <c r="U367">
        <v>5110271378</v>
      </c>
      <c r="V367">
        <v>0</v>
      </c>
      <c r="W367" s="1" t="s">
        <v>277</v>
      </c>
      <c r="X367" t="s">
        <v>277</v>
      </c>
      <c r="AA367" t="str">
        <f t="shared" si="5"/>
        <v>{"id": "366", "accountId": 1234, "value": {"amount": 8130, "currency": "CZK"}, "partyAccount": {"prefix": "32003658", "accountNumber": "123477172964", "bankCode": "0600"}, "partyDescription": "Domingo Caughey", "direction": "OUTGOING", "transactionType": "PAYMENT_HOME", "valueDate": "2018-05-04 14:30:56", "bookingDate": "2018-05-03 12:21:20", "userDescription": "", "payerMessage": "justo", "payeeMessage": "a nibh in quis justo", "categoryId": 0, "transactionFee": 0, "transactionFeeCanceled": "true", "additionalInfoDomestic": {"constantSymbol": "0", "variableSymbol": "5110271378", "specificSymbol": "0"}, "additionalInfoCard":{"mcc": "", "merchantName": "", "cardNumber": ""}}</v>
      </c>
    </row>
    <row r="368" spans="2:27" x14ac:dyDescent="0.2">
      <c r="B368">
        <v>367</v>
      </c>
      <c r="C368">
        <v>1234</v>
      </c>
      <c r="D368">
        <v>5841</v>
      </c>
      <c r="E368" t="s">
        <v>3069</v>
      </c>
      <c r="F368" t="s">
        <v>277</v>
      </c>
      <c r="G368" t="s">
        <v>277</v>
      </c>
      <c r="H368" t="s">
        <v>277</v>
      </c>
      <c r="I368" t="s">
        <v>277</v>
      </c>
      <c r="J368" t="s">
        <v>1280</v>
      </c>
      <c r="K368" t="s">
        <v>2755</v>
      </c>
      <c r="L368" s="3" t="s">
        <v>3452</v>
      </c>
      <c r="M368" t="s">
        <v>645</v>
      </c>
      <c r="O368" t="s">
        <v>277</v>
      </c>
      <c r="P368" t="s">
        <v>277</v>
      </c>
      <c r="Q368">
        <v>0</v>
      </c>
      <c r="R368">
        <v>0</v>
      </c>
      <c r="S368" t="s">
        <v>3073</v>
      </c>
      <c r="T368" t="s">
        <v>277</v>
      </c>
      <c r="U368" t="s">
        <v>277</v>
      </c>
      <c r="V368" t="s">
        <v>277</v>
      </c>
      <c r="W368" s="1">
        <v>5185</v>
      </c>
      <c r="X368" t="s">
        <v>40</v>
      </c>
      <c r="Y368" s="1" t="s">
        <v>3</v>
      </c>
      <c r="AA368" t="str">
        <f t="shared" si="5"/>
        <v>{"id": "367", "accountId": 1234, "value": {"amount": 5841, "currency": "CZK"}, "partyAccount": {"prefix": "", "accountNumber": "", "bankCode": ""}, "partyDescription": "", "direction": "OUTGOING", "transactionType": "CARD", "valueDate": "2019-02-27 10:35:04", "bookingDate": "2019-02-24 20:54:16", "userDescription": "", "payerMessage": "", "payeeMessage": "", "categoryId": 0, "transactionFee": 0, "transactionFeeCanceled": "true", "additionalInfoDomestic": {"constantSymbol": "", "variableSymbol": "", "specificSymbol": ""}, "additionalInfoCard":{"mcc": "5185", "merchantName": "Dynabox", "cardNumber": "4562356984521568"}}</v>
      </c>
    </row>
    <row r="369" spans="2:27" x14ac:dyDescent="0.2">
      <c r="B369">
        <v>368</v>
      </c>
      <c r="C369">
        <v>1234</v>
      </c>
      <c r="D369">
        <v>1947</v>
      </c>
      <c r="E369" t="s">
        <v>3069</v>
      </c>
      <c r="F369" t="s">
        <v>1287</v>
      </c>
      <c r="G369" t="s">
        <v>1380</v>
      </c>
      <c r="H369" t="s">
        <v>1283</v>
      </c>
      <c r="I369">
        <v>0</v>
      </c>
      <c r="J369" t="s">
        <v>4091</v>
      </c>
      <c r="K369" t="s">
        <v>2754</v>
      </c>
      <c r="L369" s="3" t="s">
        <v>3453</v>
      </c>
      <c r="M369" t="s">
        <v>646</v>
      </c>
      <c r="O369">
        <v>0</v>
      </c>
      <c r="P369">
        <v>0</v>
      </c>
      <c r="Q369">
        <v>0</v>
      </c>
      <c r="R369">
        <v>0</v>
      </c>
      <c r="S369" t="s">
        <v>3073</v>
      </c>
      <c r="T369">
        <v>5081</v>
      </c>
      <c r="U369">
        <v>0</v>
      </c>
      <c r="V369">
        <v>0</v>
      </c>
      <c r="W369" s="1" t="s">
        <v>277</v>
      </c>
      <c r="X369" t="s">
        <v>277</v>
      </c>
      <c r="AA369" t="str">
        <f t="shared" si="5"/>
        <v>{"id": "368", "accountId": 1234, "value": {"amount": 1947, "currency": "CZK"}, "partyAccount": {"prefix": "00000000", "accountNumber": "800694162550", "bankCode": "0200"}, "partyDescription": "0", "direction": "INCOMING", "transactionType": "MORTGAGE", "valueDate": "2018-03-18 20:21:19", "bookingDate": "2018-03-16 05:57:19", "userDescription": "", "payerMessage": "0", "payeeMessage": "0", "categoryId": 0, "transactionFee": 0, "transactionFeeCanceled": "true", "additionalInfoDomestic": {"constantSymbol": "5081", "variableSymbol": "0", "specificSymbol": "0"}, "additionalInfoCard":{"mcc": "", "merchantName": "", "cardNumber": ""}}</v>
      </c>
    </row>
    <row r="370" spans="2:27" x14ac:dyDescent="0.2">
      <c r="B370">
        <v>369</v>
      </c>
      <c r="C370">
        <v>1234</v>
      </c>
      <c r="D370">
        <v>5548</v>
      </c>
      <c r="E370" t="s">
        <v>3069</v>
      </c>
      <c r="F370" t="s">
        <v>1313</v>
      </c>
      <c r="G370" t="s">
        <v>1552</v>
      </c>
      <c r="H370" t="s">
        <v>1289</v>
      </c>
      <c r="I370" t="s">
        <v>81</v>
      </c>
      <c r="J370" t="s">
        <v>1280</v>
      </c>
      <c r="K370" t="s">
        <v>2747</v>
      </c>
      <c r="L370" s="3" t="s">
        <v>3454</v>
      </c>
      <c r="M370" t="s">
        <v>647</v>
      </c>
      <c r="N370" t="s">
        <v>2252</v>
      </c>
      <c r="O370" t="s">
        <v>2370</v>
      </c>
      <c r="P370" t="s">
        <v>2369</v>
      </c>
      <c r="Q370">
        <v>0</v>
      </c>
      <c r="R370">
        <v>0</v>
      </c>
      <c r="S370" t="s">
        <v>3073</v>
      </c>
      <c r="T370">
        <v>0</v>
      </c>
      <c r="U370">
        <v>9517539581</v>
      </c>
      <c r="V370">
        <v>0</v>
      </c>
      <c r="W370" s="1" t="s">
        <v>277</v>
      </c>
      <c r="X370" t="s">
        <v>277</v>
      </c>
      <c r="AA370" t="str">
        <f t="shared" si="5"/>
        <v>{"id": "369", "accountId": 1234, "value": {"amount": 5548, "currency": "CZK"}, "partyAccount": {"prefix": "00006258", "accountNumber": "744419281581", "bankCode": "3030"}, "partyDescription": "Wikizz", "direction": "OUTGOING", "transactionType": "DIRECT_DEBIT", "valueDate": "2019-02-09 02:16:53", "bookingDate": "2019-02-07 06:07:17", "userDescription": "proin", "payerMessage": "porttitor", "payeeMessage": "orci luctus", "categoryId": 0, "transactionFee": 0, "transactionFeeCanceled": "true", "additionalInfoDomestic": {"constantSymbol": "0", "variableSymbol": "9517539581", "specificSymbol": "0"}, "additionalInfoCard":{"mcc": "", "merchantName": "", "cardNumber": ""}}</v>
      </c>
    </row>
    <row r="371" spans="2:27" x14ac:dyDescent="0.2">
      <c r="B371">
        <v>370</v>
      </c>
      <c r="C371">
        <v>1234</v>
      </c>
      <c r="D371">
        <v>3851</v>
      </c>
      <c r="E371" t="s">
        <v>3069</v>
      </c>
      <c r="F371" t="s">
        <v>277</v>
      </c>
      <c r="G371" t="s">
        <v>277</v>
      </c>
      <c r="H371" t="s">
        <v>277</v>
      </c>
      <c r="I371" t="s">
        <v>277</v>
      </c>
      <c r="J371" t="s">
        <v>1280</v>
      </c>
      <c r="K371" t="s">
        <v>2755</v>
      </c>
      <c r="L371" s="3" t="s">
        <v>3455</v>
      </c>
      <c r="M371" t="s">
        <v>648</v>
      </c>
      <c r="N371" t="s">
        <v>2595</v>
      </c>
      <c r="O371" t="s">
        <v>277</v>
      </c>
      <c r="P371" t="s">
        <v>277</v>
      </c>
      <c r="Q371">
        <v>0</v>
      </c>
      <c r="R371">
        <v>0</v>
      </c>
      <c r="S371" t="s">
        <v>3073</v>
      </c>
      <c r="T371" t="s">
        <v>277</v>
      </c>
      <c r="U371" t="s">
        <v>277</v>
      </c>
      <c r="V371" t="s">
        <v>277</v>
      </c>
      <c r="W371" s="1">
        <v>7922</v>
      </c>
      <c r="X371" t="s">
        <v>187</v>
      </c>
      <c r="Y371" s="1" t="s">
        <v>3</v>
      </c>
      <c r="AA371" t="str">
        <f t="shared" si="5"/>
        <v>{"id": "370", "accountId": 1234, "value": {"amount": 3851, "currency": "CZK"}, "partyAccount": {"prefix": "", "accountNumber": "", "bankCode": ""}, "partyDescription": "", "direction": "OUTGOING", "transactionType": "CARD", "valueDate": "2018-12-08 17:50:40", "bookingDate": "2018-12-06 14:14:40", "userDescription": "enim lorem ipsum dolor", "payerMessage": "", "payeeMessage": "", "categoryId": 0, "transactionFee": 0, "transactionFeeCanceled": "true", "additionalInfoDomestic": {"constantSymbol": "", "variableSymbol": "", "specificSymbol": ""}, "additionalInfoCard":{"mcc": "7922", "merchantName": "Feedspan", "cardNumber": "4562356984521568"}}</v>
      </c>
    </row>
    <row r="372" spans="2:27" x14ac:dyDescent="0.2">
      <c r="B372">
        <v>371</v>
      </c>
      <c r="C372">
        <v>1234</v>
      </c>
      <c r="D372">
        <v>4257</v>
      </c>
      <c r="E372" t="s">
        <v>3069</v>
      </c>
      <c r="F372" t="s">
        <v>1284</v>
      </c>
      <c r="G372" t="s">
        <v>1553</v>
      </c>
      <c r="H372" t="s">
        <v>1295</v>
      </c>
      <c r="I372" t="s">
        <v>1914</v>
      </c>
      <c r="J372" t="s">
        <v>1280</v>
      </c>
      <c r="K372" t="s">
        <v>2745</v>
      </c>
      <c r="L372" s="3" t="s">
        <v>3456</v>
      </c>
      <c r="M372" t="s">
        <v>649</v>
      </c>
      <c r="O372">
        <v>0</v>
      </c>
      <c r="P372" t="s">
        <v>2371</v>
      </c>
      <c r="Q372">
        <v>0</v>
      </c>
      <c r="R372">
        <v>0</v>
      </c>
      <c r="S372" t="s">
        <v>3073</v>
      </c>
      <c r="T372">
        <v>0</v>
      </c>
      <c r="U372">
        <v>4733976398</v>
      </c>
      <c r="V372">
        <v>6945230558</v>
      </c>
      <c r="W372" s="1" t="s">
        <v>277</v>
      </c>
      <c r="X372" t="s">
        <v>277</v>
      </c>
      <c r="AA372" t="str">
        <f t="shared" si="5"/>
        <v>{"id": "371", "accountId": 1234, "value": {"amount": 4257, "currency": "CZK"}, "partyAccount": {"prefix": "00000865", "accountNumber": "434064229341", "bankCode": "0100"}, "partyDescription": "Jacqueline McNeil", "direction": "OUTGOING", "transactionType": "DIRECT_DEBIT_SIPO", "valueDate": "2018-10-15 19:54:52", "bookingDate": "2018-10-15 01:54:52", "userDescription": "", "payerMessage": "0", "payeeMessage": "orci eget orci vehicula", "categoryId": 0, "transactionFee": 0, "transactionFeeCanceled": "true", "additionalInfoDomestic": {"constantSymbol": "0", "variableSymbol": "4733976398", "specificSymbol": "6945230558"}, "additionalInfoCard":{"mcc": "", "merchantName": "", "cardNumber": ""}}</v>
      </c>
    </row>
    <row r="373" spans="2:27" x14ac:dyDescent="0.2">
      <c r="B373">
        <v>372</v>
      </c>
      <c r="C373">
        <v>1234</v>
      </c>
      <c r="D373">
        <v>2315</v>
      </c>
      <c r="E373" t="s">
        <v>3069</v>
      </c>
      <c r="F373" t="s">
        <v>1284</v>
      </c>
      <c r="G373" t="s">
        <v>1504</v>
      </c>
      <c r="H373" t="s">
        <v>1295</v>
      </c>
      <c r="I373" t="s">
        <v>231</v>
      </c>
      <c r="J373" t="s">
        <v>4091</v>
      </c>
      <c r="K373" t="s">
        <v>2742</v>
      </c>
      <c r="L373" s="3" t="s">
        <v>3457</v>
      </c>
      <c r="M373" t="s">
        <v>650</v>
      </c>
      <c r="N373" t="s">
        <v>2360</v>
      </c>
      <c r="O373">
        <v>0</v>
      </c>
      <c r="P373" t="s">
        <v>2372</v>
      </c>
      <c r="Q373">
        <v>0</v>
      </c>
      <c r="R373">
        <v>0</v>
      </c>
      <c r="S373" t="s">
        <v>3073</v>
      </c>
      <c r="T373">
        <v>0</v>
      </c>
      <c r="U373">
        <v>0</v>
      </c>
      <c r="V373">
        <v>0</v>
      </c>
      <c r="W373" s="1" t="s">
        <v>277</v>
      </c>
      <c r="X373" t="s">
        <v>277</v>
      </c>
      <c r="AA373" t="str">
        <f t="shared" si="5"/>
        <v>{"id": "372", "accountId": 1234, "value": {"amount": 2315, "currency": "CZK"}, "partyAccount": {"prefix": "00000865", "accountNumber": "260868870503", "bankCode": "0100"}, "partyDescription": "Youbridge", "direction": "INCOMING", "transactionType": "OTHER", "valueDate": "2018-09-22 01:19:40", "bookingDate": "2018-09-20 19:19:40", "userDescription": "quis augue luctus tincidunt nulla", "payerMessage": "0", "payeeMessage": "sociis natoque penatibus",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374" spans="2:27" x14ac:dyDescent="0.2">
      <c r="B374">
        <v>373</v>
      </c>
      <c r="C374">
        <v>1234</v>
      </c>
      <c r="D374">
        <v>3260</v>
      </c>
      <c r="E374" t="s">
        <v>3069</v>
      </c>
      <c r="F374" t="s">
        <v>1281</v>
      </c>
      <c r="G374" t="s">
        <v>1554</v>
      </c>
      <c r="H374" t="s">
        <v>1293</v>
      </c>
      <c r="I374" t="s">
        <v>1915</v>
      </c>
      <c r="J374" t="s">
        <v>4091</v>
      </c>
      <c r="K374" t="s">
        <v>2743</v>
      </c>
      <c r="L374" s="3" t="s">
        <v>3458</v>
      </c>
      <c r="M374" t="s">
        <v>651</v>
      </c>
      <c r="N374" t="s">
        <v>2887</v>
      </c>
      <c r="O374">
        <v>0</v>
      </c>
      <c r="P374">
        <v>0</v>
      </c>
      <c r="Q374">
        <v>0</v>
      </c>
      <c r="R374">
        <v>0</v>
      </c>
      <c r="S374" t="s">
        <v>3073</v>
      </c>
      <c r="T374">
        <v>6077</v>
      </c>
      <c r="U374">
        <v>4132394924</v>
      </c>
      <c r="V374">
        <v>0</v>
      </c>
      <c r="W374" s="1" t="s">
        <v>277</v>
      </c>
      <c r="X374" t="s">
        <v>277</v>
      </c>
      <c r="AA374" t="str">
        <f t="shared" si="5"/>
        <v>{"id": "373", "accountId": 1234, "value": {"amount": 3260, "currency": "CZK"}, "partyAccount": {"prefix": "12549856", "accountNumber": "256153429934", "bankCode": "2700"}, "partyDescription": "Susi Phoebe", "direction": "INCOMING", "transactionType": "BLOCKING", "valueDate": "2018-10-28 07:42:57", "bookingDate": "2018-10-27 19:57:21", "userDescription": "id nisl venenatis lacinia aenean sit", "payerMessage": "0", "payeeMessage": "0", "categoryId": 0, "transactionFee": 0, "transactionFeeCanceled": "true", "additionalInfoDomestic": {"constantSymbol": "6077", "variableSymbol": "4132394924", "specificSymbol": "0"}, "additionalInfoCard":{"mcc": "", "merchantName": "", "cardNumber": ""}}</v>
      </c>
    </row>
    <row r="375" spans="2:27" x14ac:dyDescent="0.2">
      <c r="B375">
        <v>374</v>
      </c>
      <c r="C375">
        <v>1234</v>
      </c>
      <c r="D375">
        <v>5025</v>
      </c>
      <c r="E375" t="s">
        <v>3069</v>
      </c>
      <c r="F375" t="s">
        <v>1284</v>
      </c>
      <c r="G375" t="s">
        <v>1363</v>
      </c>
      <c r="H375" t="s">
        <v>1302</v>
      </c>
      <c r="I375">
        <v>0</v>
      </c>
      <c r="J375" t="s">
        <v>4091</v>
      </c>
      <c r="K375" t="s">
        <v>2744</v>
      </c>
      <c r="L375" s="3" t="s">
        <v>3459</v>
      </c>
      <c r="M375" t="s">
        <v>652</v>
      </c>
      <c r="N375" t="s">
        <v>2300</v>
      </c>
      <c r="O375" t="s">
        <v>2373</v>
      </c>
      <c r="P375">
        <v>0</v>
      </c>
      <c r="Q375">
        <v>0</v>
      </c>
      <c r="R375">
        <v>0</v>
      </c>
      <c r="S375" t="s">
        <v>3073</v>
      </c>
      <c r="T375">
        <v>3139</v>
      </c>
      <c r="U375">
        <v>0</v>
      </c>
      <c r="V375">
        <v>0</v>
      </c>
      <c r="W375" s="1" t="s">
        <v>277</v>
      </c>
      <c r="X375" t="s">
        <v>277</v>
      </c>
      <c r="AA375" t="str">
        <f t="shared" si="5"/>
        <v>{"id": "374", "accountId": 1234, "value": {"amount": 5025, "currency": "CZK"}, "partyAccount": {"prefix": "00000865", "accountNumber": "243562578092", "bankCode": "0800"}, "partyDescription": "0", "direction": "INCOMING", "transactionType": "SAZKA", "valueDate": "2018-07-28 14:16:14", "bookingDate": "2018-07-26 07:04:14", "userDescription": "nam congue risus semper porta volutpat", "payerMessage": "ante ipsum primis in faucibus orci", "payeeMessage": "0", "categoryId": 0, "transactionFee": 0, "transactionFeeCanceled": "true", "additionalInfoDomestic": {"constantSymbol": "3139", "variableSymbol": "0", "specificSymbol": "0"}, "additionalInfoCard":{"mcc": "", "merchantName": "", "cardNumber": ""}}</v>
      </c>
    </row>
    <row r="376" spans="2:27" x14ac:dyDescent="0.2">
      <c r="B376">
        <v>375</v>
      </c>
      <c r="C376">
        <v>1234</v>
      </c>
      <c r="D376">
        <v>6165</v>
      </c>
      <c r="E376" t="s">
        <v>3069</v>
      </c>
      <c r="F376" t="s">
        <v>1294</v>
      </c>
      <c r="G376" t="s">
        <v>1555</v>
      </c>
      <c r="H376" t="s">
        <v>1293</v>
      </c>
      <c r="I376" t="s">
        <v>264</v>
      </c>
      <c r="J376" t="s">
        <v>1280</v>
      </c>
      <c r="K376" t="s">
        <v>2749</v>
      </c>
      <c r="L376" s="3" t="s">
        <v>3460</v>
      </c>
      <c r="M376" t="s">
        <v>653</v>
      </c>
      <c r="O376" t="s">
        <v>2374</v>
      </c>
      <c r="P376">
        <v>0</v>
      </c>
      <c r="Q376">
        <v>0</v>
      </c>
      <c r="R376">
        <v>0</v>
      </c>
      <c r="S376" t="s">
        <v>3073</v>
      </c>
      <c r="T376">
        <v>0</v>
      </c>
      <c r="U376">
        <v>4455613088</v>
      </c>
      <c r="V376">
        <v>3038040485</v>
      </c>
      <c r="W376" s="1" t="s">
        <v>277</v>
      </c>
      <c r="X376" t="s">
        <v>277</v>
      </c>
      <c r="AA376" t="str">
        <f t="shared" si="5"/>
        <v>{"id": "375", "accountId": 1234, "value": {"amount": 6165, "currency": "CZK"}, "partyAccount": {"prefix": "00000014", "accountNumber": "672366805411", "bankCode": "2700"}, "partyDescription": "Skalith", "direction": "OUTGOING", "transactionType": "PAYMENT_PERSONAL", "valueDate": "2018-10-18 20:46:58", "bookingDate": "2018-10-15 21:44:34", "userDescription": "", "payerMessage": "accumsan tellus nisi eu", "payeeMessage": "0", "categoryId": 0, "transactionFee": 0, "transactionFeeCanceled": "true", "additionalInfoDomestic": {"constantSymbol": "0", "variableSymbol": "4455613088", "specificSymbol": "3038040485"}, "additionalInfoCard":{"mcc": "", "merchantName": "", "cardNumber": ""}}</v>
      </c>
    </row>
    <row r="377" spans="2:27" x14ac:dyDescent="0.2">
      <c r="B377">
        <v>376</v>
      </c>
      <c r="C377">
        <v>1234</v>
      </c>
      <c r="D377">
        <v>4690</v>
      </c>
      <c r="E377" t="s">
        <v>3069</v>
      </c>
      <c r="F377" t="s">
        <v>277</v>
      </c>
      <c r="G377" t="s">
        <v>277</v>
      </c>
      <c r="H377" t="s">
        <v>277</v>
      </c>
      <c r="I377" t="s">
        <v>277</v>
      </c>
      <c r="J377" t="s">
        <v>1280</v>
      </c>
      <c r="K377" t="s">
        <v>2755</v>
      </c>
      <c r="L377" s="3" t="s">
        <v>3461</v>
      </c>
      <c r="M377" t="s">
        <v>654</v>
      </c>
      <c r="O377" t="s">
        <v>277</v>
      </c>
      <c r="P377" t="s">
        <v>277</v>
      </c>
      <c r="Q377">
        <v>0</v>
      </c>
      <c r="R377">
        <v>0</v>
      </c>
      <c r="S377" t="s">
        <v>3073</v>
      </c>
      <c r="T377" t="s">
        <v>277</v>
      </c>
      <c r="U377" t="s">
        <v>277</v>
      </c>
      <c r="V377" t="s">
        <v>277</v>
      </c>
      <c r="W377" s="1">
        <v>6887</v>
      </c>
      <c r="X377" t="s">
        <v>70</v>
      </c>
      <c r="Y377" s="1" t="s">
        <v>2</v>
      </c>
      <c r="AA377" t="str">
        <f t="shared" si="5"/>
        <v>{"id": "376", "accountId": 1234, "value": {"amount": 4690, "currency": "CZK"}, "partyAccount": {"prefix": "", "accountNumber": "", "bankCode": ""}, "partyDescription": "", "direction": "OUTGOING", "transactionType": "CARD", "valueDate": "2018-08-23 19:50:41", "bookingDate": "2018-08-21 03:17:05", "userDescription": "", "payerMessage": "", "payeeMessage": "", "categoryId": 0, "transactionFee": 0, "transactionFeeCanceled": "true", "additionalInfoDomestic": {"constantSymbol": "", "variableSymbol": "", "specificSymbol": ""}, "additionalInfoCard":{"mcc": "6887", "merchantName": "Zoombeat", "cardNumber": "3542658921352648"}}</v>
      </c>
    </row>
    <row r="378" spans="2:27" x14ac:dyDescent="0.2">
      <c r="B378">
        <v>377</v>
      </c>
      <c r="C378">
        <v>1234</v>
      </c>
      <c r="D378">
        <v>3021</v>
      </c>
      <c r="E378" t="s">
        <v>3069</v>
      </c>
      <c r="F378" t="s">
        <v>1294</v>
      </c>
      <c r="G378" t="s">
        <v>1557</v>
      </c>
      <c r="H378" t="s">
        <v>1302</v>
      </c>
      <c r="I378">
        <v>0</v>
      </c>
      <c r="J378" t="s">
        <v>1280</v>
      </c>
      <c r="K378" t="s">
        <v>2751</v>
      </c>
      <c r="L378" s="3" t="s">
        <v>3462</v>
      </c>
      <c r="M378" t="s">
        <v>655</v>
      </c>
      <c r="O378" t="s">
        <v>2375</v>
      </c>
      <c r="P378">
        <v>0</v>
      </c>
      <c r="Q378">
        <v>0</v>
      </c>
      <c r="R378">
        <v>0</v>
      </c>
      <c r="S378" t="s">
        <v>3073</v>
      </c>
      <c r="T378">
        <v>0</v>
      </c>
      <c r="U378">
        <v>9833003059</v>
      </c>
      <c r="V378">
        <v>0</v>
      </c>
      <c r="W378" s="1" t="s">
        <v>277</v>
      </c>
      <c r="X378" t="s">
        <v>277</v>
      </c>
      <c r="AA378" t="str">
        <f t="shared" si="5"/>
        <v>{"id": "377", "accountId": 1234, "value": {"amount": 3021, "currency": "CZK"}, "partyAccount": {"prefix": "00000014", "accountNumber": "576890939003", "bankCode": "0800"}, "partyDescription": "0", "direction": "OUTGOING", "transactionType": "INTEREST", "valueDate": "2018-09-21 05:53:30", "bookingDate": "2018-09-20 00:07:54", "userDescription": "", "payerMessage": "tortor duis mattis egestas metus", "payeeMessage": "0", "categoryId": 0, "transactionFee": 0, "transactionFeeCanceled": "true", "additionalInfoDomestic": {"constantSymbol": "0", "variableSymbol": "9833003059", "specificSymbol": "0"}, "additionalInfoCard":{"mcc": "", "merchantName": "", "cardNumber": ""}}</v>
      </c>
    </row>
    <row r="379" spans="2:27" x14ac:dyDescent="0.2">
      <c r="B379">
        <v>378</v>
      </c>
      <c r="C379">
        <v>1234</v>
      </c>
      <c r="D379">
        <v>6941</v>
      </c>
      <c r="E379" t="s">
        <v>3069</v>
      </c>
      <c r="F379" t="s">
        <v>1287</v>
      </c>
      <c r="G379" t="s">
        <v>1558</v>
      </c>
      <c r="H379" t="s">
        <v>1295</v>
      </c>
      <c r="I379" t="s">
        <v>24</v>
      </c>
      <c r="J379" t="s">
        <v>4091</v>
      </c>
      <c r="K379" t="s">
        <v>2742</v>
      </c>
      <c r="L379" s="3" t="s">
        <v>3463</v>
      </c>
      <c r="M379" t="s">
        <v>656</v>
      </c>
      <c r="O379" t="s">
        <v>2326</v>
      </c>
      <c r="P379">
        <v>0</v>
      </c>
      <c r="Q379">
        <v>0</v>
      </c>
      <c r="R379">
        <v>0</v>
      </c>
      <c r="S379" t="s">
        <v>3073</v>
      </c>
      <c r="T379">
        <v>3378</v>
      </c>
      <c r="U379">
        <v>4091774215</v>
      </c>
      <c r="V379">
        <v>9536246715</v>
      </c>
      <c r="W379" s="1" t="s">
        <v>277</v>
      </c>
      <c r="X379" t="s">
        <v>277</v>
      </c>
      <c r="AA379" t="str">
        <f t="shared" si="5"/>
        <v>{"id": "378", "accountId": 1234, "value": {"amount": 6941, "currency": "CZK"}, "partyAccount": {"prefix": "00000000", "accountNumber": "302948477574", "bankCode": "0100"}, "partyDescription": "Fadeo", "direction": "INCOMING", "transactionType": "OTHER", "valueDate": "2018-05-11 15:46:10", "bookingDate": "2018-05-10 05:55:46", "userDescription": "", "payerMessage": "quam", "payeeMessage": "0", "categoryId": 0, "transactionFee": 0, "transactionFeeCanceled": "true", "additionalInfoDomestic": {"constantSymbol": "3378", "variableSymbol": "4091774215", "specificSymbol": "9536246715"}, "additionalInfoCard":{"mcc": "", "merchantName": "", "cardNumber": ""}}</v>
      </c>
    </row>
    <row r="380" spans="2:27" x14ac:dyDescent="0.2">
      <c r="B380">
        <v>379</v>
      </c>
      <c r="C380">
        <v>1234</v>
      </c>
      <c r="D380">
        <v>7818</v>
      </c>
      <c r="E380" t="s">
        <v>3069</v>
      </c>
      <c r="F380" t="s">
        <v>1287</v>
      </c>
      <c r="G380" t="s">
        <v>1345</v>
      </c>
      <c r="H380" t="s">
        <v>1295</v>
      </c>
      <c r="I380" t="s">
        <v>219</v>
      </c>
      <c r="J380" t="s">
        <v>4091</v>
      </c>
      <c r="K380" t="s">
        <v>2750</v>
      </c>
      <c r="L380" s="3" t="s">
        <v>3464</v>
      </c>
      <c r="M380" t="s">
        <v>657</v>
      </c>
      <c r="O380" t="s">
        <v>2376</v>
      </c>
      <c r="P380">
        <v>0</v>
      </c>
      <c r="Q380">
        <v>0</v>
      </c>
      <c r="R380">
        <v>0</v>
      </c>
      <c r="S380" t="s">
        <v>3073</v>
      </c>
      <c r="T380">
        <v>0</v>
      </c>
      <c r="U380">
        <v>5231035885</v>
      </c>
      <c r="V380">
        <v>5991695322</v>
      </c>
      <c r="W380" s="1" t="s">
        <v>277</v>
      </c>
      <c r="X380" t="s">
        <v>277</v>
      </c>
      <c r="AA380" t="str">
        <f t="shared" si="5"/>
        <v>{"id": "379", "accountId": 1234, "value": {"amount": 7818, "currency": "CZK"}, "partyAccount": {"prefix": "00000000", "accountNumber": "958212469256", "bankCode": "0100"}, "partyDescription": "Buzzshare", "direction": "INCOMING", "transactionType": "STANDING_ORDER", "valueDate": "2018-06-08 04:47:09", "bookingDate": "2018-06-07 16:32:45", "userDescription": "", "payerMessage": "libero non mattis pulvinar", "payeeMessage": "0", "categoryId": 0, "transactionFee": 0, "transactionFeeCanceled": "true", "additionalInfoDomestic": {"constantSymbol": "0", "variableSymbol": "5231035885", "specificSymbol": "5991695322"}, "additionalInfoCard":{"mcc": "", "merchantName": "", "cardNumber": ""}}</v>
      </c>
    </row>
    <row r="381" spans="2:27" x14ac:dyDescent="0.2">
      <c r="B381">
        <v>380</v>
      </c>
      <c r="C381">
        <v>1234</v>
      </c>
      <c r="D381">
        <v>1236</v>
      </c>
      <c r="E381" t="s">
        <v>3069</v>
      </c>
      <c r="F381" t="s">
        <v>1297</v>
      </c>
      <c r="G381" t="s">
        <v>1559</v>
      </c>
      <c r="H381" t="s">
        <v>1286</v>
      </c>
      <c r="I381" t="s">
        <v>42</v>
      </c>
      <c r="J381" t="s">
        <v>1280</v>
      </c>
      <c r="K381" t="s">
        <v>2741</v>
      </c>
      <c r="L381" s="3" t="s">
        <v>3465</v>
      </c>
      <c r="M381" t="s">
        <v>658</v>
      </c>
      <c r="O381" t="s">
        <v>2377</v>
      </c>
      <c r="P381">
        <v>0</v>
      </c>
      <c r="Q381">
        <v>0</v>
      </c>
      <c r="R381">
        <v>0</v>
      </c>
      <c r="S381" t="s">
        <v>3073</v>
      </c>
      <c r="T381">
        <v>0</v>
      </c>
      <c r="U381">
        <v>1065495316</v>
      </c>
      <c r="V381">
        <v>0</v>
      </c>
      <c r="W381" s="1" t="s">
        <v>277</v>
      </c>
      <c r="X381" t="s">
        <v>277</v>
      </c>
      <c r="AA381" t="str">
        <f t="shared" si="5"/>
        <v>{"id": "380", "accountId": 1234, "value": {"amount": 1236, "currency": "CZK"}, "partyAccount": {"prefix": "00236541", "accountNumber": "211716663583", "bankCode": "0600"}, "partyDescription": "Youtags", "direction": "OUTGOING", "transactionType": "PAYMENT_ACCOUNT", "valueDate": "2019-01-12 09:14:56", "bookingDate": "2019-01-10 23:24:32", "userDescription": "", "payerMessage": "amet consectetuer adipiscing elit", "payeeMessage": "0", "categoryId": 0, "transactionFee": 0, "transactionFeeCanceled": "true", "additionalInfoDomestic": {"constantSymbol": "0", "variableSymbol": "1065495316", "specificSymbol": "0"}, "additionalInfoCard":{"mcc": "", "merchantName": "", "cardNumber": ""}}</v>
      </c>
    </row>
    <row r="382" spans="2:27" x14ac:dyDescent="0.2">
      <c r="B382">
        <v>381</v>
      </c>
      <c r="C382">
        <v>1234</v>
      </c>
      <c r="D382">
        <v>180</v>
      </c>
      <c r="E382" t="s">
        <v>3069</v>
      </c>
      <c r="F382" t="s">
        <v>277</v>
      </c>
      <c r="G382" t="s">
        <v>277</v>
      </c>
      <c r="H382" t="s">
        <v>277</v>
      </c>
      <c r="I382" t="s">
        <v>277</v>
      </c>
      <c r="J382" t="s">
        <v>1280</v>
      </c>
      <c r="K382" t="s">
        <v>2755</v>
      </c>
      <c r="L382" s="3" t="s">
        <v>3466</v>
      </c>
      <c r="M382" t="s">
        <v>659</v>
      </c>
      <c r="N382" t="s">
        <v>2426</v>
      </c>
      <c r="O382" t="s">
        <v>277</v>
      </c>
      <c r="P382" t="s">
        <v>277</v>
      </c>
      <c r="Q382">
        <v>0</v>
      </c>
      <c r="R382">
        <v>0</v>
      </c>
      <c r="S382" t="s">
        <v>3073</v>
      </c>
      <c r="T382" t="s">
        <v>277</v>
      </c>
      <c r="U382" t="s">
        <v>277</v>
      </c>
      <c r="V382" t="s">
        <v>277</v>
      </c>
      <c r="W382" s="1">
        <v>7010</v>
      </c>
      <c r="X382" t="s">
        <v>122</v>
      </c>
      <c r="Y382" s="1" t="s">
        <v>3</v>
      </c>
      <c r="AA382" t="str">
        <f t="shared" si="5"/>
        <v>{"id": "381", "accountId": 1234, "value": {"amount": 180, "currency": "CZK"}, "partyAccount": {"prefix": "", "accountNumber": "", "bankCode": ""}, "partyDescription": "", "direction": "OUTGOING", "transactionType": "CARD", "valueDate": "2018-09-09 23:31:30", "bookingDate": "2018-09-08 21:21:54", "userDescription": "elit sodales", "payerMessage": "", "payeeMessage": "", "categoryId": 0, "transactionFee": 0, "transactionFeeCanceled": "true", "additionalInfoDomestic": {"constantSymbol": "", "variableSymbol": "", "specificSymbol": ""}, "additionalInfoCard":{"mcc": "7010", "merchantName": "Zoomlounge", "cardNumber": "4562356984521568"}}</v>
      </c>
    </row>
    <row r="383" spans="2:27" x14ac:dyDescent="0.2">
      <c r="B383">
        <v>382</v>
      </c>
      <c r="C383">
        <v>1234</v>
      </c>
      <c r="D383">
        <v>4283</v>
      </c>
      <c r="E383" t="s">
        <v>3069</v>
      </c>
      <c r="F383" t="s">
        <v>1287</v>
      </c>
      <c r="G383" t="s">
        <v>1305</v>
      </c>
      <c r="H383" t="s">
        <v>1295</v>
      </c>
      <c r="I383" t="s">
        <v>228</v>
      </c>
      <c r="J383" t="s">
        <v>1280</v>
      </c>
      <c r="K383" t="s">
        <v>2742</v>
      </c>
      <c r="L383" s="3" t="s">
        <v>3467</v>
      </c>
      <c r="M383" t="s">
        <v>660</v>
      </c>
      <c r="N383" t="s">
        <v>2682</v>
      </c>
      <c r="O383" t="s">
        <v>2378</v>
      </c>
      <c r="P383" t="s">
        <v>0</v>
      </c>
      <c r="Q383">
        <v>0</v>
      </c>
      <c r="R383">
        <v>0</v>
      </c>
      <c r="S383" t="s">
        <v>3073</v>
      </c>
      <c r="T383">
        <v>0</v>
      </c>
      <c r="U383">
        <v>2318763056</v>
      </c>
      <c r="V383">
        <v>5208759462</v>
      </c>
      <c r="W383" s="1" t="s">
        <v>277</v>
      </c>
      <c r="X383" t="s">
        <v>277</v>
      </c>
      <c r="AA383" t="str">
        <f t="shared" si="5"/>
        <v>{"id": "382", "accountId": 1234, "value": {"amount": 4283, "currency": "CZK"}, "partyAccount": {"prefix": "00000000", "accountNumber": "254017692190", "bankCode": "0100"}, "partyDescription": "Nlounge", "direction": "OUTGOING", "transactionType": "OTHER", "valueDate": "2018-11-07 12:33:46", "bookingDate": "2018-11-05 15:12:10", "userDescription": "nulla mollis molestie lorem quisque ut", "payerMessage": "diam in magna bibendum", "payeeMessage": "id", "categoryId": 0, "transactionFee": 0, "transactionFeeCanceled": "true", "additionalInfoDomestic": {"constantSymbol": "0", "variableSymbol": "2318763056", "specificSymbol": "5208759462"}, "additionalInfoCard":{"mcc": "", "merchantName": "", "cardNumber": ""}}</v>
      </c>
    </row>
    <row r="384" spans="2:27" x14ac:dyDescent="0.2">
      <c r="B384">
        <v>383</v>
      </c>
      <c r="C384">
        <v>1234</v>
      </c>
      <c r="D384">
        <v>2443</v>
      </c>
      <c r="E384" t="s">
        <v>3069</v>
      </c>
      <c r="F384" t="s">
        <v>1297</v>
      </c>
      <c r="G384" t="s">
        <v>1376</v>
      </c>
      <c r="H384" t="s">
        <v>1295</v>
      </c>
      <c r="I384" t="s">
        <v>1916</v>
      </c>
      <c r="J384" t="s">
        <v>1280</v>
      </c>
      <c r="K384" t="s">
        <v>2743</v>
      </c>
      <c r="L384" s="3" t="s">
        <v>3468</v>
      </c>
      <c r="M384" t="s">
        <v>661</v>
      </c>
      <c r="N384" t="s">
        <v>2407</v>
      </c>
      <c r="O384" t="s">
        <v>2380</v>
      </c>
      <c r="P384" t="s">
        <v>2379</v>
      </c>
      <c r="Q384">
        <v>0</v>
      </c>
      <c r="R384">
        <v>0</v>
      </c>
      <c r="S384" t="s">
        <v>3073</v>
      </c>
      <c r="T384">
        <v>3638</v>
      </c>
      <c r="U384">
        <v>0</v>
      </c>
      <c r="V384">
        <v>0</v>
      </c>
      <c r="W384" s="1" t="s">
        <v>277</v>
      </c>
      <c r="X384" t="s">
        <v>277</v>
      </c>
      <c r="AA384" t="str">
        <f t="shared" si="5"/>
        <v>{"id": "383", "accountId": 1234, "value": {"amount": 2443, "currency": "CZK"}, "partyAccount": {"prefix": "00236541", "accountNumber": "178220845344", "bankCode": "0100"}, "partyDescription": "Phebe Livick", "direction": "OUTGOING", "transactionType": "BLOCKING", "valueDate": "2019-02-24 12:13:32", "bookingDate": "2019-02-24 02:51:56", "userDescription": "luctus", "payerMessage": "elementum", "payeeMessage": "amet consectetuer", "categoryId": 0, "transactionFee": 0, "transactionFeeCanceled": "true", "additionalInfoDomestic": {"constantSymbol": "3638", "variableSymbol": "0", "specificSymbol": "0"}, "additionalInfoCard":{"mcc": "", "merchantName": "", "cardNumber": ""}}</v>
      </c>
    </row>
    <row r="385" spans="2:27" x14ac:dyDescent="0.2">
      <c r="B385">
        <v>384</v>
      </c>
      <c r="C385">
        <v>1234</v>
      </c>
      <c r="D385">
        <v>4149</v>
      </c>
      <c r="E385" t="s">
        <v>3069</v>
      </c>
      <c r="F385" t="s">
        <v>1297</v>
      </c>
      <c r="G385" t="s">
        <v>1505</v>
      </c>
      <c r="H385" t="s">
        <v>1293</v>
      </c>
      <c r="I385" t="s">
        <v>38</v>
      </c>
      <c r="J385" t="s">
        <v>4091</v>
      </c>
      <c r="K385" t="s">
        <v>2742</v>
      </c>
      <c r="L385" s="3" t="s">
        <v>3469</v>
      </c>
      <c r="M385" t="s">
        <v>662</v>
      </c>
      <c r="O385">
        <v>0</v>
      </c>
      <c r="P385">
        <v>0</v>
      </c>
      <c r="Q385">
        <v>0</v>
      </c>
      <c r="R385">
        <v>0</v>
      </c>
      <c r="S385" t="s">
        <v>3073</v>
      </c>
      <c r="T385">
        <v>4811</v>
      </c>
      <c r="U385">
        <v>8114992376</v>
      </c>
      <c r="V385">
        <v>0</v>
      </c>
      <c r="W385" s="1" t="s">
        <v>277</v>
      </c>
      <c r="X385" t="s">
        <v>277</v>
      </c>
      <c r="AA385" t="str">
        <f t="shared" si="5"/>
        <v>{"id": "384", "accountId": 1234, "value": {"amount": 4149, "currency": "CZK"}, "partyAccount": {"prefix": "00236541", "accountNumber": "791382511894", "bankCode": "2700"}, "partyDescription": "Avavee", "direction": "INCOMING", "transactionType": "OTHER", "valueDate": "2019-01-04 14:28:13", "bookingDate": "2019-01-04 07:45:01", "userDescription": "", "payerMessage": "0", "payeeMessage": "0", "categoryId": 0, "transactionFee": 0, "transactionFeeCanceled": "true", "additionalInfoDomestic": {"constantSymbol": "4811", "variableSymbol": "8114992376", "specificSymbol": "0"}, "additionalInfoCard":{"mcc": "", "merchantName": "", "cardNumber": ""}}</v>
      </c>
    </row>
    <row r="386" spans="2:27" x14ac:dyDescent="0.2">
      <c r="B386">
        <v>385</v>
      </c>
      <c r="C386">
        <v>1234</v>
      </c>
      <c r="D386">
        <v>3267</v>
      </c>
      <c r="E386" t="s">
        <v>3069</v>
      </c>
      <c r="F386" t="s">
        <v>1287</v>
      </c>
      <c r="G386" t="s">
        <v>1560</v>
      </c>
      <c r="H386" t="s">
        <v>1283</v>
      </c>
      <c r="I386">
        <v>0</v>
      </c>
      <c r="J386" t="s">
        <v>1280</v>
      </c>
      <c r="K386" t="s">
        <v>2742</v>
      </c>
      <c r="L386" s="3" t="s">
        <v>3470</v>
      </c>
      <c r="M386" t="s">
        <v>663</v>
      </c>
      <c r="N386" t="s">
        <v>2888</v>
      </c>
      <c r="O386">
        <v>0</v>
      </c>
      <c r="P386" t="s">
        <v>2381</v>
      </c>
      <c r="Q386">
        <v>0</v>
      </c>
      <c r="R386">
        <v>0</v>
      </c>
      <c r="S386" t="s">
        <v>3073</v>
      </c>
      <c r="T386">
        <v>0</v>
      </c>
      <c r="U386">
        <v>8923897797</v>
      </c>
      <c r="V386">
        <v>0</v>
      </c>
      <c r="W386" s="1" t="s">
        <v>277</v>
      </c>
      <c r="X386" t="s">
        <v>277</v>
      </c>
      <c r="AA386" t="str">
        <f t="shared" si="5"/>
        <v>{"id": "385", "accountId": 1234, "value": {"amount": 3267, "currency": "CZK"}, "partyAccount": {"prefix": "00000000", "accountNumber": "187982178719", "bankCode": "0200"}, "partyDescription": "0", "direction": "OUTGOING", "transactionType": "OTHER", "valueDate": "2018-12-07 09:20:28", "bookingDate": "2018-12-06 12:27:40", "userDescription": "et magnis dis parturient", "payerMessage": "0", "payeeMessage": "donec diam neque vestibulum", "categoryId": 0, "transactionFee": 0, "transactionFeeCanceled": "true", "additionalInfoDomestic": {"constantSymbol": "0", "variableSymbol": "8923897797", "specificSymbol": "0"}, "additionalInfoCard":{"mcc": "", "merchantName": "", "cardNumber": ""}}</v>
      </c>
    </row>
    <row r="387" spans="2:27" x14ac:dyDescent="0.2">
      <c r="B387">
        <v>386</v>
      </c>
      <c r="C387">
        <v>1234</v>
      </c>
      <c r="D387">
        <v>1132</v>
      </c>
      <c r="E387" t="s">
        <v>3069</v>
      </c>
      <c r="F387" t="s">
        <v>1287</v>
      </c>
      <c r="G387" t="s">
        <v>1380</v>
      </c>
      <c r="H387" t="s">
        <v>1283</v>
      </c>
      <c r="I387">
        <v>0</v>
      </c>
      <c r="J387" t="s">
        <v>1280</v>
      </c>
      <c r="K387" t="s">
        <v>2745</v>
      </c>
      <c r="L387" s="3" t="s">
        <v>3471</v>
      </c>
      <c r="M387" t="s">
        <v>664</v>
      </c>
      <c r="O387" t="s">
        <v>2383</v>
      </c>
      <c r="P387" t="s">
        <v>2382</v>
      </c>
      <c r="Q387">
        <v>0</v>
      </c>
      <c r="R387">
        <v>0</v>
      </c>
      <c r="S387" t="s">
        <v>3073</v>
      </c>
      <c r="T387">
        <v>3395</v>
      </c>
      <c r="U387">
        <v>0</v>
      </c>
      <c r="V387">
        <v>1801132188</v>
      </c>
      <c r="W387" s="1" t="s">
        <v>277</v>
      </c>
      <c r="X387" t="s">
        <v>277</v>
      </c>
      <c r="AA387" t="str">
        <f t="shared" ref="AA387:AA450" si="6">_xlfn.CONCAT(A1394,B1394,C1394,"""value"": ", A1394,D1394,E1394,Z1394,", ", """partyAccount"": ", A1394, F1394,G1394,H1394,Z1394, ", ", I1394, J1394, K1394, L1394, M1394, N1394, O1394, P1394, Q1394, R1394, S1394, """additionalInfoDomestic"": ", A1394, T1394, U1394, V1394, Z1394, ", ", """additionalInfoCard"":", A1394, W1394, X1394, Y1394, Z1394, Z1394)</f>
        <v>{"id": "386", "accountId": 1234, "value": {"amount": 1132, "currency": "CZK"}, "partyAccount": {"prefix": "00000000", "accountNumber": "800694162550", "bankCode": "0200"}, "partyDescription": "0", "direction": "OUTGOING", "transactionType": "DIRECT_DEBIT_SIPO", "valueDate": "2019-02-20 10:10:37", "bookingDate": "2019-02-18 01:17:49", "userDescription": "", "payerMessage": "nulla ut erat", "payeeMessage": "primis in faucibus orci", "categoryId": 0, "transactionFee": 0, "transactionFeeCanceled": "true", "additionalInfoDomestic": {"constantSymbol": "3395", "variableSymbol": "0", "specificSymbol": "1801132188"}, "additionalInfoCard":{"mcc": "", "merchantName": "", "cardNumber": ""}}</v>
      </c>
    </row>
    <row r="388" spans="2:27" x14ac:dyDescent="0.2">
      <c r="B388">
        <v>387</v>
      </c>
      <c r="C388">
        <v>1234</v>
      </c>
      <c r="D388">
        <v>5125</v>
      </c>
      <c r="E388" t="s">
        <v>3069</v>
      </c>
      <c r="F388" t="s">
        <v>277</v>
      </c>
      <c r="G388" t="s">
        <v>277</v>
      </c>
      <c r="H388" t="s">
        <v>277</v>
      </c>
      <c r="I388" t="s">
        <v>277</v>
      </c>
      <c r="J388" t="s">
        <v>1280</v>
      </c>
      <c r="K388" t="s">
        <v>2755</v>
      </c>
      <c r="L388" s="3" t="s">
        <v>3472</v>
      </c>
      <c r="M388" t="s">
        <v>665</v>
      </c>
      <c r="N388" t="s">
        <v>2889</v>
      </c>
      <c r="O388" t="s">
        <v>277</v>
      </c>
      <c r="P388" t="s">
        <v>277</v>
      </c>
      <c r="Q388">
        <v>0</v>
      </c>
      <c r="R388">
        <v>0</v>
      </c>
      <c r="S388" t="s">
        <v>3073</v>
      </c>
      <c r="T388" t="s">
        <v>277</v>
      </c>
      <c r="U388" t="s">
        <v>277</v>
      </c>
      <c r="V388" t="s">
        <v>277</v>
      </c>
      <c r="W388" s="1">
        <v>6785</v>
      </c>
      <c r="X388" t="s">
        <v>190</v>
      </c>
      <c r="Y388" s="1" t="s">
        <v>2</v>
      </c>
      <c r="AA388" t="str">
        <f t="shared" si="6"/>
        <v>{"id": "387", "accountId": 1234, "value": {"amount": 5125, "currency": "CZK"}, "partyAccount": {"prefix": "", "accountNumber": "", "bankCode": ""}, "partyDescription": "", "direction": "OUTGOING", "transactionType": "CARD", "valueDate": "2019-02-05 19:04:59", "bookingDate": "2019-02-05 17:38:35", "userDescription": "in congue etiam justo", "payerMessage": "", "payeeMessage": "", "categoryId": 0, "transactionFee": 0, "transactionFeeCanceled": "true", "additionalInfoDomestic": {"constantSymbol": "", "variableSymbol": "", "specificSymbol": ""}, "additionalInfoCard":{"mcc": "6785", "merchantName": "Youfeed", "cardNumber": "3542658921352648"}}</v>
      </c>
    </row>
    <row r="389" spans="2:27" x14ac:dyDescent="0.2">
      <c r="B389">
        <v>388</v>
      </c>
      <c r="C389">
        <v>1234</v>
      </c>
      <c r="D389">
        <v>2777</v>
      </c>
      <c r="E389" t="s">
        <v>3069</v>
      </c>
      <c r="F389" t="s">
        <v>1287</v>
      </c>
      <c r="G389" t="s">
        <v>1562</v>
      </c>
      <c r="H389" t="s">
        <v>1293</v>
      </c>
      <c r="I389" t="s">
        <v>1917</v>
      </c>
      <c r="J389" t="s">
        <v>4091</v>
      </c>
      <c r="K389" t="s">
        <v>2742</v>
      </c>
      <c r="L389" s="3" t="s">
        <v>3473</v>
      </c>
      <c r="M389" t="s">
        <v>666</v>
      </c>
      <c r="N389" t="s">
        <v>2890</v>
      </c>
      <c r="O389" t="s">
        <v>2133</v>
      </c>
      <c r="P389">
        <v>0</v>
      </c>
      <c r="Q389">
        <v>0</v>
      </c>
      <c r="R389">
        <v>0</v>
      </c>
      <c r="S389" t="s">
        <v>3073</v>
      </c>
      <c r="T389">
        <v>0</v>
      </c>
      <c r="U389">
        <v>3215903805</v>
      </c>
      <c r="V389">
        <v>5341541181</v>
      </c>
      <c r="W389" s="1" t="s">
        <v>277</v>
      </c>
      <c r="X389" t="s">
        <v>277</v>
      </c>
      <c r="AA389" t="str">
        <f t="shared" si="6"/>
        <v>{"id": "388", "accountId": 1234, "value": {"amount": 2777, "currency": "CZK"}, "partyAccount": {"prefix": "00000000", "accountNumber": "708898343301", "bankCode": "2700"}, "partyDescription": "Cate Happert", "direction": "INCOMING", "transactionType": "OTHER", "valueDate": "2018-07-01 15:18:16", "bookingDate": "2018-07-01 10:15:52", "userDescription": "a", "payerMessage": "rutrum", "payeeMessage": "0", "categoryId": 0, "transactionFee": 0, "transactionFeeCanceled": "true", "additionalInfoDomestic": {"constantSymbol": "0", "variableSymbol": "3215903805", "specificSymbol": "5341541181"}, "additionalInfoCard":{"mcc": "", "merchantName": "", "cardNumber": ""}}</v>
      </c>
    </row>
    <row r="390" spans="2:27" x14ac:dyDescent="0.2">
      <c r="B390">
        <v>389</v>
      </c>
      <c r="C390">
        <v>1234</v>
      </c>
      <c r="D390">
        <v>4212</v>
      </c>
      <c r="E390" t="s">
        <v>3069</v>
      </c>
      <c r="F390" t="s">
        <v>1287</v>
      </c>
      <c r="G390" t="s">
        <v>1461</v>
      </c>
      <c r="H390" t="s">
        <v>1295</v>
      </c>
      <c r="I390" t="s">
        <v>245</v>
      </c>
      <c r="J390" t="s">
        <v>1280</v>
      </c>
      <c r="K390" t="s">
        <v>2750</v>
      </c>
      <c r="L390" s="3" t="s">
        <v>3474</v>
      </c>
      <c r="M390" t="s">
        <v>667</v>
      </c>
      <c r="O390" t="s">
        <v>2183</v>
      </c>
      <c r="P390" t="s">
        <v>2384</v>
      </c>
      <c r="Q390">
        <v>0</v>
      </c>
      <c r="R390">
        <v>0</v>
      </c>
      <c r="S390" t="s">
        <v>3073</v>
      </c>
      <c r="T390">
        <v>0</v>
      </c>
      <c r="U390">
        <v>6592765840</v>
      </c>
      <c r="V390">
        <v>0</v>
      </c>
      <c r="W390" s="1" t="s">
        <v>277</v>
      </c>
      <c r="X390" t="s">
        <v>277</v>
      </c>
      <c r="AA390" t="str">
        <f t="shared" si="6"/>
        <v>{"id": "389", "accountId": 1234, "value": {"amount": 4212, "currency": "CZK"}, "partyAccount": {"prefix": "00000000", "accountNumber": "368665757095", "bankCode": "0100"}, "partyDescription": "Myworks", "direction": "OUTGOING", "transactionType": "STANDING_ORDER", "valueDate": "2019-02-21 18:50:35", "bookingDate": "2019-02-20 07:19:23", "userDescription": "", "payerMessage": "in", "payeeMessage": "in hac", "categoryId": 0, "transactionFee": 0, "transactionFeeCanceled": "true", "additionalInfoDomestic": {"constantSymbol": "0", "variableSymbol": "6592765840", "specificSymbol": "0"}, "additionalInfoCard":{"mcc": "", "merchantName": "", "cardNumber": ""}}</v>
      </c>
    </row>
    <row r="391" spans="2:27" x14ac:dyDescent="0.2">
      <c r="B391">
        <v>390</v>
      </c>
      <c r="C391">
        <v>1234</v>
      </c>
      <c r="D391">
        <v>3625</v>
      </c>
      <c r="E391" t="s">
        <v>3069</v>
      </c>
      <c r="F391" t="s">
        <v>1287</v>
      </c>
      <c r="G391" t="s">
        <v>1379</v>
      </c>
      <c r="H391" t="s">
        <v>1289</v>
      </c>
      <c r="I391">
        <v>0</v>
      </c>
      <c r="J391" t="s">
        <v>1280</v>
      </c>
      <c r="K391" t="s">
        <v>2745</v>
      </c>
      <c r="L391" s="3" t="s">
        <v>3475</v>
      </c>
      <c r="M391" t="s">
        <v>668</v>
      </c>
      <c r="O391" t="s">
        <v>2183</v>
      </c>
      <c r="P391">
        <v>0</v>
      </c>
      <c r="Q391">
        <v>0</v>
      </c>
      <c r="R391">
        <v>0</v>
      </c>
      <c r="S391" t="s">
        <v>3073</v>
      </c>
      <c r="T391">
        <v>0</v>
      </c>
      <c r="U391">
        <v>847435260</v>
      </c>
      <c r="V391">
        <v>0</v>
      </c>
      <c r="W391" s="1" t="s">
        <v>277</v>
      </c>
      <c r="X391" t="s">
        <v>277</v>
      </c>
      <c r="AA391" t="str">
        <f t="shared" si="6"/>
        <v>{"id": "390", "accountId": 1234, "value": {"amount": 3625, "currency": "CZK"}, "partyAccount": {"prefix": "00000000", "accountNumber": "382222259735", "bankCode": "3030"}, "partyDescription": "0", "direction": "OUTGOING", "transactionType": "DIRECT_DEBIT_SIPO", "valueDate": "2018-09-06 01:30:16", "bookingDate": "2018-09-04 21:11:04", "userDescription": "", "payerMessage": "in", "payeeMessage": "0", "categoryId": 0, "transactionFee": 0, "transactionFeeCanceled": "true", "additionalInfoDomestic": {"constantSymbol": "0", "variableSymbol": "847435260", "specificSymbol": "0"}, "additionalInfoCard":{"mcc": "", "merchantName": "", "cardNumber": ""}}</v>
      </c>
    </row>
    <row r="392" spans="2:27" x14ac:dyDescent="0.2">
      <c r="B392">
        <v>391</v>
      </c>
      <c r="C392">
        <v>1234</v>
      </c>
      <c r="D392">
        <v>9638</v>
      </c>
      <c r="E392" t="s">
        <v>3069</v>
      </c>
      <c r="F392" t="s">
        <v>277</v>
      </c>
      <c r="G392" t="s">
        <v>277</v>
      </c>
      <c r="H392" t="s">
        <v>277</v>
      </c>
      <c r="I392" t="s">
        <v>277</v>
      </c>
      <c r="J392" t="s">
        <v>1280</v>
      </c>
      <c r="K392" t="s">
        <v>2755</v>
      </c>
      <c r="L392" s="3" t="s">
        <v>3476</v>
      </c>
      <c r="M392" t="s">
        <v>669</v>
      </c>
      <c r="O392" t="s">
        <v>277</v>
      </c>
      <c r="P392" t="s">
        <v>277</v>
      </c>
      <c r="Q392">
        <v>0</v>
      </c>
      <c r="R392">
        <v>0</v>
      </c>
      <c r="S392" t="s">
        <v>3073</v>
      </c>
      <c r="T392" t="s">
        <v>277</v>
      </c>
      <c r="U392" t="s">
        <v>277</v>
      </c>
      <c r="V392" t="s">
        <v>277</v>
      </c>
      <c r="W392" s="1">
        <v>6643</v>
      </c>
      <c r="X392" t="s">
        <v>163</v>
      </c>
      <c r="Y392" s="1" t="s">
        <v>2</v>
      </c>
      <c r="AA392" t="str">
        <f t="shared" si="6"/>
        <v>{"id": "391", "accountId": 1234, "value": {"amount": 9638, "currency": "CZK"}, "partyAccount": {"prefix": "", "accountNumber": "", "bankCode": ""}, "partyDescription": "", "direction": "OUTGOING", "transactionType": "CARD", "valueDate": "2018-12-08 16:23:26", "bookingDate": "2018-12-07 18:18:38", "userDescription": "", "payerMessage": "", "payeeMessage": "", "categoryId": 0, "transactionFee": 0, "transactionFeeCanceled": "true", "additionalInfoDomestic": {"constantSymbol": "", "variableSymbol": "", "specificSymbol": ""}, "additionalInfoCard":{"mcc": "6643", "merchantName": "Topicware", "cardNumber": "3542658921352648"}}</v>
      </c>
    </row>
    <row r="393" spans="2:27" x14ac:dyDescent="0.2">
      <c r="B393">
        <v>392</v>
      </c>
      <c r="C393">
        <v>1234</v>
      </c>
      <c r="D393">
        <v>3549</v>
      </c>
      <c r="E393" t="s">
        <v>3069</v>
      </c>
      <c r="F393" t="s">
        <v>1313</v>
      </c>
      <c r="G393" t="s">
        <v>1563</v>
      </c>
      <c r="H393" t="s">
        <v>1286</v>
      </c>
      <c r="I393" t="s">
        <v>1918</v>
      </c>
      <c r="J393" t="s">
        <v>4091</v>
      </c>
      <c r="K393" t="s">
        <v>2750</v>
      </c>
      <c r="L393" s="3" t="s">
        <v>3477</v>
      </c>
      <c r="M393" t="s">
        <v>670</v>
      </c>
      <c r="N393" t="s">
        <v>2891</v>
      </c>
      <c r="O393" t="s">
        <v>2386</v>
      </c>
      <c r="P393">
        <v>0</v>
      </c>
      <c r="Q393">
        <v>0</v>
      </c>
      <c r="R393">
        <v>0</v>
      </c>
      <c r="S393" t="s">
        <v>3073</v>
      </c>
      <c r="T393">
        <v>0</v>
      </c>
      <c r="U393">
        <v>5098628522</v>
      </c>
      <c r="V393">
        <v>1307348468</v>
      </c>
      <c r="W393" s="1" t="s">
        <v>277</v>
      </c>
      <c r="X393" t="s">
        <v>277</v>
      </c>
      <c r="AA393" t="str">
        <f t="shared" si="6"/>
        <v>{"id": "392", "accountId": 1234, "value": {"amount": 3549, "currency": "CZK"}, "partyAccount": {"prefix": "00006258", "accountNumber": "173301884791", "bankCode": "0600"}, "partyDescription": "Wilhelmine Gullyes", "direction": "INCOMING", "transactionType": "STANDING_ORDER", "valueDate": "2018-04-17 21:21:00", "bookingDate": "2018-04-16 02:09:00", "userDescription": "ultrices erat tortor sollicitudin mi sit", "payerMessage": "sapien cursus vestibulum proin", "payeeMessage": "0", "categoryId": 0, "transactionFee": 0, "transactionFeeCanceled": "true", "additionalInfoDomestic": {"constantSymbol": "0", "variableSymbol": "5098628522", "specificSymbol": "1307348468"}, "additionalInfoCard":{"mcc": "", "merchantName": "", "cardNumber": ""}}</v>
      </c>
    </row>
    <row r="394" spans="2:27" x14ac:dyDescent="0.2">
      <c r="B394">
        <v>393</v>
      </c>
      <c r="C394">
        <v>1234</v>
      </c>
      <c r="D394">
        <v>599</v>
      </c>
      <c r="E394" t="s">
        <v>3069</v>
      </c>
      <c r="F394" t="s">
        <v>1294</v>
      </c>
      <c r="G394" t="s">
        <v>1564</v>
      </c>
      <c r="H394" t="s">
        <v>1302</v>
      </c>
      <c r="I394" t="s">
        <v>191</v>
      </c>
      <c r="J394" t="s">
        <v>1280</v>
      </c>
      <c r="K394" t="s">
        <v>2749</v>
      </c>
      <c r="L394" s="3" t="s">
        <v>3478</v>
      </c>
      <c r="M394" t="s">
        <v>671</v>
      </c>
      <c r="O394" t="s">
        <v>2387</v>
      </c>
      <c r="P394">
        <v>0</v>
      </c>
      <c r="Q394">
        <v>0</v>
      </c>
      <c r="R394">
        <v>0</v>
      </c>
      <c r="S394" t="s">
        <v>3073</v>
      </c>
      <c r="T394">
        <v>3127</v>
      </c>
      <c r="U394">
        <v>5754289585</v>
      </c>
      <c r="V394">
        <v>0</v>
      </c>
      <c r="W394" s="1" t="s">
        <v>277</v>
      </c>
      <c r="X394" t="s">
        <v>277</v>
      </c>
      <c r="AA394" t="str">
        <f t="shared" si="6"/>
        <v>{"id": "393", "accountId": 1234, "value": {"amount": 599, "currency": "CZK"}, "partyAccount": {"prefix": "00000014", "accountNumber": "634395434327", "bankCode": "0800"}, "partyDescription": "Tambee", "direction": "OUTGOING", "transactionType": "PAYMENT_PERSONAL", "valueDate": "2019-02-27 04:13:55", "bookingDate": "2019-02-25 08:47:31", "userDescription": "", "payerMessage": "at", "payeeMessage": "0", "categoryId": 0, "transactionFee": 0, "transactionFeeCanceled": "true", "additionalInfoDomestic": {"constantSymbol": "3127", "variableSymbol": "5754289585", "specificSymbol": "0"}, "additionalInfoCard":{"mcc": "", "merchantName": "", "cardNumber": ""}}</v>
      </c>
    </row>
    <row r="395" spans="2:27" x14ac:dyDescent="0.2">
      <c r="B395">
        <v>394</v>
      </c>
      <c r="C395">
        <v>1234</v>
      </c>
      <c r="D395">
        <v>8574</v>
      </c>
      <c r="E395" t="s">
        <v>3069</v>
      </c>
      <c r="F395" t="s">
        <v>277</v>
      </c>
      <c r="G395" t="s">
        <v>277</v>
      </c>
      <c r="H395" t="s">
        <v>277</v>
      </c>
      <c r="I395" t="s">
        <v>277</v>
      </c>
      <c r="J395" t="s">
        <v>1280</v>
      </c>
      <c r="K395" t="s">
        <v>2755</v>
      </c>
      <c r="L395" s="3" t="s">
        <v>3479</v>
      </c>
      <c r="M395" t="s">
        <v>672</v>
      </c>
      <c r="O395" t="s">
        <v>277</v>
      </c>
      <c r="P395" t="s">
        <v>277</v>
      </c>
      <c r="Q395">
        <v>0</v>
      </c>
      <c r="R395">
        <v>0</v>
      </c>
      <c r="S395" t="s">
        <v>3073</v>
      </c>
      <c r="T395" t="s">
        <v>277</v>
      </c>
      <c r="U395" t="s">
        <v>277</v>
      </c>
      <c r="V395" t="s">
        <v>277</v>
      </c>
      <c r="W395" s="1">
        <v>3105</v>
      </c>
      <c r="X395" t="s">
        <v>192</v>
      </c>
      <c r="Y395" s="1" t="s">
        <v>2</v>
      </c>
      <c r="AA395" t="str">
        <f t="shared" si="6"/>
        <v>{"id": "394", "accountId": 1234, "value": {"amount": 8574, "currency": "CZK"}, "partyAccount": {"prefix": "", "accountNumber": "", "bankCode": ""}, "partyDescription": "", "direction": "OUTGOING", "transactionType": "CARD", "valueDate": "2019-01-13 14:12:32", "bookingDate": "2019-01-12 08:26:56", "userDescription": "", "payerMessage": "", "payeeMessage": "", "categoryId": 0, "transactionFee": 0, "transactionFeeCanceled": "true", "additionalInfoDomestic": {"constantSymbol": "", "variableSymbol": "", "specificSymbol": ""}, "additionalInfoCard":{"mcc": "3105", "merchantName": "Zazio", "cardNumber": "3542658921352648"}}</v>
      </c>
    </row>
    <row r="396" spans="2:27" x14ac:dyDescent="0.2">
      <c r="B396">
        <v>395</v>
      </c>
      <c r="C396">
        <v>1234</v>
      </c>
      <c r="D396">
        <v>7889</v>
      </c>
      <c r="E396" t="s">
        <v>3069</v>
      </c>
      <c r="F396" t="s">
        <v>1294</v>
      </c>
      <c r="G396" t="s">
        <v>1566</v>
      </c>
      <c r="H396" t="s">
        <v>1295</v>
      </c>
      <c r="I396">
        <v>0</v>
      </c>
      <c r="J396" t="s">
        <v>1280</v>
      </c>
      <c r="K396" t="s">
        <v>2754</v>
      </c>
      <c r="L396" s="3" t="s">
        <v>3480</v>
      </c>
      <c r="M396" t="s">
        <v>673</v>
      </c>
      <c r="O396" t="s">
        <v>2389</v>
      </c>
      <c r="P396">
        <v>0</v>
      </c>
      <c r="Q396">
        <v>0</v>
      </c>
      <c r="R396">
        <v>0</v>
      </c>
      <c r="S396" t="s">
        <v>3073</v>
      </c>
      <c r="T396">
        <v>0</v>
      </c>
      <c r="U396">
        <v>0</v>
      </c>
      <c r="V396">
        <v>0</v>
      </c>
      <c r="W396" s="1" t="s">
        <v>277</v>
      </c>
      <c r="X396" t="s">
        <v>277</v>
      </c>
      <c r="AA396" t="str">
        <f t="shared" si="6"/>
        <v>{"id": "395", "accountId": 1234, "value": {"amount": 7889, "currency": "CZK"}, "partyAccount": {"prefix": "00000014", "accountNumber": "952425185548", "bankCode": "0100"}, "partyDescription": "0", "direction": "OUTGOING", "transactionType": "MORTGAGE", "valueDate": "2018-09-17 04:51:36", "bookingDate": "2018-09-15 23:34:48", "userDescription": "", "payerMessage": "et",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397" spans="2:27" x14ac:dyDescent="0.2">
      <c r="B397">
        <v>396</v>
      </c>
      <c r="C397">
        <v>1234</v>
      </c>
      <c r="D397">
        <v>8907</v>
      </c>
      <c r="E397" t="s">
        <v>3069</v>
      </c>
      <c r="F397" t="s">
        <v>277</v>
      </c>
      <c r="G397" t="s">
        <v>277</v>
      </c>
      <c r="H397" t="s">
        <v>277</v>
      </c>
      <c r="I397" t="s">
        <v>277</v>
      </c>
      <c r="J397" t="s">
        <v>1280</v>
      </c>
      <c r="K397" t="s">
        <v>2755</v>
      </c>
      <c r="L397" s="3" t="s">
        <v>3481</v>
      </c>
      <c r="M397" t="s">
        <v>674</v>
      </c>
      <c r="O397" t="s">
        <v>277</v>
      </c>
      <c r="P397" t="s">
        <v>277</v>
      </c>
      <c r="Q397">
        <v>0</v>
      </c>
      <c r="R397">
        <v>0</v>
      </c>
      <c r="S397" t="s">
        <v>3073</v>
      </c>
      <c r="T397" t="s">
        <v>277</v>
      </c>
      <c r="U397" t="s">
        <v>277</v>
      </c>
      <c r="V397" t="s">
        <v>277</v>
      </c>
      <c r="W397" s="1">
        <v>6643</v>
      </c>
      <c r="X397" t="s">
        <v>106</v>
      </c>
      <c r="Y397" s="1" t="s">
        <v>3</v>
      </c>
      <c r="AA397" t="str">
        <f t="shared" si="6"/>
        <v>{"id": "396", "accountId": 1234, "value": {"amount": 8907, "currency": "CZK"}, "partyAccount": {"prefix": "", "accountNumber": "", "bankCode": ""}, "partyDescription": "", "direction": "OUTGOING", "transactionType": "CARD", "valueDate": "2018-06-17 09:04:47", "bookingDate": "2018-06-15 06:11:59", "userDescription": "", "payerMessage": "", "payeeMessage": "", "categoryId": 0, "transactionFee": 0, "transactionFeeCanceled": "true", "additionalInfoDomestic": {"constantSymbol": "", "variableSymbol": "", "specificSymbol": ""}, "additionalInfoCard":{"mcc": "6643", "merchantName": "Topiczoom", "cardNumber": "4562356984521568"}}</v>
      </c>
    </row>
    <row r="398" spans="2:27" x14ac:dyDescent="0.2">
      <c r="B398">
        <v>397</v>
      </c>
      <c r="C398">
        <v>1234</v>
      </c>
      <c r="D398">
        <v>7194</v>
      </c>
      <c r="E398" t="s">
        <v>3069</v>
      </c>
      <c r="F398" t="s">
        <v>1287</v>
      </c>
      <c r="G398" t="s">
        <v>1567</v>
      </c>
      <c r="H398" t="s">
        <v>1293</v>
      </c>
      <c r="I398" t="s">
        <v>1919</v>
      </c>
      <c r="J398" t="s">
        <v>1280</v>
      </c>
      <c r="K398" t="s">
        <v>2740</v>
      </c>
      <c r="L398" s="3" t="s">
        <v>3482</v>
      </c>
      <c r="M398" t="s">
        <v>675</v>
      </c>
      <c r="N398" t="s">
        <v>2633</v>
      </c>
      <c r="O398">
        <v>0</v>
      </c>
      <c r="P398">
        <v>0</v>
      </c>
      <c r="Q398">
        <v>0</v>
      </c>
      <c r="R398">
        <v>0</v>
      </c>
      <c r="S398" t="s">
        <v>3073</v>
      </c>
      <c r="T398">
        <v>0</v>
      </c>
      <c r="U398">
        <v>5641501369</v>
      </c>
      <c r="V398">
        <v>0</v>
      </c>
      <c r="W398" s="1" t="s">
        <v>277</v>
      </c>
      <c r="X398" t="s">
        <v>277</v>
      </c>
      <c r="AA398" t="str">
        <f t="shared" si="6"/>
        <v>{"id": "397", "accountId": 1234, "value": {"amount": 7194, "currency": "CZK"}, "partyAccount": {"prefix": "00000000", "accountNumber": "246113623677", "bankCode": "2700"}, "partyDescription": "Reynold Kuhnwald", "direction": "OUTGOING", "transactionType": "TAX", "valueDate": "2018-05-18 14:57:32", "bookingDate": "2018-05-15 19:59:56", "userDescription": "tortor risus dapibus augue vel accumsan", "payerMessage": "0", "payeeMessage": "0", "categoryId": 0, "transactionFee": 0, "transactionFeeCanceled": "true", "additionalInfoDomestic": {"constantSymbol": "0", "variableSymbol": "5641501369", "specificSymbol": "0"}, "additionalInfoCard":{"mcc": "", "merchantName": "", "cardNumber": ""}}</v>
      </c>
    </row>
    <row r="399" spans="2:27" x14ac:dyDescent="0.2">
      <c r="B399">
        <v>398</v>
      </c>
      <c r="C399">
        <v>1234</v>
      </c>
      <c r="D399">
        <v>7517</v>
      </c>
      <c r="E399" t="s">
        <v>3069</v>
      </c>
      <c r="F399" t="s">
        <v>1290</v>
      </c>
      <c r="G399" t="s">
        <v>1462</v>
      </c>
      <c r="H399" t="s">
        <v>1283</v>
      </c>
      <c r="I399" t="s">
        <v>1920</v>
      </c>
      <c r="J399" t="s">
        <v>4091</v>
      </c>
      <c r="K399" t="s">
        <v>2753</v>
      </c>
      <c r="L399" s="3" t="s">
        <v>3483</v>
      </c>
      <c r="M399" t="s">
        <v>676</v>
      </c>
      <c r="N399" t="s">
        <v>2457</v>
      </c>
      <c r="O399" t="s">
        <v>2334</v>
      </c>
      <c r="P399" t="s">
        <v>2390</v>
      </c>
      <c r="Q399">
        <v>0</v>
      </c>
      <c r="R399">
        <v>0</v>
      </c>
      <c r="S399" t="s">
        <v>3073</v>
      </c>
      <c r="T399">
        <v>6600</v>
      </c>
      <c r="U399">
        <v>5125224735</v>
      </c>
      <c r="V399">
        <v>3613745444</v>
      </c>
      <c r="W399" s="1" t="s">
        <v>277</v>
      </c>
      <c r="X399" t="s">
        <v>277</v>
      </c>
      <c r="AA399" t="str">
        <f t="shared" si="6"/>
        <v>{"id": "398", "accountId": 1234, "value": {"amount": 7517, "currency": "CZK"}, "partyAccount": {"prefix": "32003658", "accountNumber": "583988280314", "bankCode": "0200"}, "partyDescription": "Fonsie Cleary", "direction": "INCOMING", "transactionType": "SAVING", "valueDate": "2018-08-17 05:08:40", "bookingDate": "2018-08-14 08:01:28", "userDescription": "vitae quam suspendisse potenti nullam", "payerMessage": "interdum eu tincidunt in", "payeeMessage": "consequat varius integer ac leo pellentesque", "categoryId": 0, "transactionFee": 0, "transactionFeeCanceled": "true", "additionalInfoDomestic": {"constantSymbol": "6600", "variableSymbol": "5125224735", "specificSymbol": "3613745444"}, "additionalInfoCard":{"mcc": "", "merchantName": "", "cardNumber": ""}}</v>
      </c>
    </row>
    <row r="400" spans="2:27" x14ac:dyDescent="0.2">
      <c r="B400">
        <v>399</v>
      </c>
      <c r="C400">
        <v>1234</v>
      </c>
      <c r="D400">
        <v>1454</v>
      </c>
      <c r="E400" t="s">
        <v>3069</v>
      </c>
      <c r="F400" t="s">
        <v>277</v>
      </c>
      <c r="G400" t="s">
        <v>277</v>
      </c>
      <c r="H400" t="s">
        <v>277</v>
      </c>
      <c r="I400" t="s">
        <v>277</v>
      </c>
      <c r="J400" t="s">
        <v>1280</v>
      </c>
      <c r="K400" t="s">
        <v>2755</v>
      </c>
      <c r="L400" s="3" t="s">
        <v>3484</v>
      </c>
      <c r="M400" t="s">
        <v>677</v>
      </c>
      <c r="O400" t="s">
        <v>277</v>
      </c>
      <c r="P400" t="s">
        <v>277</v>
      </c>
      <c r="Q400">
        <v>0</v>
      </c>
      <c r="R400">
        <v>0</v>
      </c>
      <c r="S400" t="s">
        <v>3073</v>
      </c>
      <c r="T400" t="s">
        <v>277</v>
      </c>
      <c r="U400" t="s">
        <v>277</v>
      </c>
      <c r="V400" t="s">
        <v>277</v>
      </c>
      <c r="W400" s="1">
        <v>7859</v>
      </c>
      <c r="X400" t="s">
        <v>193</v>
      </c>
      <c r="Y400" s="1" t="s">
        <v>3</v>
      </c>
      <c r="AA400" t="str">
        <f t="shared" si="6"/>
        <v>{"id": "399", "accountId": 1234, "value": {"amount": 1454, "currency": "CZK"}, "partyAccount": {"prefix": "", "accountNumber": "", "bankCode": ""}, "partyDescription": "", "direction": "OUTGOING", "transactionType": "CARD", "valueDate": "2018-07-06 05:56:32", "bookingDate": "2018-07-04 14:20:32", "userDescription": "", "payerMessage": "", "payeeMessage": "", "categoryId": 0, "transactionFee": 0, "transactionFeeCanceled": "true", "additionalInfoDomestic": {"constantSymbol": "", "variableSymbol": "", "specificSymbol": ""}, "additionalInfoCard":{"mcc": "7859", "merchantName": "Tagopia", "cardNumber": "4562356984521568"}}</v>
      </c>
    </row>
    <row r="401" spans="2:27" x14ac:dyDescent="0.2">
      <c r="B401">
        <v>400</v>
      </c>
      <c r="C401">
        <v>1234</v>
      </c>
      <c r="D401">
        <v>3718</v>
      </c>
      <c r="E401" t="s">
        <v>3069</v>
      </c>
      <c r="F401" t="s">
        <v>1281</v>
      </c>
      <c r="G401" t="s">
        <v>1569</v>
      </c>
      <c r="H401" t="s">
        <v>1286</v>
      </c>
      <c r="I401" t="s">
        <v>1921</v>
      </c>
      <c r="J401" t="s">
        <v>1280</v>
      </c>
      <c r="K401" t="s">
        <v>2740</v>
      </c>
      <c r="L401" s="3" t="s">
        <v>3485</v>
      </c>
      <c r="M401" t="s">
        <v>678</v>
      </c>
      <c r="N401" t="s">
        <v>2892</v>
      </c>
      <c r="O401">
        <v>0</v>
      </c>
      <c r="P401">
        <v>0</v>
      </c>
      <c r="Q401">
        <v>0</v>
      </c>
      <c r="R401">
        <v>0</v>
      </c>
      <c r="S401" t="s">
        <v>3073</v>
      </c>
      <c r="T401">
        <v>0</v>
      </c>
      <c r="U401">
        <v>4179390364</v>
      </c>
      <c r="V401">
        <v>0</v>
      </c>
      <c r="W401" s="1" t="s">
        <v>277</v>
      </c>
      <c r="X401" t="s">
        <v>277</v>
      </c>
      <c r="AA401" t="str">
        <f t="shared" si="6"/>
        <v>{"id": "400", "accountId": 1234, "value": {"amount": 3718, "currency": "CZK"}, "partyAccount": {"prefix": "12549856", "accountNumber": "265874435766", "bankCode": "0600"}, "partyDescription": "Marijn Gawkroge", "direction": "OUTGOING", "transactionType": "TAX", "valueDate": "2018-03-24 18:09:30", "bookingDate": "2018-03-22 23:55:06", "userDescription": "condimentum neque sapien placerat ante nulla", "payerMessage": "0", "payeeMessage": "0", "categoryId": 0, "transactionFee": 0, "transactionFeeCanceled": "true", "additionalInfoDomestic": {"constantSymbol": "0", "variableSymbol": "4179390364", "specificSymbol": "0"}, "additionalInfoCard":{"mcc": "", "merchantName": "", "cardNumber": ""}}</v>
      </c>
    </row>
    <row r="402" spans="2:27" x14ac:dyDescent="0.2">
      <c r="B402">
        <v>401</v>
      </c>
      <c r="C402">
        <v>1234</v>
      </c>
      <c r="D402">
        <v>8049</v>
      </c>
      <c r="E402" t="s">
        <v>3069</v>
      </c>
      <c r="F402" t="s">
        <v>1313</v>
      </c>
      <c r="G402" t="s">
        <v>1570</v>
      </c>
      <c r="H402" t="s">
        <v>1283</v>
      </c>
      <c r="I402" t="s">
        <v>1922</v>
      </c>
      <c r="J402" t="s">
        <v>1280</v>
      </c>
      <c r="K402" t="s">
        <v>2745</v>
      </c>
      <c r="L402" s="3" t="s">
        <v>3486</v>
      </c>
      <c r="M402" t="s">
        <v>679</v>
      </c>
      <c r="O402">
        <v>0</v>
      </c>
      <c r="P402" t="s">
        <v>2183</v>
      </c>
      <c r="Q402">
        <v>0</v>
      </c>
      <c r="R402">
        <v>0</v>
      </c>
      <c r="S402" t="s">
        <v>3073</v>
      </c>
      <c r="T402">
        <v>0</v>
      </c>
      <c r="U402">
        <v>8037391010</v>
      </c>
      <c r="V402">
        <v>9545932767</v>
      </c>
      <c r="W402" s="1" t="s">
        <v>277</v>
      </c>
      <c r="X402" t="s">
        <v>277</v>
      </c>
      <c r="AA402" t="str">
        <f t="shared" si="6"/>
        <v>{"id": "401", "accountId": 1234, "value": {"amount": 8049, "currency": "CZK"}, "partyAccount": {"prefix": "00006258", "accountNumber": "130481747574", "bankCode": "0200"}, "partyDescription": "Claudianus Hardistry", "direction": "OUTGOING", "transactionType": "DIRECT_DEBIT_SIPO", "valueDate": "2018-11-21 18:53:04", "bookingDate": "2018-11-21 16:00:16", "userDescription": "", "payerMessage": "0", "payeeMessage": "in", "categoryId": 0, "transactionFee": 0, "transactionFeeCanceled": "true", "additionalInfoDomestic": {"constantSymbol": "0", "variableSymbol": "8037391010", "specificSymbol": "9545932767"}, "additionalInfoCard":{"mcc": "", "merchantName": "", "cardNumber": ""}}</v>
      </c>
    </row>
    <row r="403" spans="2:27" x14ac:dyDescent="0.2">
      <c r="B403">
        <v>402</v>
      </c>
      <c r="C403">
        <v>1234</v>
      </c>
      <c r="D403">
        <v>6982</v>
      </c>
      <c r="E403" t="s">
        <v>3069</v>
      </c>
      <c r="F403" t="s">
        <v>1284</v>
      </c>
      <c r="G403" t="s">
        <v>1571</v>
      </c>
      <c r="H403" t="s">
        <v>1302</v>
      </c>
      <c r="I403" t="s">
        <v>85</v>
      </c>
      <c r="J403" t="s">
        <v>4091</v>
      </c>
      <c r="K403" t="s">
        <v>2740</v>
      </c>
      <c r="L403" s="3" t="s">
        <v>3487</v>
      </c>
      <c r="M403" t="s">
        <v>680</v>
      </c>
      <c r="O403" t="s">
        <v>2391</v>
      </c>
      <c r="P403">
        <v>0</v>
      </c>
      <c r="Q403">
        <v>0</v>
      </c>
      <c r="R403">
        <v>0</v>
      </c>
      <c r="S403" t="s">
        <v>3073</v>
      </c>
      <c r="T403">
        <v>0</v>
      </c>
      <c r="U403">
        <v>2846067850</v>
      </c>
      <c r="V403">
        <v>0</v>
      </c>
      <c r="W403" s="1" t="s">
        <v>277</v>
      </c>
      <c r="X403" t="s">
        <v>277</v>
      </c>
      <c r="AA403" t="str">
        <f t="shared" si="6"/>
        <v>{"id": "402", "accountId": 1234, "value": {"amount": 6982, "currency": "CZK"}, "partyAccount": {"prefix": "00000865", "accountNumber": "273826702320", "bankCode": "0800"}, "partyDescription": "Fivechat", "direction": "INCOMING", "transactionType": "TAX", "valueDate": "2018-07-19 19:53:59", "bookingDate": "2018-07-19 01:10:47", "userDescription": "", "payerMessage": "in faucibus orci luctus et", "payeeMessage": "0", "categoryId": 0, "transactionFee": 0, "transactionFeeCanceled": "true", "additionalInfoDomestic": {"constantSymbol": "0", "variableSymbol": "2846067850", "specificSymbol": "0"}, "additionalInfoCard":{"mcc": "", "merchantName": "", "cardNumber": ""}}</v>
      </c>
    </row>
    <row r="404" spans="2:27" x14ac:dyDescent="0.2">
      <c r="B404">
        <v>403</v>
      </c>
      <c r="C404">
        <v>1234</v>
      </c>
      <c r="D404">
        <v>7614</v>
      </c>
      <c r="E404" t="s">
        <v>3069</v>
      </c>
      <c r="F404" t="s">
        <v>277</v>
      </c>
      <c r="G404" t="s">
        <v>277</v>
      </c>
      <c r="H404" t="s">
        <v>277</v>
      </c>
      <c r="I404" t="s">
        <v>277</v>
      </c>
      <c r="J404" t="s">
        <v>1280</v>
      </c>
      <c r="K404" t="s">
        <v>2755</v>
      </c>
      <c r="L404" s="3" t="s">
        <v>3488</v>
      </c>
      <c r="M404" t="s">
        <v>681</v>
      </c>
      <c r="O404" t="s">
        <v>277</v>
      </c>
      <c r="P404" t="s">
        <v>277</v>
      </c>
      <c r="Q404">
        <v>0</v>
      </c>
      <c r="R404">
        <v>0</v>
      </c>
      <c r="S404" t="s">
        <v>3073</v>
      </c>
      <c r="T404" t="s">
        <v>277</v>
      </c>
      <c r="U404" t="s">
        <v>277</v>
      </c>
      <c r="V404" t="s">
        <v>277</v>
      </c>
      <c r="W404" s="1">
        <v>7147</v>
      </c>
      <c r="X404" t="s">
        <v>195</v>
      </c>
      <c r="Y404" s="1" t="s">
        <v>3</v>
      </c>
      <c r="AA404" t="str">
        <f t="shared" si="6"/>
        <v>{"id": "403", "accountId": 1234, "value": {"amount": 7614, "currency": "CZK"}, "partyAccount": {"prefix": "", "accountNumber": "", "bankCode": ""}, "partyDescription": "", "direction": "OUTGOING", "transactionType": "CARD", "valueDate": "2019-02-17 02:08:38", "bookingDate": "2019-02-15 19:11:02", "userDescription": "", "payerMessage": "", "payeeMessage": "", "categoryId": 0, "transactionFee": 0, "transactionFeeCanceled": "true", "additionalInfoDomestic": {"constantSymbol": "", "variableSymbol": "", "specificSymbol": ""}, "additionalInfoCard":{"mcc": "7147", "merchantName": "Eare", "cardNumber": "4562356984521568"}}</v>
      </c>
    </row>
    <row r="405" spans="2:27" x14ac:dyDescent="0.2">
      <c r="B405">
        <v>404</v>
      </c>
      <c r="C405">
        <v>1234</v>
      </c>
      <c r="D405">
        <v>8871</v>
      </c>
      <c r="E405" t="s">
        <v>3069</v>
      </c>
      <c r="F405" t="s">
        <v>1287</v>
      </c>
      <c r="G405" t="s">
        <v>1573</v>
      </c>
      <c r="H405" t="s">
        <v>1289</v>
      </c>
      <c r="I405" t="s">
        <v>1923</v>
      </c>
      <c r="J405" t="s">
        <v>4091</v>
      </c>
      <c r="K405" t="s">
        <v>2751</v>
      </c>
      <c r="L405" s="3" t="s">
        <v>3489</v>
      </c>
      <c r="M405" t="s">
        <v>682</v>
      </c>
      <c r="N405" t="s">
        <v>2893</v>
      </c>
      <c r="O405" t="s">
        <v>2393</v>
      </c>
      <c r="P405" t="s">
        <v>2392</v>
      </c>
      <c r="Q405">
        <v>0</v>
      </c>
      <c r="R405">
        <v>0</v>
      </c>
      <c r="S405" t="s">
        <v>3073</v>
      </c>
      <c r="T405">
        <v>3874</v>
      </c>
      <c r="U405">
        <v>5438569366</v>
      </c>
      <c r="V405">
        <v>0</v>
      </c>
      <c r="W405" s="1" t="s">
        <v>277</v>
      </c>
      <c r="X405" t="s">
        <v>277</v>
      </c>
      <c r="AA405" t="str">
        <f t="shared" si="6"/>
        <v>{"id": "404", "accountId": 1234, "value": {"amount": 8871, "currency": "CZK"}, "partyAccount": {"prefix": "00000000", "accountNumber": "853371411060", "bankCode": "3030"}, "partyDescription": "Sande Harvison", "direction": "INCOMING", "transactionType": "INTEREST", "valueDate": "2019-02-09 15:05:38", "bookingDate": "2019-02-08 23:00:50", "userDescription": "porta volutpat erat quisque", "payerMessage": "consectetuer adipiscing elit proin", "payeeMessage": "pulvinar lobortis", "categoryId": 0, "transactionFee": 0, "transactionFeeCanceled": "true", "additionalInfoDomestic": {"constantSymbol": "3874", "variableSymbol": "5438569366", "specificSymbol": "0"}, "additionalInfoCard":{"mcc": "", "merchantName": "", "cardNumber": ""}}</v>
      </c>
    </row>
    <row r="406" spans="2:27" x14ac:dyDescent="0.2">
      <c r="B406">
        <v>405</v>
      </c>
      <c r="C406">
        <v>1234</v>
      </c>
      <c r="D406">
        <v>3489</v>
      </c>
      <c r="E406" t="s">
        <v>3069</v>
      </c>
      <c r="F406" t="s">
        <v>277</v>
      </c>
      <c r="G406" t="s">
        <v>277</v>
      </c>
      <c r="H406" t="s">
        <v>277</v>
      </c>
      <c r="I406" t="s">
        <v>277</v>
      </c>
      <c r="J406" t="s">
        <v>1280</v>
      </c>
      <c r="K406" t="s">
        <v>2755</v>
      </c>
      <c r="L406" s="3" t="s">
        <v>3490</v>
      </c>
      <c r="M406" t="s">
        <v>683</v>
      </c>
      <c r="O406" t="s">
        <v>277</v>
      </c>
      <c r="P406" t="s">
        <v>277</v>
      </c>
      <c r="Q406">
        <v>0</v>
      </c>
      <c r="R406">
        <v>0</v>
      </c>
      <c r="S406" t="s">
        <v>3073</v>
      </c>
      <c r="T406" t="s">
        <v>277</v>
      </c>
      <c r="U406" t="s">
        <v>277</v>
      </c>
      <c r="V406" t="s">
        <v>277</v>
      </c>
      <c r="W406" s="1">
        <v>6697</v>
      </c>
      <c r="X406" t="s">
        <v>72</v>
      </c>
      <c r="Y406" s="1" t="s">
        <v>2</v>
      </c>
      <c r="AA406" t="str">
        <f t="shared" si="6"/>
        <v>{"id": "405", "accountId": 1234, "value": {"amount": 3489, "currency": "CZK"}, "partyAccount": {"prefix": "", "accountNumber": "", "bankCode": ""}, "partyDescription": "", "direction": "OUTGOING", "transactionType": "CARD", "valueDate": "2019-03-02 22:28:01", "bookingDate": "2019-03-01 03:16:01", "userDescription": "", "payerMessage": "", "payeeMessage": "", "categoryId": 0, "transactionFee": 0, "transactionFeeCanceled": "true", "additionalInfoDomestic": {"constantSymbol": "", "variableSymbol": "", "specificSymbol": ""}, "additionalInfoCard":{"mcc": "6697", "merchantName": "Quire", "cardNumber": "3542658921352648"}}</v>
      </c>
    </row>
    <row r="407" spans="2:27" x14ac:dyDescent="0.2">
      <c r="B407">
        <v>406</v>
      </c>
      <c r="C407">
        <v>1234</v>
      </c>
      <c r="D407">
        <v>1154</v>
      </c>
      <c r="E407" t="s">
        <v>3069</v>
      </c>
      <c r="F407" t="s">
        <v>1297</v>
      </c>
      <c r="G407" t="s">
        <v>1574</v>
      </c>
      <c r="H407" t="s">
        <v>1293</v>
      </c>
      <c r="I407">
        <v>0</v>
      </c>
      <c r="J407" t="s">
        <v>4091</v>
      </c>
      <c r="K407" t="s">
        <v>2752</v>
      </c>
      <c r="L407" s="3" t="s">
        <v>3491</v>
      </c>
      <c r="M407" t="s">
        <v>684</v>
      </c>
      <c r="O407" t="s">
        <v>2395</v>
      </c>
      <c r="P407" t="s">
        <v>2394</v>
      </c>
      <c r="Q407">
        <v>0</v>
      </c>
      <c r="R407">
        <v>0</v>
      </c>
      <c r="S407" t="s">
        <v>3073</v>
      </c>
      <c r="T407">
        <v>0</v>
      </c>
      <c r="U407">
        <v>5733991715</v>
      </c>
      <c r="V407">
        <v>6628573733</v>
      </c>
      <c r="W407" s="1" t="s">
        <v>277</v>
      </c>
      <c r="X407" t="s">
        <v>277</v>
      </c>
      <c r="AA407" t="str">
        <f t="shared" si="6"/>
        <v>{"id": "406", "accountId": 1234, "value": {"amount": 1154, "currency": "CZK"}, "partyAccount": {"prefix": "00236541", "accountNumber": "644717685885", "bankCode": "2700"}, "partyDescription": "0", "direction": "INCOMING", "transactionType": "FEE", "valueDate": "2018-03-22 19:57:41", "bookingDate": "2018-03-20 21:24:05", "userDescription": "", "payerMessage": "lorem vitae mattis nibh ligula nec", "payeeMessage": "ante nulla justo", "categoryId": 0, "transactionFee": 0, "transactionFeeCanceled": "true", "additionalInfoDomestic": {"constantSymbol": "0", "variableSymbol": "5733991715", "specificSymbol": "6628573733"}, "additionalInfoCard":{"mcc": "", "merchantName": "", "cardNumber": ""}}</v>
      </c>
    </row>
    <row r="408" spans="2:27" x14ac:dyDescent="0.2">
      <c r="B408">
        <v>407</v>
      </c>
      <c r="C408">
        <v>1234</v>
      </c>
      <c r="D408">
        <v>4715</v>
      </c>
      <c r="E408" t="s">
        <v>3069</v>
      </c>
      <c r="F408" t="s">
        <v>1281</v>
      </c>
      <c r="G408" t="s">
        <v>1575</v>
      </c>
      <c r="H408" t="s">
        <v>1295</v>
      </c>
      <c r="I408" t="s">
        <v>65</v>
      </c>
      <c r="J408" t="s">
        <v>1280</v>
      </c>
      <c r="K408" t="s">
        <v>2745</v>
      </c>
      <c r="L408" s="3" t="s">
        <v>3492</v>
      </c>
      <c r="M408" t="s">
        <v>685</v>
      </c>
      <c r="O408">
        <v>0</v>
      </c>
      <c r="P408">
        <v>0</v>
      </c>
      <c r="Q408">
        <v>0</v>
      </c>
      <c r="R408">
        <v>0</v>
      </c>
      <c r="S408" t="s">
        <v>3073</v>
      </c>
      <c r="T408">
        <v>0</v>
      </c>
      <c r="U408">
        <v>5602146639</v>
      </c>
      <c r="V408">
        <v>6467132518</v>
      </c>
      <c r="W408" s="1" t="s">
        <v>277</v>
      </c>
      <c r="X408" t="s">
        <v>277</v>
      </c>
      <c r="AA408" t="str">
        <f t="shared" si="6"/>
        <v>{"id": "407", "accountId": 1234, "value": {"amount": 4715, "currency": "CZK"}, "partyAccount": {"prefix": "12549856", "accountNumber": "668320208169", "bankCode": "0100"}, "partyDescription": "Demivee", "direction": "OUTGOING", "transactionType": "DIRECT_DEBIT_SIPO", "valueDate": "2018-08-08 12:35:03", "bookingDate": "2018-08-06 18:20:39", "userDescription": "", "payerMessage": "0", "payeeMessage": "0", "categoryId": 0, "transactionFee": 0, "transactionFeeCanceled": "true", "additionalInfoDomestic": {"constantSymbol": "0", "variableSymbol": "5602146639", "specificSymbol": "6467132518"}, "additionalInfoCard":{"mcc": "", "merchantName": "", "cardNumber": ""}}</v>
      </c>
    </row>
    <row r="409" spans="2:27" x14ac:dyDescent="0.2">
      <c r="B409">
        <v>408</v>
      </c>
      <c r="C409">
        <v>1234</v>
      </c>
      <c r="D409">
        <v>4828</v>
      </c>
      <c r="E409" t="s">
        <v>3069</v>
      </c>
      <c r="F409" t="s">
        <v>1313</v>
      </c>
      <c r="G409" t="s">
        <v>1576</v>
      </c>
      <c r="H409" t="s">
        <v>1286</v>
      </c>
      <c r="I409" t="s">
        <v>54</v>
      </c>
      <c r="J409" t="s">
        <v>1280</v>
      </c>
      <c r="K409" t="s">
        <v>2746</v>
      </c>
      <c r="L409" s="3" t="s">
        <v>3493</v>
      </c>
      <c r="M409" t="s">
        <v>686</v>
      </c>
      <c r="N409" t="s">
        <v>2385</v>
      </c>
      <c r="O409" t="s">
        <v>2396</v>
      </c>
      <c r="P409">
        <v>0</v>
      </c>
      <c r="Q409">
        <v>0</v>
      </c>
      <c r="R409">
        <v>0</v>
      </c>
      <c r="S409" t="s">
        <v>3073</v>
      </c>
      <c r="T409">
        <v>3032</v>
      </c>
      <c r="U409">
        <v>9955059058</v>
      </c>
      <c r="V409">
        <v>0</v>
      </c>
      <c r="W409" s="1" t="s">
        <v>277</v>
      </c>
      <c r="X409" t="s">
        <v>277</v>
      </c>
      <c r="AA409" t="str">
        <f t="shared" si="6"/>
        <v>{"id": "408", "accountId": 1234, "value": {"amount": 4828, "currency": "CZK"}, "partyAccount": {"prefix": "00006258", "accountNumber": "834694385351", "bankCode": "0600"}, "partyDescription": "Zooxo", "direction": "OUTGOING", "transactionType": "LOAN", "valueDate": "2018-11-19 22:21:28", "bookingDate": "2018-11-19 03:52:40", "userDescription": "justo pellentesque viverra pede ac", "payerMessage": "pulvinar nulla pede ullamcorper augue", "payeeMessage": "0", "categoryId": 0, "transactionFee": 0, "transactionFeeCanceled": "true", "additionalInfoDomestic": {"constantSymbol": "3032", "variableSymbol": "9955059058", "specificSymbol": "0"}, "additionalInfoCard":{"mcc": "", "merchantName": "", "cardNumber": ""}}</v>
      </c>
    </row>
    <row r="410" spans="2:27" x14ac:dyDescent="0.2">
      <c r="B410">
        <v>409</v>
      </c>
      <c r="C410">
        <v>1234</v>
      </c>
      <c r="D410">
        <v>1461</v>
      </c>
      <c r="E410" t="s">
        <v>3069</v>
      </c>
      <c r="F410" t="s">
        <v>1313</v>
      </c>
      <c r="G410" t="s">
        <v>1577</v>
      </c>
      <c r="H410" t="s">
        <v>1293</v>
      </c>
      <c r="I410" t="s">
        <v>1924</v>
      </c>
      <c r="J410" t="s">
        <v>4091</v>
      </c>
      <c r="K410" t="s">
        <v>2751</v>
      </c>
      <c r="L410" s="3" t="s">
        <v>3494</v>
      </c>
      <c r="M410" t="s">
        <v>687</v>
      </c>
      <c r="O410" t="s">
        <v>2397</v>
      </c>
      <c r="P410">
        <v>0</v>
      </c>
      <c r="Q410">
        <v>0</v>
      </c>
      <c r="R410">
        <v>0</v>
      </c>
      <c r="S410" t="s">
        <v>3073</v>
      </c>
      <c r="T410">
        <v>0</v>
      </c>
      <c r="U410">
        <v>7758286616</v>
      </c>
      <c r="V410">
        <v>0</v>
      </c>
      <c r="W410" s="1" t="s">
        <v>277</v>
      </c>
      <c r="X410" t="s">
        <v>277</v>
      </c>
      <c r="AA410" t="str">
        <f t="shared" si="6"/>
        <v>{"id": "409", "accountId": 1234, "value": {"amount": 1461, "currency": "CZK"}, "partyAccount": {"prefix": "00006258", "accountNumber": "111964140338", "bankCode": "2700"}, "partyDescription": "Colly Willson", "direction": "INCOMING", "transactionType": "INTEREST", "valueDate": "2018-07-06 04:44:06", "bookingDate": "2018-07-05 23:27:18", "userDescription": "", "payerMessage": "congue eget semper rutrum nulla nunc", "payeeMessage": "0", "categoryId": 0, "transactionFee": 0, "transactionFeeCanceled": "true", "additionalInfoDomestic": {"constantSymbol": "0", "variableSymbol": "7758286616", "specificSymbol": "0"}, "additionalInfoCard":{"mcc": "", "merchantName": "", "cardNumber": ""}}</v>
      </c>
    </row>
    <row r="411" spans="2:27" x14ac:dyDescent="0.2">
      <c r="B411">
        <v>410</v>
      </c>
      <c r="C411">
        <v>1234</v>
      </c>
      <c r="D411">
        <v>1177</v>
      </c>
      <c r="E411" t="s">
        <v>3069</v>
      </c>
      <c r="F411" t="s">
        <v>277</v>
      </c>
      <c r="G411" t="s">
        <v>277</v>
      </c>
      <c r="H411" t="s">
        <v>277</v>
      </c>
      <c r="I411" t="s">
        <v>277</v>
      </c>
      <c r="J411" t="s">
        <v>1280</v>
      </c>
      <c r="K411" t="s">
        <v>2755</v>
      </c>
      <c r="L411" s="3" t="s">
        <v>3495</v>
      </c>
      <c r="M411" t="s">
        <v>688</v>
      </c>
      <c r="O411" t="s">
        <v>277</v>
      </c>
      <c r="P411" t="s">
        <v>277</v>
      </c>
      <c r="Q411">
        <v>0</v>
      </c>
      <c r="R411">
        <v>0</v>
      </c>
      <c r="S411" t="s">
        <v>3073</v>
      </c>
      <c r="T411" t="s">
        <v>277</v>
      </c>
      <c r="U411" t="s">
        <v>277</v>
      </c>
      <c r="V411" t="s">
        <v>277</v>
      </c>
      <c r="W411" s="1">
        <v>4253</v>
      </c>
      <c r="X411" t="s">
        <v>197</v>
      </c>
      <c r="Y411" s="1" t="s">
        <v>3</v>
      </c>
      <c r="AA411" t="str">
        <f t="shared" si="6"/>
        <v>{"id": "410", "accountId": 1234, "value": {"amount": 1177, "currency": "CZK"}, "partyAccount": {"prefix": "", "accountNumber": "", "bankCode": ""}, "partyDescription": "", "direction": "OUTGOING", "transactionType": "CARD", "valueDate": "2018-09-11 00:32:37", "bookingDate": "2018-09-09 22:51:49", "userDescription": "", "payerMessage": "", "payeeMessage": "", "categoryId": 0, "transactionFee": 0, "transactionFeeCanceled": "true", "additionalInfoDomestic": {"constantSymbol": "", "variableSymbol": "", "specificSymbol": ""}, "additionalInfoCard":{"mcc": "4253", "merchantName": "Photofeed", "cardNumber": "4562356984521568"}}</v>
      </c>
    </row>
    <row r="412" spans="2:27" x14ac:dyDescent="0.2">
      <c r="B412">
        <v>411</v>
      </c>
      <c r="C412">
        <v>1234</v>
      </c>
      <c r="D412">
        <v>8348</v>
      </c>
      <c r="E412" t="s">
        <v>3069</v>
      </c>
      <c r="F412" t="s">
        <v>1287</v>
      </c>
      <c r="G412" t="s">
        <v>1578</v>
      </c>
      <c r="H412" t="s">
        <v>1283</v>
      </c>
      <c r="I412" t="s">
        <v>255</v>
      </c>
      <c r="J412" t="s">
        <v>1280</v>
      </c>
      <c r="K412" t="s">
        <v>2744</v>
      </c>
      <c r="L412" s="3" t="s">
        <v>3496</v>
      </c>
      <c r="M412" t="s">
        <v>689</v>
      </c>
      <c r="O412" t="s">
        <v>2399</v>
      </c>
      <c r="P412" t="s">
        <v>2398</v>
      </c>
      <c r="Q412">
        <v>0</v>
      </c>
      <c r="R412">
        <v>0</v>
      </c>
      <c r="S412" t="s">
        <v>3073</v>
      </c>
      <c r="T412">
        <v>0</v>
      </c>
      <c r="U412">
        <v>4784783966</v>
      </c>
      <c r="V412">
        <v>1146503311</v>
      </c>
      <c r="W412" s="1" t="s">
        <v>277</v>
      </c>
      <c r="X412" t="s">
        <v>277</v>
      </c>
      <c r="AA412" t="str">
        <f t="shared" si="6"/>
        <v>{"id": "411", "accountId": 1234, "value": {"amount": 8348, "currency": "CZK"}, "partyAccount": {"prefix": "00000000", "accountNumber": "901329861084", "bankCode": "0200"}, "partyDescription": "Linkbuzz", "direction": "OUTGOING", "transactionType": "SAZKA", "valueDate": "2018-06-15 10:00:50", "bookingDate": "2018-06-15 03:46:26", "userDescription": "", "payerMessage": "tempus vel", "payeeMessage": "phasellus sit amet erat nulla", "categoryId": 0, "transactionFee": 0, "transactionFeeCanceled": "true", "additionalInfoDomestic": {"constantSymbol": "0", "variableSymbol": "4784783966", "specificSymbol": "1146503311"}, "additionalInfoCard":{"mcc": "", "merchantName": "", "cardNumber": ""}}</v>
      </c>
    </row>
    <row r="413" spans="2:27" x14ac:dyDescent="0.2">
      <c r="B413">
        <v>412</v>
      </c>
      <c r="C413">
        <v>1234</v>
      </c>
      <c r="D413">
        <v>7905</v>
      </c>
      <c r="E413" t="s">
        <v>3069</v>
      </c>
      <c r="F413" t="s">
        <v>1287</v>
      </c>
      <c r="G413" t="s">
        <v>1579</v>
      </c>
      <c r="H413" t="s">
        <v>1289</v>
      </c>
      <c r="I413" t="s">
        <v>1925</v>
      </c>
      <c r="J413" t="s">
        <v>1280</v>
      </c>
      <c r="K413" t="s">
        <v>2749</v>
      </c>
      <c r="L413" s="3" t="s">
        <v>3497</v>
      </c>
      <c r="M413" t="s">
        <v>690</v>
      </c>
      <c r="O413" t="s">
        <v>2400</v>
      </c>
      <c r="P413">
        <v>0</v>
      </c>
      <c r="Q413">
        <v>0</v>
      </c>
      <c r="R413">
        <v>0</v>
      </c>
      <c r="S413" t="s">
        <v>3073</v>
      </c>
      <c r="T413">
        <v>5198</v>
      </c>
      <c r="U413">
        <v>2677726325</v>
      </c>
      <c r="V413">
        <v>0</v>
      </c>
      <c r="W413" s="1" t="s">
        <v>277</v>
      </c>
      <c r="X413" t="s">
        <v>277</v>
      </c>
      <c r="AA413" t="str">
        <f t="shared" si="6"/>
        <v>{"id": "412", "accountId": 1234, "value": {"amount": 7905, "currency": "CZK"}, "partyAccount": {"prefix": "00000000", "accountNumber": "313400382282", "bankCode": "3030"}, "partyDescription": "Kevan Di Dello", "direction": "OUTGOING", "transactionType": "PAYMENT_PERSONAL", "valueDate": "2018-08-14 05:54:17", "bookingDate": "2018-08-13 12:37:29", "userDescription": "", "payerMessage": "vivamus vestibulum sagittis sapien cum", "payeeMessage": "0", "categoryId": 0, "transactionFee": 0, "transactionFeeCanceled": "true", "additionalInfoDomestic": {"constantSymbol": "5198", "variableSymbol": "2677726325", "specificSymbol": "0"}, "additionalInfoCard":{"mcc": "", "merchantName": "", "cardNumber": ""}}</v>
      </c>
    </row>
    <row r="414" spans="2:27" x14ac:dyDescent="0.2">
      <c r="B414">
        <v>413</v>
      </c>
      <c r="C414">
        <v>1234</v>
      </c>
      <c r="D414">
        <v>3145</v>
      </c>
      <c r="E414" t="s">
        <v>3069</v>
      </c>
      <c r="F414" t="s">
        <v>277</v>
      </c>
      <c r="G414" t="s">
        <v>277</v>
      </c>
      <c r="H414" t="s">
        <v>277</v>
      </c>
      <c r="I414" t="s">
        <v>277</v>
      </c>
      <c r="J414" t="s">
        <v>1280</v>
      </c>
      <c r="K414" t="s">
        <v>2755</v>
      </c>
      <c r="L414" s="3" t="s">
        <v>3498</v>
      </c>
      <c r="M414" t="s">
        <v>691</v>
      </c>
      <c r="O414" t="s">
        <v>277</v>
      </c>
      <c r="P414" t="s">
        <v>277</v>
      </c>
      <c r="Q414">
        <v>0</v>
      </c>
      <c r="R414">
        <v>0</v>
      </c>
      <c r="S414" t="s">
        <v>3073</v>
      </c>
      <c r="T414" t="s">
        <v>277</v>
      </c>
      <c r="U414" t="s">
        <v>277</v>
      </c>
      <c r="V414" t="s">
        <v>277</v>
      </c>
      <c r="W414" s="1">
        <v>4443</v>
      </c>
      <c r="X414" t="s">
        <v>199</v>
      </c>
      <c r="Y414" s="1" t="s">
        <v>2</v>
      </c>
      <c r="AA414" t="str">
        <f t="shared" si="6"/>
        <v>{"id": "413", "accountId": 1234, "value": {"amount": 3145, "currency": "CZK"}, "partyAccount": {"prefix": "", "accountNumber": "", "bankCode": ""}, "partyDescription": "", "direction": "OUTGOING", "transactionType": "CARD", "valueDate": "2018-12-18 11:48:50", "bookingDate": "2018-12-15 17:48:50", "userDescription": "", "payerMessage": "", "payeeMessage": "", "categoryId": 0, "transactionFee": 0, "transactionFeeCanceled": "true", "additionalInfoDomestic": {"constantSymbol": "", "variableSymbol": "", "specificSymbol": ""}, "additionalInfoCard":{"mcc": "4443", "merchantName": "Leenti", "cardNumber": "3542658921352648"}}</v>
      </c>
    </row>
    <row r="415" spans="2:27" x14ac:dyDescent="0.2">
      <c r="B415">
        <v>414</v>
      </c>
      <c r="C415">
        <v>1234</v>
      </c>
      <c r="D415">
        <v>2389</v>
      </c>
      <c r="E415" t="s">
        <v>3069</v>
      </c>
      <c r="F415" t="s">
        <v>1287</v>
      </c>
      <c r="G415" t="s">
        <v>1421</v>
      </c>
      <c r="H415" t="s">
        <v>1295</v>
      </c>
      <c r="I415" t="s">
        <v>1926</v>
      </c>
      <c r="J415" t="s">
        <v>1280</v>
      </c>
      <c r="K415" t="s">
        <v>2739</v>
      </c>
      <c r="L415" s="3" t="s">
        <v>3499</v>
      </c>
      <c r="M415" t="s">
        <v>692</v>
      </c>
      <c r="N415" t="s">
        <v>2894</v>
      </c>
      <c r="O415">
        <v>0</v>
      </c>
      <c r="P415">
        <v>0</v>
      </c>
      <c r="Q415">
        <v>0</v>
      </c>
      <c r="R415">
        <v>0</v>
      </c>
      <c r="S415" t="s">
        <v>3073</v>
      </c>
      <c r="T415">
        <v>4531</v>
      </c>
      <c r="U415">
        <v>0</v>
      </c>
      <c r="V415">
        <v>0</v>
      </c>
      <c r="W415" s="1" t="s">
        <v>277</v>
      </c>
      <c r="X415" t="s">
        <v>277</v>
      </c>
      <c r="AA415" t="str">
        <f t="shared" si="6"/>
        <v>{"id": "414", "accountId": 1234, "value": {"amount": 2389, "currency": "CZK"}, "partyAccount": {"prefix": "00000000", "accountNumber": "876758248146", "bankCode": "0100"}, "partyDescription": "Linklinks", "direction": "OUTGOING", "transactionType": "PAYMENT_HOME", "valueDate": "2018-12-01 13:55:30", "bookingDate": "2018-11-28 16:48:18", "userDescription": "amet lobortis sapien sapien", "payerMessage": "0", "payeeMessage": "0", "categoryId": 0, "transactionFee": 0, "transactionFeeCanceled": "true", "additionalInfoDomestic": {"constantSymbol": "4531", "variableSymbol": "0", "specificSymbol": "0"}, "additionalInfoCard":{"mcc": "", "merchantName": "", "cardNumber": ""}}</v>
      </c>
    </row>
    <row r="416" spans="2:27" x14ac:dyDescent="0.2">
      <c r="B416">
        <v>415</v>
      </c>
      <c r="C416">
        <v>1234</v>
      </c>
      <c r="D416">
        <v>8574</v>
      </c>
      <c r="E416" t="s">
        <v>3069</v>
      </c>
      <c r="F416" t="s">
        <v>1284</v>
      </c>
      <c r="G416" t="s">
        <v>1580</v>
      </c>
      <c r="H416" t="s">
        <v>1293</v>
      </c>
      <c r="I416">
        <v>0</v>
      </c>
      <c r="J416" t="s">
        <v>4091</v>
      </c>
      <c r="K416" t="s">
        <v>2754</v>
      </c>
      <c r="L416" s="3" t="s">
        <v>3500</v>
      </c>
      <c r="M416" t="s">
        <v>693</v>
      </c>
      <c r="O416">
        <v>0</v>
      </c>
      <c r="P416" t="s">
        <v>2401</v>
      </c>
      <c r="Q416">
        <v>0</v>
      </c>
      <c r="R416">
        <v>0</v>
      </c>
      <c r="S416" t="s">
        <v>3073</v>
      </c>
      <c r="T416">
        <v>5246</v>
      </c>
      <c r="U416">
        <v>6700351605</v>
      </c>
      <c r="V416">
        <v>6151557255</v>
      </c>
      <c r="W416" s="1" t="s">
        <v>277</v>
      </c>
      <c r="X416" t="s">
        <v>277</v>
      </c>
      <c r="AA416" t="str">
        <f t="shared" si="6"/>
        <v>{"id": "415", "accountId": 1234, "value": {"amount": 8574, "currency": "CZK"}, "partyAccount": {"prefix": "00000865", "accountNumber": "300990488518", "bankCode": "2700"}, "partyDescription": "0", "direction": "INCOMING", "transactionType": "MORTGAGE", "valueDate": "2018-05-10 20:43:28", "bookingDate": "2018-05-10 02:43:28", "userDescription": "", "payerMessage": "0", "payeeMessage": "turpis eget elit", "categoryId": 0, "transactionFee": 0, "transactionFeeCanceled": "true", "additionalInfoDomestic": {"constantSymbol": "5246", "variableSymbol": "6700351605", "specificSymbol": "6151557255"}, "additionalInfoCard":{"mcc": "", "merchantName": "", "cardNumber": ""}}</v>
      </c>
    </row>
    <row r="417" spans="2:27" x14ac:dyDescent="0.2">
      <c r="B417">
        <v>416</v>
      </c>
      <c r="C417">
        <v>1234</v>
      </c>
      <c r="D417">
        <v>5355</v>
      </c>
      <c r="E417" t="s">
        <v>3069</v>
      </c>
      <c r="F417" t="s">
        <v>277</v>
      </c>
      <c r="G417" t="s">
        <v>277</v>
      </c>
      <c r="H417" t="s">
        <v>277</v>
      </c>
      <c r="I417" t="s">
        <v>277</v>
      </c>
      <c r="J417" t="s">
        <v>1280</v>
      </c>
      <c r="K417" t="s">
        <v>2755</v>
      </c>
      <c r="L417" s="3" t="s">
        <v>3501</v>
      </c>
      <c r="M417" t="s">
        <v>694</v>
      </c>
      <c r="N417" t="s">
        <v>2895</v>
      </c>
      <c r="O417" t="s">
        <v>277</v>
      </c>
      <c r="P417" t="s">
        <v>277</v>
      </c>
      <c r="Q417">
        <v>0</v>
      </c>
      <c r="R417">
        <v>0</v>
      </c>
      <c r="S417" t="s">
        <v>3073</v>
      </c>
      <c r="T417" t="s">
        <v>277</v>
      </c>
      <c r="U417" t="s">
        <v>277</v>
      </c>
      <c r="V417" t="s">
        <v>277</v>
      </c>
      <c r="W417" s="1">
        <v>6549</v>
      </c>
      <c r="X417" t="s">
        <v>200</v>
      </c>
      <c r="Y417" s="1" t="s">
        <v>2</v>
      </c>
      <c r="AA417" t="str">
        <f t="shared" si="6"/>
        <v>{"id": "416", "accountId": 1234, "value": {"amount": 5355, "currency": "CZK"}, "partyAccount": {"prefix": "", "accountNumber": "", "bankCode": ""}, "partyDescription": "", "direction": "OUTGOING", "transactionType": "CARD", "valueDate": "2019-01-08 17:50:56", "bookingDate": "2019-01-07 21:26:56", "userDescription": "id sapien in sapien iaculis", "payerMessage": "", "payeeMessage": "", "categoryId": 0, "transactionFee": 0, "transactionFeeCanceled": "true", "additionalInfoDomestic": {"constantSymbol": "", "variableSymbol": "", "specificSymbol": ""}, "additionalInfoCard":{"mcc": "6549", "merchantName": "Eidel", "cardNumber": "3542658921352648"}}</v>
      </c>
    </row>
    <row r="418" spans="2:27" x14ac:dyDescent="0.2">
      <c r="B418">
        <v>417</v>
      </c>
      <c r="C418">
        <v>1234</v>
      </c>
      <c r="D418">
        <v>6718</v>
      </c>
      <c r="E418" t="s">
        <v>3069</v>
      </c>
      <c r="F418" t="s">
        <v>1313</v>
      </c>
      <c r="G418" t="s">
        <v>1581</v>
      </c>
      <c r="H418" t="s">
        <v>1302</v>
      </c>
      <c r="I418" t="s">
        <v>1927</v>
      </c>
      <c r="J418" t="s">
        <v>4091</v>
      </c>
      <c r="K418" t="s">
        <v>2748</v>
      </c>
      <c r="L418" s="3" t="s">
        <v>3502</v>
      </c>
      <c r="M418" t="s">
        <v>695</v>
      </c>
      <c r="N418" t="s">
        <v>2896</v>
      </c>
      <c r="O418">
        <v>0</v>
      </c>
      <c r="P418">
        <v>0</v>
      </c>
      <c r="Q418">
        <v>0</v>
      </c>
      <c r="R418">
        <v>0</v>
      </c>
      <c r="S418" t="s">
        <v>3073</v>
      </c>
      <c r="T418">
        <v>0</v>
      </c>
      <c r="U418">
        <v>0</v>
      </c>
      <c r="V418">
        <v>0</v>
      </c>
      <c r="W418" s="1" t="s">
        <v>277</v>
      </c>
      <c r="X418" t="s">
        <v>277</v>
      </c>
      <c r="AA418" t="str">
        <f t="shared" si="6"/>
        <v>{"id": "417", "accountId": 1234, "value": {"amount": 6718, "currency": "CZK"}, "partyAccount": {"prefix": "00006258", "accountNumber": "225309565027", "bankCode": "0800"}, "partyDescription": "Ashlee Lovat", "direction": "INCOMING", "transactionType": "INSURANCE", "valueDate": "2019-02-16 18:40:38", "bookingDate": "2019-02-16 01:38:14", "userDescription": "felis sed",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419" spans="2:27" x14ac:dyDescent="0.2">
      <c r="B419">
        <v>418</v>
      </c>
      <c r="C419">
        <v>1234</v>
      </c>
      <c r="D419">
        <v>2078</v>
      </c>
      <c r="E419" t="s">
        <v>3069</v>
      </c>
      <c r="F419" t="s">
        <v>1287</v>
      </c>
      <c r="G419" t="s">
        <v>1582</v>
      </c>
      <c r="H419" t="s">
        <v>1283</v>
      </c>
      <c r="I419" t="s">
        <v>1928</v>
      </c>
      <c r="J419" t="s">
        <v>4091</v>
      </c>
      <c r="K419" t="s">
        <v>2743</v>
      </c>
      <c r="L419" s="3" t="s">
        <v>3503</v>
      </c>
      <c r="M419" t="s">
        <v>696</v>
      </c>
      <c r="N419" t="s">
        <v>2897</v>
      </c>
      <c r="O419">
        <v>0</v>
      </c>
      <c r="P419">
        <v>0</v>
      </c>
      <c r="Q419">
        <v>0</v>
      </c>
      <c r="R419">
        <v>0</v>
      </c>
      <c r="S419" t="s">
        <v>3073</v>
      </c>
      <c r="T419">
        <v>4749</v>
      </c>
      <c r="U419">
        <v>4224299494</v>
      </c>
      <c r="V419">
        <v>0</v>
      </c>
      <c r="W419" s="1" t="s">
        <v>277</v>
      </c>
      <c r="X419" t="s">
        <v>277</v>
      </c>
      <c r="AA419" t="str">
        <f t="shared" si="6"/>
        <v>{"id": "418", "accountId": 1234, "value": {"amount": 2078, "currency": "CZK"}, "partyAccount": {"prefix": "00000000", "accountNumber": "827776634700", "bankCode": "0200"}, "partyDescription": "Rodd Harron", "direction": "INCOMING", "transactionType": "BLOCKING", "valueDate": "2018-05-31 19:50:16", "bookingDate": "2018-05-30 12:09:28", "userDescription": "sit amet justo", "payerMessage": "0", "payeeMessage": "0", "categoryId": 0, "transactionFee": 0, "transactionFeeCanceled": "true", "additionalInfoDomestic": {"constantSymbol": "4749", "variableSymbol": "4224299494", "specificSymbol": "0"}, "additionalInfoCard":{"mcc": "", "merchantName": "", "cardNumber": ""}}</v>
      </c>
    </row>
    <row r="420" spans="2:27" x14ac:dyDescent="0.2">
      <c r="B420">
        <v>419</v>
      </c>
      <c r="C420">
        <v>1234</v>
      </c>
      <c r="D420">
        <v>4798</v>
      </c>
      <c r="E420" t="s">
        <v>3069</v>
      </c>
      <c r="F420" t="s">
        <v>1294</v>
      </c>
      <c r="G420" t="s">
        <v>1315</v>
      </c>
      <c r="H420" t="s">
        <v>1293</v>
      </c>
      <c r="I420" t="s">
        <v>199</v>
      </c>
      <c r="J420" t="s">
        <v>4091</v>
      </c>
      <c r="K420" t="s">
        <v>2754</v>
      </c>
      <c r="L420" s="3" t="s">
        <v>3504</v>
      </c>
      <c r="M420" t="s">
        <v>697</v>
      </c>
      <c r="N420" t="s">
        <v>2678</v>
      </c>
      <c r="O420">
        <v>0</v>
      </c>
      <c r="P420">
        <v>0</v>
      </c>
      <c r="Q420">
        <v>0</v>
      </c>
      <c r="R420">
        <v>0</v>
      </c>
      <c r="S420" t="s">
        <v>3073</v>
      </c>
      <c r="T420">
        <v>0</v>
      </c>
      <c r="U420">
        <v>6138326543</v>
      </c>
      <c r="V420">
        <v>63187851</v>
      </c>
      <c r="W420" s="1" t="s">
        <v>277</v>
      </c>
      <c r="X420" t="s">
        <v>277</v>
      </c>
      <c r="AA420" t="str">
        <f t="shared" si="6"/>
        <v>{"id": "419", "accountId": 1234, "value": {"amount": 4798, "currency": "CZK"}, "partyAccount": {"prefix": "00000014", "accountNumber": "270139903270", "bankCode": "2700"}, "partyDescription": "Leenti", "direction": "INCOMING", "transactionType": "MORTGAGE", "valueDate": "2018-05-16 10:27:36", "bookingDate": "2018-05-14 14:46:48", "userDescription": "turpis integer aliquet massa", "payerMessage": "0", "payeeMessage": "0", "categoryId": 0, "transactionFee": 0, "transactionFeeCanceled": "true", "additionalInfoDomestic": {"constantSymbol": "0", "variableSymbol": "6138326543", "specificSymbol": "63187851"}, "additionalInfoCard":{"mcc": "", "merchantName": "", "cardNumber": ""}}</v>
      </c>
    </row>
    <row r="421" spans="2:27" x14ac:dyDescent="0.2">
      <c r="B421">
        <v>420</v>
      </c>
      <c r="C421">
        <v>1234</v>
      </c>
      <c r="D421">
        <v>3006</v>
      </c>
      <c r="E421" t="s">
        <v>3069</v>
      </c>
      <c r="F421" t="s">
        <v>277</v>
      </c>
      <c r="G421" t="s">
        <v>277</v>
      </c>
      <c r="H421" t="s">
        <v>277</v>
      </c>
      <c r="I421" t="s">
        <v>277</v>
      </c>
      <c r="J421" t="s">
        <v>1280</v>
      </c>
      <c r="K421" t="s">
        <v>2755</v>
      </c>
      <c r="L421" s="3" t="s">
        <v>3505</v>
      </c>
      <c r="M421" t="s">
        <v>698</v>
      </c>
      <c r="O421" t="s">
        <v>277</v>
      </c>
      <c r="P421" t="s">
        <v>277</v>
      </c>
      <c r="Q421">
        <v>0</v>
      </c>
      <c r="R421">
        <v>0</v>
      </c>
      <c r="S421" t="s">
        <v>3073</v>
      </c>
      <c r="T421" t="s">
        <v>277</v>
      </c>
      <c r="U421" t="s">
        <v>277</v>
      </c>
      <c r="V421" t="s">
        <v>277</v>
      </c>
      <c r="W421" s="1">
        <v>7040</v>
      </c>
      <c r="X421" t="s">
        <v>111</v>
      </c>
      <c r="Y421" s="1" t="s">
        <v>3</v>
      </c>
      <c r="AA421" t="str">
        <f t="shared" si="6"/>
        <v>{"id": "420", "accountId": 1234, "value": {"amount": 3006, "currency": "CZK"}, "partyAccount": {"prefix": "", "accountNumber": "", "bankCode": ""}, "partyDescription": "", "direction": "OUTGOING", "transactionType": "CARD", "valueDate": "2018-10-09 01:45:00", "bookingDate": "2018-10-06 18:33:00", "userDescription": "", "payerMessage": "", "payeeMessage": "", "categoryId": 0, "transactionFee": 0, "transactionFeeCanceled": "true", "additionalInfoDomestic": {"constantSymbol": "", "variableSymbol": "", "specificSymbol": ""}, "additionalInfoCard":{"mcc": "7040", "merchantName": "Talane", "cardNumber": "4562356984521568"}}</v>
      </c>
    </row>
    <row r="422" spans="2:27" x14ac:dyDescent="0.2">
      <c r="B422">
        <v>421</v>
      </c>
      <c r="C422">
        <v>1234</v>
      </c>
      <c r="D422">
        <v>9170</v>
      </c>
      <c r="E422" t="s">
        <v>3069</v>
      </c>
      <c r="F422" t="s">
        <v>1294</v>
      </c>
      <c r="G422" t="s">
        <v>1334</v>
      </c>
      <c r="H422" t="s">
        <v>1289</v>
      </c>
      <c r="I422" t="s">
        <v>1929</v>
      </c>
      <c r="J422" t="s">
        <v>4091</v>
      </c>
      <c r="K422" t="s">
        <v>2748</v>
      </c>
      <c r="L422" s="3" t="s">
        <v>3506</v>
      </c>
      <c r="M422" t="s">
        <v>699</v>
      </c>
      <c r="N422" t="s">
        <v>2898</v>
      </c>
      <c r="O422">
        <v>0</v>
      </c>
      <c r="P422">
        <v>0</v>
      </c>
      <c r="Q422">
        <v>0</v>
      </c>
      <c r="R422">
        <v>0</v>
      </c>
      <c r="S422" t="s">
        <v>3073</v>
      </c>
      <c r="T422">
        <v>5064</v>
      </c>
      <c r="U422">
        <v>1676981200</v>
      </c>
      <c r="V422">
        <v>0</v>
      </c>
      <c r="W422" s="1" t="s">
        <v>277</v>
      </c>
      <c r="X422" t="s">
        <v>277</v>
      </c>
      <c r="AA422" t="str">
        <f t="shared" si="6"/>
        <v>{"id": "421", "accountId": 1234, "value": {"amount": 9170, "currency": "CZK"}, "partyAccount": {"prefix": "00000014", "accountNumber": "789574600342", "bankCode": "3030"}, "partyDescription": "Dalis Willimot", "direction": "INCOMING", "transactionType": "INSURANCE", "valueDate": "2018-07-01 07:49:19", "bookingDate": "2018-06-29 19:06:07", "userDescription": "aliquam augue quam", "payerMessage": "0", "payeeMessage": "0", "categoryId": 0, "transactionFee": 0, "transactionFeeCanceled": "true", "additionalInfoDomestic": {"constantSymbol": "5064", "variableSymbol": "1676981200", "specificSymbol": "0"}, "additionalInfoCard":{"mcc": "", "merchantName": "", "cardNumber": ""}}</v>
      </c>
    </row>
    <row r="423" spans="2:27" x14ac:dyDescent="0.2">
      <c r="B423">
        <v>422</v>
      </c>
      <c r="C423">
        <v>1234</v>
      </c>
      <c r="D423">
        <v>6631</v>
      </c>
      <c r="E423" t="s">
        <v>3069</v>
      </c>
      <c r="F423" t="s">
        <v>1287</v>
      </c>
      <c r="G423" t="s">
        <v>1583</v>
      </c>
      <c r="H423" t="s">
        <v>1283</v>
      </c>
      <c r="I423" t="s">
        <v>1930</v>
      </c>
      <c r="J423" t="s">
        <v>1280</v>
      </c>
      <c r="K423" t="s">
        <v>2741</v>
      </c>
      <c r="L423" s="3" t="s">
        <v>3507</v>
      </c>
      <c r="M423" t="s">
        <v>700</v>
      </c>
      <c r="N423" t="s">
        <v>2899</v>
      </c>
      <c r="O423">
        <v>0</v>
      </c>
      <c r="P423" t="s">
        <v>2403</v>
      </c>
      <c r="Q423">
        <v>0</v>
      </c>
      <c r="R423">
        <v>0</v>
      </c>
      <c r="S423" t="s">
        <v>3073</v>
      </c>
      <c r="T423">
        <v>3276</v>
      </c>
      <c r="U423">
        <v>6009737903</v>
      </c>
      <c r="V423">
        <v>0</v>
      </c>
      <c r="W423" s="1" t="s">
        <v>277</v>
      </c>
      <c r="X423" t="s">
        <v>277</v>
      </c>
      <c r="AA423" t="str">
        <f t="shared" si="6"/>
        <v>{"id": "422", "accountId": 1234, "value": {"amount": 6631, "currency": "CZK"}, "partyAccount": {"prefix": "00000000", "accountNumber": "195891545941", "bankCode": "0200"}, "partyDescription": "Trip Rickerd", "direction": "OUTGOING", "transactionType": "PAYMENT_ACCOUNT", "valueDate": "2018-09-30 14:37:31", "bookingDate": "2018-09-30 08:51:55", "userDescription": "venenatis tristique fusce", "payerMessage": "0", "payeeMessage": "quisque ut erat curabitur", "categoryId": 0, "transactionFee": 0, "transactionFeeCanceled": "true", "additionalInfoDomestic": {"constantSymbol": "3276", "variableSymbol": "6009737903", "specificSymbol": "0"}, "additionalInfoCard":{"mcc": "", "merchantName": "", "cardNumber": ""}}</v>
      </c>
    </row>
    <row r="424" spans="2:27" x14ac:dyDescent="0.2">
      <c r="B424">
        <v>423</v>
      </c>
      <c r="C424">
        <v>1234</v>
      </c>
      <c r="D424">
        <v>3178</v>
      </c>
      <c r="E424" t="s">
        <v>3069</v>
      </c>
      <c r="F424" t="s">
        <v>277</v>
      </c>
      <c r="G424" t="s">
        <v>277</v>
      </c>
      <c r="H424" t="s">
        <v>277</v>
      </c>
      <c r="I424" t="s">
        <v>277</v>
      </c>
      <c r="J424" t="s">
        <v>1280</v>
      </c>
      <c r="K424" t="s">
        <v>2755</v>
      </c>
      <c r="L424" s="3" t="s">
        <v>3508</v>
      </c>
      <c r="M424" t="s">
        <v>701</v>
      </c>
      <c r="N424" t="s">
        <v>2900</v>
      </c>
      <c r="O424" t="s">
        <v>277</v>
      </c>
      <c r="P424" t="s">
        <v>277</v>
      </c>
      <c r="Q424">
        <v>0</v>
      </c>
      <c r="R424">
        <v>0</v>
      </c>
      <c r="S424" t="s">
        <v>3073</v>
      </c>
      <c r="T424" t="s">
        <v>277</v>
      </c>
      <c r="U424" t="s">
        <v>277</v>
      </c>
      <c r="V424" t="s">
        <v>277</v>
      </c>
      <c r="W424" s="1">
        <v>3592</v>
      </c>
      <c r="X424" t="s">
        <v>148</v>
      </c>
      <c r="Y424" s="1" t="s">
        <v>3</v>
      </c>
      <c r="AA424" t="str">
        <f t="shared" si="6"/>
        <v>{"id": "423", "accountId": 1234, "value": {"amount": 3178, "currency": "CZK"}, "partyAccount": {"prefix": "", "accountNumber": "", "bankCode": ""}, "partyDescription": "", "direction": "OUTGOING", "transactionType": "CARD", "valueDate": "2019-01-03 17:08:06", "bookingDate": "2019-01-02 05:22:30", "userDescription": "nisl venenatis lacinia aenean sit amet", "payerMessage": "", "payeeMessage": "", "categoryId": 0, "transactionFee": 0, "transactionFeeCanceled": "true", "additionalInfoDomestic": {"constantSymbol": "", "variableSymbol": "", "specificSymbol": ""}, "additionalInfoCard":{"mcc": "3592", "merchantName": "Dynazzy", "cardNumber": "4562356984521568"}}</v>
      </c>
    </row>
    <row r="425" spans="2:27" x14ac:dyDescent="0.2">
      <c r="B425">
        <v>424</v>
      </c>
      <c r="C425">
        <v>1234</v>
      </c>
      <c r="D425">
        <v>5887</v>
      </c>
      <c r="E425" t="s">
        <v>3069</v>
      </c>
      <c r="F425" t="s">
        <v>1281</v>
      </c>
      <c r="G425" t="s">
        <v>1585</v>
      </c>
      <c r="H425" t="s">
        <v>1293</v>
      </c>
      <c r="I425" t="s">
        <v>1931</v>
      </c>
      <c r="J425" t="s">
        <v>1280</v>
      </c>
      <c r="K425" t="s">
        <v>2750</v>
      </c>
      <c r="L425" s="3" t="s">
        <v>3509</v>
      </c>
      <c r="M425" t="s">
        <v>702</v>
      </c>
      <c r="O425">
        <v>0</v>
      </c>
      <c r="P425">
        <v>0</v>
      </c>
      <c r="Q425">
        <v>0</v>
      </c>
      <c r="R425">
        <v>0</v>
      </c>
      <c r="S425" t="s">
        <v>3073</v>
      </c>
      <c r="T425">
        <v>5542</v>
      </c>
      <c r="U425">
        <v>2778844807</v>
      </c>
      <c r="V425">
        <v>0</v>
      </c>
      <c r="W425" s="1" t="s">
        <v>277</v>
      </c>
      <c r="X425" t="s">
        <v>277</v>
      </c>
      <c r="AA425" t="str">
        <f t="shared" si="6"/>
        <v>{"id": "424", "accountId": 1234, "value": {"amount": 5887, "currency": "CZK"}, "partyAccount": {"prefix": "12549856", "accountNumber": "328835260088", "bankCode": "2700"}, "partyDescription": "Normy Wabey", "direction": "OUTGOING", "transactionType": "STANDING_ORDER", "valueDate": "2018-06-04 16:34:36", "bookingDate": "2018-06-04 15:37:00", "userDescription": "", "payerMessage": "0", "payeeMessage": "0", "categoryId": 0, "transactionFee": 0, "transactionFeeCanceled": "true", "additionalInfoDomestic": {"constantSymbol": "5542", "variableSymbol": "2778844807", "specificSymbol": "0"}, "additionalInfoCard":{"mcc": "", "merchantName": "", "cardNumber": ""}}</v>
      </c>
    </row>
    <row r="426" spans="2:27" x14ac:dyDescent="0.2">
      <c r="B426">
        <v>425</v>
      </c>
      <c r="C426">
        <v>1234</v>
      </c>
      <c r="D426">
        <v>4983</v>
      </c>
      <c r="E426" t="s">
        <v>3069</v>
      </c>
      <c r="F426" t="s">
        <v>1284</v>
      </c>
      <c r="G426" t="s">
        <v>1586</v>
      </c>
      <c r="H426" t="s">
        <v>1293</v>
      </c>
      <c r="I426" t="s">
        <v>1932</v>
      </c>
      <c r="J426" t="s">
        <v>1280</v>
      </c>
      <c r="K426" t="s">
        <v>2744</v>
      </c>
      <c r="L426" s="3" t="s">
        <v>3510</v>
      </c>
      <c r="M426" t="s">
        <v>703</v>
      </c>
      <c r="N426" t="s">
        <v>2508</v>
      </c>
      <c r="O426">
        <v>0</v>
      </c>
      <c r="P426" t="s">
        <v>2404</v>
      </c>
      <c r="Q426">
        <v>0</v>
      </c>
      <c r="R426">
        <v>0</v>
      </c>
      <c r="S426" t="s">
        <v>3073</v>
      </c>
      <c r="T426">
        <v>4352</v>
      </c>
      <c r="U426">
        <v>8113142910</v>
      </c>
      <c r="V426">
        <v>0</v>
      </c>
      <c r="W426" s="1" t="s">
        <v>277</v>
      </c>
      <c r="X426" t="s">
        <v>277</v>
      </c>
      <c r="AA426" t="str">
        <f t="shared" si="6"/>
        <v>{"id": "425", "accountId": 1234, "value": {"amount": 4983, "currency": "CZK"}, "partyAccount": {"prefix": "00000865", "accountNumber": "773322920755", "bankCode": "2700"}, "partyDescription": "Weber Cliff", "direction": "OUTGOING", "transactionType": "SAZKA", "valueDate": "2018-07-08 08:24:36", "bookingDate": "2018-07-06 19:41:24", "userDescription": "pellentesque", "payerMessage": "0", "payeeMessage": "nulla elit ac nulla sed", "categoryId": 0, "transactionFee": 0, "transactionFeeCanceled": "true", "additionalInfoDomestic": {"constantSymbol": "4352", "variableSymbol": "8113142910", "specificSymbol": "0"}, "additionalInfoCard":{"mcc": "", "merchantName": "", "cardNumber": ""}}</v>
      </c>
    </row>
    <row r="427" spans="2:27" x14ac:dyDescent="0.2">
      <c r="B427">
        <v>426</v>
      </c>
      <c r="C427">
        <v>1234</v>
      </c>
      <c r="D427">
        <v>8843</v>
      </c>
      <c r="E427" t="s">
        <v>3069</v>
      </c>
      <c r="F427" t="s">
        <v>1297</v>
      </c>
      <c r="G427" t="s">
        <v>1516</v>
      </c>
      <c r="H427" t="s">
        <v>1293</v>
      </c>
      <c r="I427" t="s">
        <v>1933</v>
      </c>
      <c r="J427" t="s">
        <v>1280</v>
      </c>
      <c r="K427" t="s">
        <v>2744</v>
      </c>
      <c r="L427" s="3" t="s">
        <v>3511</v>
      </c>
      <c r="M427" t="s">
        <v>704</v>
      </c>
      <c r="N427" t="s">
        <v>2901</v>
      </c>
      <c r="O427">
        <v>0</v>
      </c>
      <c r="P427">
        <v>0</v>
      </c>
      <c r="Q427">
        <v>0</v>
      </c>
      <c r="R427">
        <v>0</v>
      </c>
      <c r="S427" t="s">
        <v>3073</v>
      </c>
      <c r="T427">
        <v>4418</v>
      </c>
      <c r="U427">
        <v>0</v>
      </c>
      <c r="V427">
        <v>0</v>
      </c>
      <c r="W427" s="1" t="s">
        <v>277</v>
      </c>
      <c r="X427" t="s">
        <v>277</v>
      </c>
      <c r="AA427" t="str">
        <f t="shared" si="6"/>
        <v>{"id": "426", "accountId": 1234, "value": {"amount": 8843, "currency": "CZK"}, "partyAccount": {"prefix": "00236541", "accountNumber": "608694829392", "bankCode": "2700"}, "partyDescription": "Dion Kahn", "direction": "OUTGOING", "transactionType": "SAZKA", "valueDate": "2018-07-25 19:10:10", "bookingDate": "2018-07-24 20:50:58", "userDescription": "parturient montes nascetur", "payerMessage": "0", "payeeMessage": "0", "categoryId": 0, "transactionFee": 0, "transactionFeeCanceled": "true", "additionalInfoDomestic": {"constantSymbol": "4418", "variableSymbol": "0", "specificSymbol": "0"}, "additionalInfoCard":{"mcc": "", "merchantName": "", "cardNumber": ""}}</v>
      </c>
    </row>
    <row r="428" spans="2:27" x14ac:dyDescent="0.2">
      <c r="B428">
        <v>427</v>
      </c>
      <c r="C428">
        <v>1234</v>
      </c>
      <c r="D428">
        <v>5916</v>
      </c>
      <c r="E428" t="s">
        <v>3069</v>
      </c>
      <c r="F428" t="s">
        <v>277</v>
      </c>
      <c r="G428" t="s">
        <v>277</v>
      </c>
      <c r="H428" t="s">
        <v>277</v>
      </c>
      <c r="I428" t="s">
        <v>277</v>
      </c>
      <c r="J428" t="s">
        <v>1280</v>
      </c>
      <c r="K428" t="s">
        <v>2755</v>
      </c>
      <c r="L428" s="3" t="s">
        <v>3512</v>
      </c>
      <c r="M428" t="s">
        <v>705</v>
      </c>
      <c r="O428" t="s">
        <v>277</v>
      </c>
      <c r="P428" t="s">
        <v>277</v>
      </c>
      <c r="Q428">
        <v>0</v>
      </c>
      <c r="R428">
        <v>0</v>
      </c>
      <c r="S428" t="s">
        <v>3073</v>
      </c>
      <c r="T428" t="s">
        <v>277</v>
      </c>
      <c r="U428" t="s">
        <v>277</v>
      </c>
      <c r="V428" t="s">
        <v>277</v>
      </c>
      <c r="W428" s="1">
        <v>4246</v>
      </c>
      <c r="X428" t="s">
        <v>98</v>
      </c>
      <c r="Y428" s="1" t="s">
        <v>2</v>
      </c>
      <c r="AA428" t="str">
        <f t="shared" si="6"/>
        <v>{"id": "427", "accountId": 1234, "value": {"amount": 5916, "currency": "CZK"}, "partyAccount": {"prefix": "", "accountNumber": "", "bankCode": ""}, "partyDescription": "", "direction": "OUTGOING", "transactionType": "CARD", "valueDate": "2018-11-16 02:40:11", "bookingDate": "2018-11-15 12:59:23", "userDescription": "", "payerMessage": "", "payeeMessage": "", "categoryId": 0, "transactionFee": 0, "transactionFeeCanceled": "true", "additionalInfoDomestic": {"constantSymbol": "", "variableSymbol": "", "specificSymbol": ""}, "additionalInfoCard":{"mcc": "4246", "merchantName": "Meevee", "cardNumber": "3542658921352648"}}</v>
      </c>
    </row>
    <row r="429" spans="2:27" x14ac:dyDescent="0.2">
      <c r="B429">
        <v>428</v>
      </c>
      <c r="C429">
        <v>1234</v>
      </c>
      <c r="D429">
        <v>8453</v>
      </c>
      <c r="E429" t="s">
        <v>3069</v>
      </c>
      <c r="F429" t="s">
        <v>1287</v>
      </c>
      <c r="G429" t="s">
        <v>1587</v>
      </c>
      <c r="H429" t="s">
        <v>1293</v>
      </c>
      <c r="I429" t="s">
        <v>176</v>
      </c>
      <c r="J429" t="s">
        <v>4091</v>
      </c>
      <c r="K429" t="s">
        <v>2754</v>
      </c>
      <c r="L429" s="3" t="s">
        <v>3513</v>
      </c>
      <c r="M429" t="s">
        <v>706</v>
      </c>
      <c r="O429" t="s">
        <v>2405</v>
      </c>
      <c r="P429" t="s">
        <v>2358</v>
      </c>
      <c r="Q429">
        <v>0</v>
      </c>
      <c r="R429">
        <v>0</v>
      </c>
      <c r="S429" t="s">
        <v>3073</v>
      </c>
      <c r="T429">
        <v>3083</v>
      </c>
      <c r="U429">
        <v>4079359889</v>
      </c>
      <c r="V429">
        <v>0</v>
      </c>
      <c r="W429" s="1" t="s">
        <v>277</v>
      </c>
      <c r="X429" t="s">
        <v>277</v>
      </c>
      <c r="AA429" t="str">
        <f t="shared" si="6"/>
        <v>{"id": "428", "accountId": 1234, "value": {"amount": 8453, "currency": "CZK"}, "partyAccount": {"prefix": "00000000", "accountNumber": "364646943749", "bankCode": "2700"}, "partyDescription": "Tagtune", "direction": "INCOMING", "transactionType": "MORTGAGE", "valueDate": "2018-03-23 21:43:05", "bookingDate": "2018-03-22 13:19:05", "userDescription": "", "payerMessage": "placerat ante nulla", "payeeMessage": "amet", "categoryId": 0, "transactionFee": 0, "transactionFeeCanceled": "true", "additionalInfoDomestic": {"constantSymbol": "3083", "variableSymbol": "4079359889", "specificSymbol": "0"}, "additionalInfoCard":{"mcc": "", "merchantName": "", "cardNumber": ""}}</v>
      </c>
    </row>
    <row r="430" spans="2:27" x14ac:dyDescent="0.2">
      <c r="B430">
        <v>429</v>
      </c>
      <c r="C430">
        <v>1234</v>
      </c>
      <c r="D430">
        <v>3489</v>
      </c>
      <c r="E430" t="s">
        <v>3069</v>
      </c>
      <c r="F430" t="s">
        <v>1297</v>
      </c>
      <c r="G430" t="s">
        <v>1588</v>
      </c>
      <c r="H430" t="s">
        <v>1286</v>
      </c>
      <c r="I430" t="s">
        <v>98</v>
      </c>
      <c r="J430" t="s">
        <v>4091</v>
      </c>
      <c r="K430" t="s">
        <v>2748</v>
      </c>
      <c r="L430" s="3" t="s">
        <v>3514</v>
      </c>
      <c r="M430" t="s">
        <v>707</v>
      </c>
      <c r="O430">
        <v>0</v>
      </c>
      <c r="P430" t="s">
        <v>2183</v>
      </c>
      <c r="Q430">
        <v>0</v>
      </c>
      <c r="R430">
        <v>0</v>
      </c>
      <c r="S430" t="s">
        <v>3073</v>
      </c>
      <c r="T430">
        <v>3043</v>
      </c>
      <c r="U430">
        <v>2589473450</v>
      </c>
      <c r="V430">
        <v>0</v>
      </c>
      <c r="W430" s="1" t="s">
        <v>277</v>
      </c>
      <c r="X430" t="s">
        <v>277</v>
      </c>
      <c r="AA430" t="str">
        <f t="shared" si="6"/>
        <v>{"id": "429", "accountId": 1234, "value": {"amount": 3489, "currency": "CZK"}, "partyAccount": {"prefix": "00236541", "accountNumber": "336808530722", "bankCode": "0600"}, "partyDescription": "Meevee", "direction": "INCOMING", "transactionType": "INSURANCE", "valueDate": "2018-07-10 17:38:56", "bookingDate": "2018-07-09 23:53:20", "userDescription": "", "payerMessage": "0", "payeeMessage": "in", "categoryId": 0, "transactionFee": 0, "transactionFeeCanceled": "true", "additionalInfoDomestic": {"constantSymbol": "3043", "variableSymbol": "2589473450", "specificSymbol": "0"}, "additionalInfoCard":{"mcc": "", "merchantName": "", "cardNumber": ""}}</v>
      </c>
    </row>
    <row r="431" spans="2:27" x14ac:dyDescent="0.2">
      <c r="B431">
        <v>430</v>
      </c>
      <c r="C431">
        <v>1234</v>
      </c>
      <c r="D431">
        <v>5127</v>
      </c>
      <c r="E431" t="s">
        <v>3069</v>
      </c>
      <c r="F431" t="s">
        <v>277</v>
      </c>
      <c r="G431" t="s">
        <v>277</v>
      </c>
      <c r="H431" t="s">
        <v>277</v>
      </c>
      <c r="I431" t="s">
        <v>277</v>
      </c>
      <c r="J431" t="s">
        <v>1280</v>
      </c>
      <c r="K431" t="s">
        <v>2755</v>
      </c>
      <c r="L431" s="3" t="s">
        <v>3515</v>
      </c>
      <c r="M431" t="s">
        <v>708</v>
      </c>
      <c r="O431" t="s">
        <v>277</v>
      </c>
      <c r="P431" t="s">
        <v>277</v>
      </c>
      <c r="Q431">
        <v>0</v>
      </c>
      <c r="R431">
        <v>0</v>
      </c>
      <c r="S431" t="s">
        <v>3073</v>
      </c>
      <c r="T431" t="s">
        <v>277</v>
      </c>
      <c r="U431" t="s">
        <v>277</v>
      </c>
      <c r="V431" t="s">
        <v>277</v>
      </c>
      <c r="W431" s="1">
        <v>3929</v>
      </c>
      <c r="X431" t="s">
        <v>205</v>
      </c>
      <c r="Y431" s="1" t="s">
        <v>2</v>
      </c>
      <c r="AA431" t="str">
        <f t="shared" si="6"/>
        <v>{"id": "430", "accountId": 1234, "value": {"amount": 5127, "currency": "CZK"}, "partyAccount": {"prefix": "", "accountNumber": "", "bankCode": ""}, "partyDescription": "", "direction": "OUTGOING", "transactionType": "CARD", "valueDate": "2018-11-17 00:38:49", "bookingDate": "2018-11-14 17:26:49", "userDescription": "", "payerMessage": "", "payeeMessage": "", "categoryId": 0, "transactionFee": 0, "transactionFeeCanceled": "true", "additionalInfoDomestic": {"constantSymbol": "", "variableSymbol": "", "specificSymbol": ""}, "additionalInfoCard":{"mcc": "3929", "merchantName": "Dynava", "cardNumber": "3542658921352648"}}</v>
      </c>
    </row>
    <row r="432" spans="2:27" x14ac:dyDescent="0.2">
      <c r="B432">
        <v>431</v>
      </c>
      <c r="C432">
        <v>1234</v>
      </c>
      <c r="D432">
        <v>6061</v>
      </c>
      <c r="E432" t="s">
        <v>3069</v>
      </c>
      <c r="F432" t="s">
        <v>1281</v>
      </c>
      <c r="G432" t="s">
        <v>1589</v>
      </c>
      <c r="H432" t="s">
        <v>1286</v>
      </c>
      <c r="I432" t="s">
        <v>1934</v>
      </c>
      <c r="J432" t="s">
        <v>4091</v>
      </c>
      <c r="K432" t="s">
        <v>2753</v>
      </c>
      <c r="L432" s="3" t="s">
        <v>3516</v>
      </c>
      <c r="M432" t="s">
        <v>709</v>
      </c>
      <c r="O432" t="s">
        <v>2406</v>
      </c>
      <c r="P432">
        <v>0</v>
      </c>
      <c r="Q432">
        <v>0</v>
      </c>
      <c r="R432">
        <v>0</v>
      </c>
      <c r="S432" t="s">
        <v>3073</v>
      </c>
      <c r="T432">
        <v>3756</v>
      </c>
      <c r="U432">
        <v>0</v>
      </c>
      <c r="V432">
        <v>0</v>
      </c>
      <c r="W432" s="1" t="s">
        <v>277</v>
      </c>
      <c r="X432" t="s">
        <v>277</v>
      </c>
      <c r="AA432" t="str">
        <f t="shared" si="6"/>
        <v>{"id": "431", "accountId": 1234, "value": {"amount": 6061, "currency": "CZK"}, "partyAccount": {"prefix": "12549856", "accountNumber": "984637348021", "bankCode": "0600"}, "partyDescription": "Devonna Winchurst", "direction": "INCOMING", "transactionType": "SAVING", "valueDate": "2018-03-28 16:47:25", "bookingDate": "2018-03-26 07:25:49", "userDescription": "", "payerMessage": "elit ac", "payeeMessage": "0", "categoryId": 0, "transactionFee": 0, "transactionFeeCanceled": "true", "additionalInfoDomestic": {"constantSymbol": "3756", "variableSymbol": "0", "specificSymbol": "0"}, "additionalInfoCard":{"mcc": "", "merchantName": "", "cardNumber": ""}}</v>
      </c>
    </row>
    <row r="433" spans="2:27" x14ac:dyDescent="0.2">
      <c r="B433">
        <v>432</v>
      </c>
      <c r="C433">
        <v>1234</v>
      </c>
      <c r="D433">
        <v>8057</v>
      </c>
      <c r="E433" t="s">
        <v>3069</v>
      </c>
      <c r="F433" t="s">
        <v>277</v>
      </c>
      <c r="G433" t="s">
        <v>277</v>
      </c>
      <c r="H433" t="s">
        <v>277</v>
      </c>
      <c r="I433" t="s">
        <v>277</v>
      </c>
      <c r="J433" t="s">
        <v>1280</v>
      </c>
      <c r="K433" t="s">
        <v>2755</v>
      </c>
      <c r="L433" s="3" t="s">
        <v>3517</v>
      </c>
      <c r="M433" t="s">
        <v>710</v>
      </c>
      <c r="N433" t="s">
        <v>2902</v>
      </c>
      <c r="O433" t="s">
        <v>277</v>
      </c>
      <c r="P433" t="s">
        <v>277</v>
      </c>
      <c r="Q433">
        <v>0</v>
      </c>
      <c r="R433">
        <v>0</v>
      </c>
      <c r="S433" t="s">
        <v>3073</v>
      </c>
      <c r="T433" t="s">
        <v>277</v>
      </c>
      <c r="U433" t="s">
        <v>277</v>
      </c>
      <c r="V433" t="s">
        <v>277</v>
      </c>
      <c r="W433" s="1">
        <v>6811</v>
      </c>
      <c r="X433" t="s">
        <v>179</v>
      </c>
      <c r="Y433" s="1" t="s">
        <v>3</v>
      </c>
      <c r="AA433" t="str">
        <f t="shared" si="6"/>
        <v>{"id": "432", "accountId": 1234, "value": {"amount": 8057, "currency": "CZK"}, "partyAccount": {"prefix": "", "accountNumber": "", "bankCode": ""}, "partyDescription": "", "direction": "OUTGOING", "transactionType": "CARD", "valueDate": "2018-05-25 01:00:43", "bookingDate": "2018-05-22 14:55:55", "userDescription": "aenean fermentum donec ut mauris", "payerMessage": "", "payeeMessage": "", "categoryId": 0, "transactionFee": 0, "transactionFeeCanceled": "true", "additionalInfoDomestic": {"constantSymbol": "", "variableSymbol": "", "specificSymbol": ""}, "additionalInfoCard":{"mcc": "6811", "merchantName": "Fivespan", "cardNumber": "4562356984521568"}}</v>
      </c>
    </row>
    <row r="434" spans="2:27" x14ac:dyDescent="0.2">
      <c r="B434">
        <v>433</v>
      </c>
      <c r="C434">
        <v>1234</v>
      </c>
      <c r="D434">
        <v>4082</v>
      </c>
      <c r="E434" t="s">
        <v>3069</v>
      </c>
      <c r="F434" t="s">
        <v>1294</v>
      </c>
      <c r="G434" t="s">
        <v>1590</v>
      </c>
      <c r="H434" t="s">
        <v>1286</v>
      </c>
      <c r="I434" t="s">
        <v>32</v>
      </c>
      <c r="J434" t="s">
        <v>4091</v>
      </c>
      <c r="K434" t="s">
        <v>2740</v>
      </c>
      <c r="L434" s="3" t="s">
        <v>3518</v>
      </c>
      <c r="M434" t="s">
        <v>711</v>
      </c>
      <c r="O434" t="s">
        <v>2407</v>
      </c>
      <c r="P434">
        <v>0</v>
      </c>
      <c r="Q434">
        <v>0</v>
      </c>
      <c r="R434">
        <v>0</v>
      </c>
      <c r="S434" t="s">
        <v>3073</v>
      </c>
      <c r="T434">
        <v>3056</v>
      </c>
      <c r="U434">
        <v>6147204996</v>
      </c>
      <c r="V434">
        <v>0</v>
      </c>
      <c r="W434" s="1" t="s">
        <v>277</v>
      </c>
      <c r="X434" t="s">
        <v>277</v>
      </c>
      <c r="AA434" t="str">
        <f t="shared" si="6"/>
        <v>{"id": "433", "accountId": 1234, "value": {"amount": 4082, "currency": "CZK"}, "partyAccount": {"prefix": "00000014", "accountNumber": "512895483967", "bankCode": "0600"}, "partyDescription": "Divanoodle", "direction": "INCOMING", "transactionType": "TAX", "valueDate": "2019-02-22 20:15:45", "bookingDate": "2019-02-19 23:51:45", "userDescription": "", "payerMessage": "luctus", "payeeMessage": "0", "categoryId": 0, "transactionFee": 0, "transactionFeeCanceled": "true", "additionalInfoDomestic": {"constantSymbol": "3056", "variableSymbol": "6147204996", "specificSymbol": "0"}, "additionalInfoCard":{"mcc": "", "merchantName": "", "cardNumber": ""}}</v>
      </c>
    </row>
    <row r="435" spans="2:27" x14ac:dyDescent="0.2">
      <c r="B435">
        <v>434</v>
      </c>
      <c r="C435">
        <v>1234</v>
      </c>
      <c r="D435">
        <v>2669</v>
      </c>
      <c r="E435" t="s">
        <v>3069</v>
      </c>
      <c r="F435" t="s">
        <v>1290</v>
      </c>
      <c r="G435" t="s">
        <v>1591</v>
      </c>
      <c r="H435" t="s">
        <v>1286</v>
      </c>
      <c r="I435" t="s">
        <v>4</v>
      </c>
      <c r="J435" t="s">
        <v>1280</v>
      </c>
      <c r="K435" t="s">
        <v>2749</v>
      </c>
      <c r="L435" s="3" t="s">
        <v>3519</v>
      </c>
      <c r="M435" t="s">
        <v>712</v>
      </c>
      <c r="O435" t="s">
        <v>2409</v>
      </c>
      <c r="P435" t="s">
        <v>2408</v>
      </c>
      <c r="Q435">
        <v>0</v>
      </c>
      <c r="R435">
        <v>0</v>
      </c>
      <c r="S435" t="s">
        <v>3073</v>
      </c>
      <c r="T435">
        <v>4958</v>
      </c>
      <c r="U435">
        <v>0</v>
      </c>
      <c r="V435">
        <v>0</v>
      </c>
      <c r="W435" s="1" t="s">
        <v>277</v>
      </c>
      <c r="X435" t="s">
        <v>277</v>
      </c>
      <c r="AA435" t="str">
        <f t="shared" si="6"/>
        <v>{"id": "434", "accountId": 1234, "value": {"amount": 2669, "currency": "CZK"}, "partyAccount": {"prefix": "32003658", "accountNumber": "161815603780", "bankCode": "0600"}, "partyDescription": "Fivebridge", "direction": "OUTGOING", "transactionType": "PAYMENT_PERSONAL", "valueDate": "2018-03-30 18:26:32", "bookingDate": "2018-03-28 01:38:32", "userDescription": "", "payerMessage": "dolor quis odio consequat varius", "payeeMessage": "eget nunc donec", "categoryId": 0, "transactionFee": 0, "transactionFeeCanceled": "true", "additionalInfoDomestic": {"constantSymbol": "4958", "variableSymbol": "0", "specificSymbol": "0"}, "additionalInfoCard":{"mcc": "", "merchantName": "", "cardNumber": ""}}</v>
      </c>
    </row>
    <row r="436" spans="2:27" x14ac:dyDescent="0.2">
      <c r="B436">
        <v>435</v>
      </c>
      <c r="C436">
        <v>1234</v>
      </c>
      <c r="D436">
        <v>1524</v>
      </c>
      <c r="E436" t="s">
        <v>3069</v>
      </c>
      <c r="F436" t="s">
        <v>277</v>
      </c>
      <c r="G436" t="s">
        <v>277</v>
      </c>
      <c r="H436" t="s">
        <v>277</v>
      </c>
      <c r="I436" t="s">
        <v>277</v>
      </c>
      <c r="J436" t="s">
        <v>1280</v>
      </c>
      <c r="K436" t="s">
        <v>2755</v>
      </c>
      <c r="L436" s="3" t="s">
        <v>3520</v>
      </c>
      <c r="M436" t="s">
        <v>713</v>
      </c>
      <c r="O436" t="s">
        <v>277</v>
      </c>
      <c r="P436" t="s">
        <v>277</v>
      </c>
      <c r="Q436">
        <v>0</v>
      </c>
      <c r="R436">
        <v>0</v>
      </c>
      <c r="S436" t="s">
        <v>3073</v>
      </c>
      <c r="T436" t="s">
        <v>277</v>
      </c>
      <c r="U436" t="s">
        <v>277</v>
      </c>
      <c r="V436" t="s">
        <v>277</v>
      </c>
      <c r="W436" s="1">
        <v>7249</v>
      </c>
      <c r="X436" t="s">
        <v>206</v>
      </c>
      <c r="Y436" s="1" t="s">
        <v>3</v>
      </c>
      <c r="AA436" t="str">
        <f t="shared" si="6"/>
        <v>{"id": "435", "accountId": 1234, "value": {"amount": 1524, "currency": "CZK"}, "partyAccount": {"prefix": "", "accountNumber": "", "bankCode": ""}, "partyDescription": "", "direction": "OUTGOING", "transactionType": "CARD", "valueDate": "2019-02-18 23:16:22", "bookingDate": "2019-02-18 11:45:10", "userDescription": "", "payerMessage": "", "payeeMessage": "", "categoryId": 0, "transactionFee": 0, "transactionFeeCanceled": "true", "additionalInfoDomestic": {"constantSymbol": "", "variableSymbol": "", "specificSymbol": ""}, "additionalInfoCard":{"mcc": "7249", "merchantName": "Roomm", "cardNumber": "4562356984521568"}}</v>
      </c>
    </row>
    <row r="437" spans="2:27" x14ac:dyDescent="0.2">
      <c r="B437">
        <v>436</v>
      </c>
      <c r="C437">
        <v>1234</v>
      </c>
      <c r="D437">
        <v>5465</v>
      </c>
      <c r="E437" t="s">
        <v>3069</v>
      </c>
      <c r="F437" t="s">
        <v>1313</v>
      </c>
      <c r="G437" t="s">
        <v>1407</v>
      </c>
      <c r="H437" t="s">
        <v>1289</v>
      </c>
      <c r="I437">
        <v>0</v>
      </c>
      <c r="J437" t="s">
        <v>4091</v>
      </c>
      <c r="K437" t="s">
        <v>2752</v>
      </c>
      <c r="L437" s="3" t="s">
        <v>3521</v>
      </c>
      <c r="M437" t="s">
        <v>714</v>
      </c>
      <c r="O437" t="s">
        <v>2410</v>
      </c>
      <c r="P437">
        <v>0</v>
      </c>
      <c r="Q437">
        <v>0</v>
      </c>
      <c r="R437">
        <v>0</v>
      </c>
      <c r="S437" t="s">
        <v>3073</v>
      </c>
      <c r="T437">
        <v>3577</v>
      </c>
      <c r="U437">
        <v>0</v>
      </c>
      <c r="V437">
        <v>0</v>
      </c>
      <c r="W437" s="1" t="s">
        <v>277</v>
      </c>
      <c r="X437" t="s">
        <v>277</v>
      </c>
      <c r="AA437" t="str">
        <f t="shared" si="6"/>
        <v>{"id": "436", "accountId": 1234, "value": {"amount": 5465, "currency": "CZK"}, "partyAccount": {"prefix": "00006258", "accountNumber": "368705818931", "bankCode": "3030"}, "partyDescription": "0", "direction": "INCOMING", "transactionType": "FEE", "valueDate": "2018-04-27 03:57:25", "bookingDate": "2018-04-25 21:28:37", "userDescription": "", "payerMessage": "posuere nonummy", "payeeMessage": "0", "categoryId": 0, "transactionFee": 0, "transactionFeeCanceled": "true", "additionalInfoDomestic": {"constantSymbol": "3577", "variableSymbol": "0", "specificSymbol": "0"}, "additionalInfoCard":{"mcc": "", "merchantName": "", "cardNumber": ""}}</v>
      </c>
    </row>
    <row r="438" spans="2:27" x14ac:dyDescent="0.2">
      <c r="B438">
        <v>437</v>
      </c>
      <c r="C438">
        <v>1234</v>
      </c>
      <c r="D438">
        <v>188</v>
      </c>
      <c r="E438" t="s">
        <v>3069</v>
      </c>
      <c r="F438" t="s">
        <v>1287</v>
      </c>
      <c r="G438" t="s">
        <v>1592</v>
      </c>
      <c r="H438" t="s">
        <v>1295</v>
      </c>
      <c r="I438" t="s">
        <v>1935</v>
      </c>
      <c r="J438" t="s">
        <v>1280</v>
      </c>
      <c r="K438" t="s">
        <v>2745</v>
      </c>
      <c r="L438" s="3" t="s">
        <v>3522</v>
      </c>
      <c r="M438" t="s">
        <v>715</v>
      </c>
      <c r="N438" t="s">
        <v>2326</v>
      </c>
      <c r="O438">
        <v>0</v>
      </c>
      <c r="P438">
        <v>0</v>
      </c>
      <c r="Q438">
        <v>0</v>
      </c>
      <c r="R438">
        <v>0</v>
      </c>
      <c r="S438" t="s">
        <v>3073</v>
      </c>
      <c r="T438">
        <v>3024</v>
      </c>
      <c r="U438">
        <v>2311673738</v>
      </c>
      <c r="V438">
        <v>0</v>
      </c>
      <c r="W438" s="1" t="s">
        <v>277</v>
      </c>
      <c r="X438" t="s">
        <v>277</v>
      </c>
      <c r="AA438" t="str">
        <f t="shared" si="6"/>
        <v>{"id": "437", "accountId": 1234, "value": {"amount": 188, "currency": "CZK"}, "partyAccount": {"prefix": "00000000", "accountNumber": "376249584784", "bankCode": "0100"}, "partyDescription": "Rutherford Overbury", "direction": "OUTGOING", "transactionType": "DIRECT_DEBIT_SIPO", "valueDate": "2018-07-09 08:56:26", "bookingDate": "2018-07-07 09:10:50", "userDescription": "quam", "payerMessage": "0", "payeeMessage": "0", "categoryId": 0, "transactionFee": 0, "transactionFeeCanceled": "true", "additionalInfoDomestic": {"constantSymbol": "3024", "variableSymbol": "2311673738", "specificSymbol": "0"}, "additionalInfoCard":{"mcc": "", "merchantName": "", "cardNumber": ""}}</v>
      </c>
    </row>
    <row r="439" spans="2:27" x14ac:dyDescent="0.2">
      <c r="B439">
        <v>438</v>
      </c>
      <c r="C439">
        <v>1234</v>
      </c>
      <c r="D439">
        <v>9299</v>
      </c>
      <c r="E439" t="s">
        <v>3069</v>
      </c>
      <c r="F439" t="s">
        <v>1287</v>
      </c>
      <c r="G439" t="s">
        <v>1593</v>
      </c>
      <c r="H439" t="s">
        <v>1289</v>
      </c>
      <c r="I439" t="s">
        <v>1936</v>
      </c>
      <c r="J439" t="s">
        <v>4091</v>
      </c>
      <c r="K439" t="s">
        <v>2743</v>
      </c>
      <c r="L439" s="3" t="s">
        <v>3523</v>
      </c>
      <c r="M439" t="s">
        <v>716</v>
      </c>
      <c r="O439">
        <v>0</v>
      </c>
      <c r="P439">
        <v>0</v>
      </c>
      <c r="Q439">
        <v>0</v>
      </c>
      <c r="R439">
        <v>0</v>
      </c>
      <c r="S439" t="s">
        <v>3073</v>
      </c>
      <c r="T439">
        <v>0</v>
      </c>
      <c r="U439">
        <v>2086948521</v>
      </c>
      <c r="V439">
        <v>0</v>
      </c>
      <c r="W439" s="1" t="s">
        <v>277</v>
      </c>
      <c r="X439" t="s">
        <v>277</v>
      </c>
      <c r="AA439" t="str">
        <f t="shared" si="6"/>
        <v>{"id": "438", "accountId": 1234, "value": {"amount": 9299, "currency": "CZK"}, "partyAccount": {"prefix": "00000000", "accountNumber": "391368068461", "bankCode": "3030"}, "partyDescription": "Trevar Mose", "direction": "INCOMING", "transactionType": "BLOCKING", "valueDate": "2018-11-08 17:01:48", "bookingDate": "2018-11-06 07:54:36", "userDescription": "", "payerMessage": "0", "payeeMessage": "0", "categoryId": 0, "transactionFee": 0, "transactionFeeCanceled": "true", "additionalInfoDomestic": {"constantSymbol": "0", "variableSymbol": "2086948521", "specificSymbol": "0"}, "additionalInfoCard":{"mcc": "", "merchantName": "", "cardNumber": ""}}</v>
      </c>
    </row>
    <row r="440" spans="2:27" x14ac:dyDescent="0.2">
      <c r="B440">
        <v>439</v>
      </c>
      <c r="C440">
        <v>1234</v>
      </c>
      <c r="D440">
        <v>9537</v>
      </c>
      <c r="E440" t="s">
        <v>3069</v>
      </c>
      <c r="F440" t="s">
        <v>1287</v>
      </c>
      <c r="G440" t="s">
        <v>1442</v>
      </c>
      <c r="H440" t="s">
        <v>1286</v>
      </c>
      <c r="I440" t="s">
        <v>1937</v>
      </c>
      <c r="J440" t="s">
        <v>1280</v>
      </c>
      <c r="K440" t="s">
        <v>2741</v>
      </c>
      <c r="L440" s="3" t="s">
        <v>3524</v>
      </c>
      <c r="M440" t="s">
        <v>717</v>
      </c>
      <c r="N440" t="s">
        <v>2350</v>
      </c>
      <c r="O440">
        <v>0</v>
      </c>
      <c r="P440">
        <v>0</v>
      </c>
      <c r="Q440">
        <v>0</v>
      </c>
      <c r="R440">
        <v>0</v>
      </c>
      <c r="S440" t="s">
        <v>3073</v>
      </c>
      <c r="T440">
        <v>0</v>
      </c>
      <c r="U440">
        <v>0</v>
      </c>
      <c r="V440">
        <v>0</v>
      </c>
      <c r="W440" s="1" t="s">
        <v>277</v>
      </c>
      <c r="X440" t="s">
        <v>277</v>
      </c>
      <c r="AA440" t="str">
        <f t="shared" si="6"/>
        <v>{"id": "439", "accountId": 1234, "value": {"amount": 9537, "currency": "CZK"}, "partyAccount": {"prefix": "00000000", "accountNumber": "639983798038", "bankCode": "0600"}, "partyDescription": "Cher Jennens", "direction": "OUTGOING", "transactionType": "PAYMENT_ACCOUNT", "valueDate": "2018-05-14 19:43:35", "bookingDate": "2018-05-12 00:02:47", "userDescription": "rutrum at lorem integer",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441" spans="2:27" x14ac:dyDescent="0.2">
      <c r="B441">
        <v>440</v>
      </c>
      <c r="C441">
        <v>1234</v>
      </c>
      <c r="D441">
        <v>193</v>
      </c>
      <c r="E441" t="s">
        <v>3069</v>
      </c>
      <c r="F441" t="s">
        <v>1287</v>
      </c>
      <c r="G441" t="s">
        <v>1594</v>
      </c>
      <c r="H441" t="s">
        <v>1283</v>
      </c>
      <c r="I441">
        <v>0</v>
      </c>
      <c r="J441" t="s">
        <v>4091</v>
      </c>
      <c r="K441" t="s">
        <v>2745</v>
      </c>
      <c r="L441" s="3" t="s">
        <v>3525</v>
      </c>
      <c r="M441" t="s">
        <v>718</v>
      </c>
      <c r="N441" t="s">
        <v>2903</v>
      </c>
      <c r="O441">
        <v>0</v>
      </c>
      <c r="P441">
        <v>0</v>
      </c>
      <c r="Q441">
        <v>0</v>
      </c>
      <c r="R441">
        <v>0</v>
      </c>
      <c r="S441" t="s">
        <v>3073</v>
      </c>
      <c r="T441">
        <v>0</v>
      </c>
      <c r="U441">
        <v>8019137347</v>
      </c>
      <c r="V441">
        <v>0</v>
      </c>
      <c r="W441" s="1" t="s">
        <v>277</v>
      </c>
      <c r="X441" t="s">
        <v>277</v>
      </c>
      <c r="AA441" t="str">
        <f t="shared" si="6"/>
        <v>{"id": "440", "accountId": 1234, "value": {"amount": 193, "currency": "CZK"}, "partyAccount": {"prefix": "00000000", "accountNumber": "840171781425", "bankCode": "0200"}, "partyDescription": "0", "direction": "INCOMING", "transactionType": "DIRECT_DEBIT_SIPO", "valueDate": "2019-02-02 23:12:13", "bookingDate": "2019-02-01 23:55:25", "userDescription": "orci", "payerMessage": "0", "payeeMessage": "0", "categoryId": 0, "transactionFee": 0, "transactionFeeCanceled": "true", "additionalInfoDomestic": {"constantSymbol": "0", "variableSymbol": "8019137347", "specificSymbol": "0"}, "additionalInfoCard":{"mcc": "", "merchantName": "", "cardNumber": ""}}</v>
      </c>
    </row>
    <row r="442" spans="2:27" x14ac:dyDescent="0.2">
      <c r="B442">
        <v>441</v>
      </c>
      <c r="C442">
        <v>1234</v>
      </c>
      <c r="D442">
        <v>6392</v>
      </c>
      <c r="E442" t="s">
        <v>3069</v>
      </c>
      <c r="F442" t="s">
        <v>277</v>
      </c>
      <c r="G442" t="s">
        <v>277</v>
      </c>
      <c r="H442" t="s">
        <v>277</v>
      </c>
      <c r="I442" t="s">
        <v>277</v>
      </c>
      <c r="J442" t="s">
        <v>1280</v>
      </c>
      <c r="K442" t="s">
        <v>2755</v>
      </c>
      <c r="L442" s="3" t="s">
        <v>3526</v>
      </c>
      <c r="M442" t="s">
        <v>719</v>
      </c>
      <c r="N442" t="s">
        <v>2904</v>
      </c>
      <c r="O442" t="s">
        <v>277</v>
      </c>
      <c r="P442" t="s">
        <v>277</v>
      </c>
      <c r="Q442">
        <v>0</v>
      </c>
      <c r="R442">
        <v>0</v>
      </c>
      <c r="S442" t="s">
        <v>3073</v>
      </c>
      <c r="T442" t="s">
        <v>277</v>
      </c>
      <c r="U442" t="s">
        <v>277</v>
      </c>
      <c r="V442" t="s">
        <v>277</v>
      </c>
      <c r="W442" s="1">
        <v>7311</v>
      </c>
      <c r="X442" t="s">
        <v>88</v>
      </c>
      <c r="Y442" s="1" t="s">
        <v>2</v>
      </c>
      <c r="AA442" t="str">
        <f t="shared" si="6"/>
        <v>{"id": "441", "accountId": 1234, "value": {"amount": 6392, "currency": "CZK"}, "partyAccount": {"prefix": "", "accountNumber": "", "bankCode": ""}, "partyDescription": "", "direction": "OUTGOING", "transactionType": "CARD", "valueDate": "2018-04-18 05:11:19", "bookingDate": "2018-04-17 06:52:07", "userDescription": "quis turpis eget elit", "payerMessage": "", "payeeMessage": "", "categoryId": 0, "transactionFee": 0, "transactionFeeCanceled": "true", "additionalInfoDomestic": {"constantSymbol": "", "variableSymbol": "", "specificSymbol": ""}, "additionalInfoCard":{"mcc": "7311", "merchantName": "Twitterbeat", "cardNumber": "3542658921352648"}}</v>
      </c>
    </row>
    <row r="443" spans="2:27" x14ac:dyDescent="0.2">
      <c r="B443">
        <v>442</v>
      </c>
      <c r="C443">
        <v>1234</v>
      </c>
      <c r="D443">
        <v>92</v>
      </c>
      <c r="E443" t="s">
        <v>3069</v>
      </c>
      <c r="F443" t="s">
        <v>1297</v>
      </c>
      <c r="G443" t="s">
        <v>1440</v>
      </c>
      <c r="H443" t="s">
        <v>1293</v>
      </c>
      <c r="I443" t="s">
        <v>1938</v>
      </c>
      <c r="J443" t="s">
        <v>1280</v>
      </c>
      <c r="K443" t="s">
        <v>2749</v>
      </c>
      <c r="L443" s="3" t="s">
        <v>3527</v>
      </c>
      <c r="M443" t="s">
        <v>720</v>
      </c>
      <c r="O443" t="s">
        <v>2411</v>
      </c>
      <c r="P443" t="s">
        <v>2198</v>
      </c>
      <c r="Q443">
        <v>0</v>
      </c>
      <c r="R443">
        <v>0</v>
      </c>
      <c r="S443" t="s">
        <v>3073</v>
      </c>
      <c r="T443">
        <v>0</v>
      </c>
      <c r="U443">
        <v>8799585029</v>
      </c>
      <c r="V443">
        <v>0</v>
      </c>
      <c r="W443" s="1" t="s">
        <v>277</v>
      </c>
      <c r="X443" t="s">
        <v>277</v>
      </c>
      <c r="AA443" t="str">
        <f t="shared" si="6"/>
        <v>{"id": "442", "accountId": 1234, "value": {"amount": 92, "currency": "CZK"}, "partyAccount": {"prefix": "00236541", "accountNumber": "130019547297", "bankCode": "2700"}, "partyDescription": "Anallise Mannock", "direction": "OUTGOING", "transactionType": "PAYMENT_PERSONAL", "valueDate": "2018-03-07 22:11:40", "bookingDate": "2018-03-06 06:21:16", "userDescription": "", "payerMessage": "ultrices erat tortor sollicitudin", "payeeMessage": "in leo maecenas", "categoryId": 0, "transactionFee": 0, "transactionFeeCanceled": "true", "additionalInfoDomestic": {"constantSymbol": "0", "variableSymbol": "8799585029", "specificSymbol": "0"}, "additionalInfoCard":{"mcc": "", "merchantName": "", "cardNumber": ""}}</v>
      </c>
    </row>
    <row r="444" spans="2:27" x14ac:dyDescent="0.2">
      <c r="B444">
        <v>443</v>
      </c>
      <c r="C444">
        <v>1234</v>
      </c>
      <c r="D444">
        <v>3634</v>
      </c>
      <c r="E444" t="s">
        <v>3069</v>
      </c>
      <c r="F444" t="s">
        <v>1313</v>
      </c>
      <c r="G444" t="s">
        <v>1415</v>
      </c>
      <c r="H444" t="s">
        <v>1293</v>
      </c>
      <c r="I444" t="s">
        <v>153</v>
      </c>
      <c r="J444" t="s">
        <v>1280</v>
      </c>
      <c r="K444" t="s">
        <v>2747</v>
      </c>
      <c r="L444" s="3" t="s">
        <v>3528</v>
      </c>
      <c r="M444" t="s">
        <v>721</v>
      </c>
      <c r="O444" t="s">
        <v>2413</v>
      </c>
      <c r="P444" t="s">
        <v>2412</v>
      </c>
      <c r="Q444">
        <v>0</v>
      </c>
      <c r="R444">
        <v>0</v>
      </c>
      <c r="S444" t="s">
        <v>3073</v>
      </c>
      <c r="T444">
        <v>4339</v>
      </c>
      <c r="U444">
        <v>0</v>
      </c>
      <c r="V444">
        <v>1473916508</v>
      </c>
      <c r="W444" s="1" t="s">
        <v>277</v>
      </c>
      <c r="X444" t="s">
        <v>277</v>
      </c>
      <c r="AA444" t="str">
        <f t="shared" si="6"/>
        <v>{"id": "443", "accountId": 1234, "value": {"amount": 3634, "currency": "CZK"}, "partyAccount": {"prefix": "00006258", "accountNumber": "824805165025", "bankCode": "2700"}, "partyDescription": "Layo", "direction": "OUTGOING", "transactionType": "DIRECT_DEBIT", "valueDate": "2018-12-26 20:18:45", "bookingDate": "2018-12-25 01:06:45", "userDescription": "", "payerMessage": "pede ac", "payeeMessage": "et ultrices posuere cubilia", "categoryId": 0, "transactionFee": 0, "transactionFeeCanceled": "true", "additionalInfoDomestic": {"constantSymbol": "4339", "variableSymbol": "0", "specificSymbol": "1473916508"}, "additionalInfoCard":{"mcc": "", "merchantName": "", "cardNumber": ""}}</v>
      </c>
    </row>
    <row r="445" spans="2:27" x14ac:dyDescent="0.2">
      <c r="B445">
        <v>444</v>
      </c>
      <c r="C445">
        <v>1234</v>
      </c>
      <c r="D445">
        <v>8353</v>
      </c>
      <c r="E445" t="s">
        <v>3069</v>
      </c>
      <c r="F445" t="s">
        <v>1287</v>
      </c>
      <c r="G445" t="s">
        <v>1595</v>
      </c>
      <c r="H445" t="s">
        <v>1293</v>
      </c>
      <c r="I445" t="s">
        <v>1939</v>
      </c>
      <c r="J445" t="s">
        <v>4091</v>
      </c>
      <c r="K445" t="s">
        <v>2739</v>
      </c>
      <c r="L445" s="3" t="s">
        <v>3529</v>
      </c>
      <c r="M445" t="s">
        <v>722</v>
      </c>
      <c r="O445">
        <v>0</v>
      </c>
      <c r="P445">
        <v>0</v>
      </c>
      <c r="Q445">
        <v>0</v>
      </c>
      <c r="R445">
        <v>0</v>
      </c>
      <c r="S445" t="s">
        <v>3073</v>
      </c>
      <c r="T445">
        <v>3639</v>
      </c>
      <c r="U445">
        <v>931216891</v>
      </c>
      <c r="V445">
        <v>4489729943</v>
      </c>
      <c r="W445" s="1" t="s">
        <v>277</v>
      </c>
      <c r="X445" t="s">
        <v>277</v>
      </c>
      <c r="AA445" t="str">
        <f t="shared" si="6"/>
        <v>{"id": "444", "accountId": 1234, "value": {"amount": 8353, "currency": "CZK"}, "partyAccount": {"prefix": "00000000", "accountNumber": "775528742095", "bankCode": "2700"}, "partyDescription": "Fons Vergine", "direction": "INCOMING", "transactionType": "PAYMENT_HOME", "valueDate": "2018-09-23 11:25:04", "bookingDate": "2018-09-21 18:22:40", "userDescription": "", "payerMessage": "0", "payeeMessage": "0", "categoryId": 0, "transactionFee": 0, "transactionFeeCanceled": "true", "additionalInfoDomestic": {"constantSymbol": "3639", "variableSymbol": "931216891", "specificSymbol": "4489729943"}, "additionalInfoCard":{"mcc": "", "merchantName": "", "cardNumber": ""}}</v>
      </c>
    </row>
    <row r="446" spans="2:27" x14ac:dyDescent="0.2">
      <c r="B446">
        <v>445</v>
      </c>
      <c r="C446">
        <v>1234</v>
      </c>
      <c r="D446">
        <v>9584</v>
      </c>
      <c r="E446" t="s">
        <v>3069</v>
      </c>
      <c r="F446" t="s">
        <v>1287</v>
      </c>
      <c r="G446" t="s">
        <v>1511</v>
      </c>
      <c r="H446" t="s">
        <v>1295</v>
      </c>
      <c r="I446">
        <v>0</v>
      </c>
      <c r="J446" t="s">
        <v>4091</v>
      </c>
      <c r="K446" t="s">
        <v>2740</v>
      </c>
      <c r="L446" s="3" t="s">
        <v>3530</v>
      </c>
      <c r="M446" t="s">
        <v>723</v>
      </c>
      <c r="O446">
        <v>0</v>
      </c>
      <c r="P446" t="s">
        <v>2414</v>
      </c>
      <c r="Q446">
        <v>0</v>
      </c>
      <c r="R446">
        <v>0</v>
      </c>
      <c r="S446" t="s">
        <v>3073</v>
      </c>
      <c r="T446">
        <v>3888</v>
      </c>
      <c r="U446">
        <v>5485645759</v>
      </c>
      <c r="V446">
        <v>709966279</v>
      </c>
      <c r="W446" s="1" t="s">
        <v>277</v>
      </c>
      <c r="X446" t="s">
        <v>277</v>
      </c>
      <c r="AA446" t="str">
        <f t="shared" si="6"/>
        <v>{"id": "445", "accountId": 1234, "value": {"amount": 9584, "currency": "CZK"}, "partyAccount": {"prefix": "00000000", "accountNumber": "688516746799", "bankCode": "0100"}, "partyDescription": "0", "direction": "INCOMING", "transactionType": "TAX", "valueDate": "2018-03-19 01:36:10", "bookingDate": "2018-03-18 06:52:58", "userDescription": "", "payerMessage": "0", "payeeMessage": "placerat", "categoryId": 0, "transactionFee": 0, "transactionFeeCanceled": "true", "additionalInfoDomestic": {"constantSymbol": "3888", "variableSymbol": "5485645759", "specificSymbol": "709966279"}, "additionalInfoCard":{"mcc": "", "merchantName": "", "cardNumber": ""}}</v>
      </c>
    </row>
    <row r="447" spans="2:27" x14ac:dyDescent="0.2">
      <c r="B447">
        <v>446</v>
      </c>
      <c r="C447">
        <v>1234</v>
      </c>
      <c r="D447">
        <v>6779</v>
      </c>
      <c r="E447" t="s">
        <v>3069</v>
      </c>
      <c r="F447" t="s">
        <v>277</v>
      </c>
      <c r="G447" t="s">
        <v>277</v>
      </c>
      <c r="H447" t="s">
        <v>277</v>
      </c>
      <c r="I447" t="s">
        <v>277</v>
      </c>
      <c r="J447" t="s">
        <v>1280</v>
      </c>
      <c r="K447" t="s">
        <v>2755</v>
      </c>
      <c r="L447" s="3" t="s">
        <v>3531</v>
      </c>
      <c r="M447" t="s">
        <v>724</v>
      </c>
      <c r="N447" t="s">
        <v>2905</v>
      </c>
      <c r="O447" t="s">
        <v>277</v>
      </c>
      <c r="P447" t="s">
        <v>277</v>
      </c>
      <c r="Q447">
        <v>0</v>
      </c>
      <c r="R447">
        <v>0</v>
      </c>
      <c r="S447" t="s">
        <v>3073</v>
      </c>
      <c r="T447" t="s">
        <v>277</v>
      </c>
      <c r="U447" t="s">
        <v>277</v>
      </c>
      <c r="V447" t="s">
        <v>277</v>
      </c>
      <c r="W447" s="1">
        <v>4929</v>
      </c>
      <c r="X447" t="s">
        <v>110</v>
      </c>
      <c r="Y447" s="1" t="s">
        <v>3</v>
      </c>
      <c r="AA447" t="str">
        <f t="shared" si="6"/>
        <v>{"id": "446", "accountId": 1234, "value": {"amount": 6779, "currency": "CZK"}, "partyAccount": {"prefix": "", "accountNumber": "", "bankCode": ""}, "partyDescription": "", "direction": "OUTGOING", "transactionType": "CARD", "valueDate": "2018-10-10 22:36:52", "bookingDate": "2018-10-10 05:05:40", "userDescription": "non velit donec", "payerMessage": "", "payeeMessage": "", "categoryId": 0, "transactionFee": 0, "transactionFeeCanceled": "true", "additionalInfoDomestic": {"constantSymbol": "", "variableSymbol": "", "specificSymbol": ""}, "additionalInfoCard":{"mcc": "4929", "merchantName": "Skivee", "cardNumber": "4562356984521568"}}</v>
      </c>
    </row>
    <row r="448" spans="2:27" x14ac:dyDescent="0.2">
      <c r="B448">
        <v>447</v>
      </c>
      <c r="C448">
        <v>1234</v>
      </c>
      <c r="D448">
        <v>1367</v>
      </c>
      <c r="E448" t="s">
        <v>3069</v>
      </c>
      <c r="F448" t="s">
        <v>1297</v>
      </c>
      <c r="G448" t="s">
        <v>1596</v>
      </c>
      <c r="H448" t="s">
        <v>1286</v>
      </c>
      <c r="I448">
        <v>0</v>
      </c>
      <c r="J448" t="s">
        <v>4091</v>
      </c>
      <c r="K448" t="s">
        <v>2743</v>
      </c>
      <c r="L448" s="3" t="s">
        <v>3532</v>
      </c>
      <c r="M448" t="s">
        <v>725</v>
      </c>
      <c r="N448" t="s">
        <v>2906</v>
      </c>
      <c r="O448" t="s">
        <v>2303</v>
      </c>
      <c r="P448">
        <v>0</v>
      </c>
      <c r="Q448">
        <v>0</v>
      </c>
      <c r="R448">
        <v>0</v>
      </c>
      <c r="S448" t="s">
        <v>3073</v>
      </c>
      <c r="T448">
        <v>4024</v>
      </c>
      <c r="U448">
        <v>1287872562</v>
      </c>
      <c r="V448">
        <v>0</v>
      </c>
      <c r="W448" s="1" t="s">
        <v>277</v>
      </c>
      <c r="X448" t="s">
        <v>277</v>
      </c>
      <c r="AA448" t="str">
        <f t="shared" si="6"/>
        <v>{"id": "447", "accountId": 1234, "value": {"amount": 1367, "currency": "CZK"}, "partyAccount": {"prefix": "00236541", "accountNumber": "820678593095", "bankCode": "0600"}, "partyDescription": "0", "direction": "INCOMING", "transactionType": "BLOCKING", "valueDate": "2018-07-12 18:15:12", "bookingDate": "2018-07-10 02:24:48", "userDescription": "curae mauris viverra diam vitae quam", "payerMessage": "id ligula suspendisse", "payeeMessage": "0", "categoryId": 0, "transactionFee": 0, "transactionFeeCanceled": "true", "additionalInfoDomestic": {"constantSymbol": "4024", "variableSymbol": "1287872562", "specificSymbol": "0"}, "additionalInfoCard":{"mcc": "", "merchantName": "", "cardNumber": ""}}</v>
      </c>
    </row>
    <row r="449" spans="2:27" x14ac:dyDescent="0.2">
      <c r="B449">
        <v>448</v>
      </c>
      <c r="C449">
        <v>1234</v>
      </c>
      <c r="D449">
        <v>9280</v>
      </c>
      <c r="E449" t="s">
        <v>3069</v>
      </c>
      <c r="F449" t="s">
        <v>1290</v>
      </c>
      <c r="G449" t="s">
        <v>1426</v>
      </c>
      <c r="H449" t="s">
        <v>1289</v>
      </c>
      <c r="I449" t="s">
        <v>1940</v>
      </c>
      <c r="J449" t="s">
        <v>1280</v>
      </c>
      <c r="K449" t="s">
        <v>2752</v>
      </c>
      <c r="L449" s="3" t="s">
        <v>3533</v>
      </c>
      <c r="M449" t="s">
        <v>726</v>
      </c>
      <c r="N449" t="s">
        <v>2907</v>
      </c>
      <c r="O449">
        <v>0</v>
      </c>
      <c r="P449" t="s">
        <v>2415</v>
      </c>
      <c r="Q449">
        <v>0</v>
      </c>
      <c r="R449">
        <v>0</v>
      </c>
      <c r="S449" t="s">
        <v>3073</v>
      </c>
      <c r="T449">
        <v>4551</v>
      </c>
      <c r="U449">
        <v>6469630543</v>
      </c>
      <c r="V449">
        <v>0</v>
      </c>
      <c r="W449" s="1" t="s">
        <v>277</v>
      </c>
      <c r="X449" t="s">
        <v>277</v>
      </c>
      <c r="AA449" t="str">
        <f t="shared" si="6"/>
        <v>{"id": "448", "accountId": 1234, "value": {"amount": 9280, "currency": "CZK"}, "partyAccount": {"prefix": "32003658", "accountNumber": "751221447285", "bankCode": "3030"}, "partyDescription": "Wrennie Everleigh", "direction": "OUTGOING", "transactionType": "FEE", "valueDate": "2018-05-12 07:04:34", "bookingDate": "2018-05-11 12:50:10", "userDescription": "accumsan tellus", "payerMessage": "0", "payeeMessage": "curabitur gravida", "categoryId": 0, "transactionFee": 0, "transactionFeeCanceled": "true", "additionalInfoDomestic": {"constantSymbol": "4551", "variableSymbol": "6469630543", "specificSymbol": "0"}, "additionalInfoCard":{"mcc": "", "merchantName": "", "cardNumber": ""}}</v>
      </c>
    </row>
    <row r="450" spans="2:27" x14ac:dyDescent="0.2">
      <c r="B450">
        <v>449</v>
      </c>
      <c r="C450">
        <v>1234</v>
      </c>
      <c r="D450">
        <v>6261</v>
      </c>
      <c r="E450" t="s">
        <v>3069</v>
      </c>
      <c r="F450" t="s">
        <v>1294</v>
      </c>
      <c r="G450" t="s">
        <v>1597</v>
      </c>
      <c r="H450" t="s">
        <v>1283</v>
      </c>
      <c r="I450" t="s">
        <v>1941</v>
      </c>
      <c r="J450" t="s">
        <v>4091</v>
      </c>
      <c r="K450" t="s">
        <v>2752</v>
      </c>
      <c r="L450" s="3" t="s">
        <v>3534</v>
      </c>
      <c r="M450" t="s">
        <v>727</v>
      </c>
      <c r="O450" t="s">
        <v>2417</v>
      </c>
      <c r="P450" t="s">
        <v>2416</v>
      </c>
      <c r="Q450">
        <v>0</v>
      </c>
      <c r="R450">
        <v>0</v>
      </c>
      <c r="S450" t="s">
        <v>3073</v>
      </c>
      <c r="T450">
        <v>4434</v>
      </c>
      <c r="U450">
        <v>7461689849</v>
      </c>
      <c r="V450">
        <v>0</v>
      </c>
      <c r="W450" s="1" t="s">
        <v>277</v>
      </c>
      <c r="X450" t="s">
        <v>277</v>
      </c>
      <c r="AA450" t="str">
        <f t="shared" si="6"/>
        <v>{"id": "449", "accountId": 1234, "value": {"amount": 6261, "currency": "CZK"}, "partyAccount": {"prefix": "00000014", "accountNumber": "749204312280", "bankCode": "0200"}, "partyDescription": "Vanna Hartright", "direction": "INCOMING", "transactionType": "FEE", "valueDate": "2018-10-11 08:51:04", "bookingDate": "2018-10-09 15:19:52", "userDescription": "", "payerMessage": "felis ut at dolor quis", "payeeMessage": "praesent", "categoryId": 0, "transactionFee": 0, "transactionFeeCanceled": "true", "additionalInfoDomestic": {"constantSymbol": "4434", "variableSymbol": "7461689849", "specificSymbol": "0"}, "additionalInfoCard":{"mcc": "", "merchantName": "", "cardNumber": ""}}</v>
      </c>
    </row>
    <row r="451" spans="2:27" x14ac:dyDescent="0.2">
      <c r="B451">
        <v>450</v>
      </c>
      <c r="C451">
        <v>1234</v>
      </c>
      <c r="D451">
        <v>9867</v>
      </c>
      <c r="E451" t="s">
        <v>3069</v>
      </c>
      <c r="F451" t="s">
        <v>1281</v>
      </c>
      <c r="G451" t="s">
        <v>1598</v>
      </c>
      <c r="H451" t="s">
        <v>1293</v>
      </c>
      <c r="I451">
        <v>0</v>
      </c>
      <c r="J451" t="s">
        <v>4091</v>
      </c>
      <c r="K451" t="s">
        <v>2746</v>
      </c>
      <c r="L451" s="3" t="s">
        <v>3535</v>
      </c>
      <c r="M451" t="s">
        <v>728</v>
      </c>
      <c r="O451">
        <v>0</v>
      </c>
      <c r="P451">
        <v>0</v>
      </c>
      <c r="Q451">
        <v>0</v>
      </c>
      <c r="R451">
        <v>0</v>
      </c>
      <c r="S451" t="s">
        <v>3073</v>
      </c>
      <c r="T451">
        <v>4349</v>
      </c>
      <c r="U451">
        <v>847813913</v>
      </c>
      <c r="V451">
        <v>0</v>
      </c>
      <c r="W451" s="1" t="s">
        <v>277</v>
      </c>
      <c r="X451" t="s">
        <v>277</v>
      </c>
      <c r="AA451" t="str">
        <f t="shared" ref="AA451:AA514" si="7">_xlfn.CONCAT(A1458,B1458,C1458,"""value"": ", A1458,D1458,E1458,Z1458,", ", """partyAccount"": ", A1458, F1458,G1458,H1458,Z1458, ", ", I1458, J1458, K1458, L1458, M1458, N1458, O1458, P1458, Q1458, R1458, S1458, """additionalInfoDomestic"": ", A1458, T1458, U1458, V1458, Z1458, ", ", """additionalInfoCard"":", A1458, W1458, X1458, Y1458, Z1458, Z1458)</f>
        <v>{"id": "450", "accountId": 1234, "value": {"amount": 9867, "currency": "CZK"}, "partyAccount": {"prefix": "12549856", "accountNumber": "344287779017", "bankCode": "2700"}, "partyDescription": "0", "direction": "INCOMING", "transactionType": "LOAN", "valueDate": "2018-10-06 05:44:36", "bookingDate": "2018-10-04 21:20:36", "userDescription": "", "payerMessage": "0", "payeeMessage": "0", "categoryId": 0, "transactionFee": 0, "transactionFeeCanceled": "true", "additionalInfoDomestic": {"constantSymbol": "4349", "variableSymbol": "847813913", "specificSymbol": "0"}, "additionalInfoCard":{"mcc": "", "merchantName": "", "cardNumber": ""}}</v>
      </c>
    </row>
    <row r="452" spans="2:27" x14ac:dyDescent="0.2">
      <c r="B452">
        <v>451</v>
      </c>
      <c r="C452">
        <v>1234</v>
      </c>
      <c r="D452">
        <v>4876</v>
      </c>
      <c r="E452" t="s">
        <v>3069</v>
      </c>
      <c r="F452" t="s">
        <v>1294</v>
      </c>
      <c r="G452" t="s">
        <v>1599</v>
      </c>
      <c r="H452" t="s">
        <v>1286</v>
      </c>
      <c r="I452">
        <v>0</v>
      </c>
      <c r="J452" t="s">
        <v>1280</v>
      </c>
      <c r="K452" t="s">
        <v>2741</v>
      </c>
      <c r="L452" s="3" t="s">
        <v>3536</v>
      </c>
      <c r="M452" t="s">
        <v>729</v>
      </c>
      <c r="O452">
        <v>0</v>
      </c>
      <c r="P452">
        <v>0</v>
      </c>
      <c r="Q452">
        <v>0</v>
      </c>
      <c r="R452">
        <v>0</v>
      </c>
      <c r="S452" t="s">
        <v>3073</v>
      </c>
      <c r="T452">
        <v>0</v>
      </c>
      <c r="U452">
        <v>6192070032</v>
      </c>
      <c r="V452">
        <v>0</v>
      </c>
      <c r="W452" s="1" t="s">
        <v>277</v>
      </c>
      <c r="X452" t="s">
        <v>277</v>
      </c>
      <c r="AA452" t="str">
        <f t="shared" si="7"/>
        <v>{"id": "451", "accountId": 1234, "value": {"amount": 4876, "currency": "CZK"}, "partyAccount": {"prefix": "00000014", "accountNumber": "222455623328", "bankCode": "0600"}, "partyDescription": "0", "direction": "OUTGOING", "transactionType": "PAYMENT_ACCOUNT", "valueDate": "2018-08-04 10:09:02", "bookingDate": "2018-08-02 03:40:14", "userDescription": "", "payerMessage": "0", "payeeMessage": "0", "categoryId": 0, "transactionFee": 0, "transactionFeeCanceled": "true", "additionalInfoDomestic": {"constantSymbol": "0", "variableSymbol": "6192070032", "specificSymbol": "0"}, "additionalInfoCard":{"mcc": "", "merchantName": "", "cardNumber": ""}}</v>
      </c>
    </row>
    <row r="453" spans="2:27" x14ac:dyDescent="0.2">
      <c r="B453">
        <v>452</v>
      </c>
      <c r="C453">
        <v>1234</v>
      </c>
      <c r="D453">
        <v>2034</v>
      </c>
      <c r="E453" t="s">
        <v>3069</v>
      </c>
      <c r="F453" t="s">
        <v>277</v>
      </c>
      <c r="G453" t="s">
        <v>277</v>
      </c>
      <c r="H453" t="s">
        <v>277</v>
      </c>
      <c r="I453" t="s">
        <v>277</v>
      </c>
      <c r="J453" t="s">
        <v>1280</v>
      </c>
      <c r="K453" t="s">
        <v>2755</v>
      </c>
      <c r="L453" s="3" t="s">
        <v>3537</v>
      </c>
      <c r="M453" t="s">
        <v>730</v>
      </c>
      <c r="N453" t="s">
        <v>2696</v>
      </c>
      <c r="O453" t="s">
        <v>277</v>
      </c>
      <c r="P453" t="s">
        <v>277</v>
      </c>
      <c r="Q453">
        <v>0</v>
      </c>
      <c r="R453">
        <v>0</v>
      </c>
      <c r="S453" t="s">
        <v>3073</v>
      </c>
      <c r="T453" t="s">
        <v>277</v>
      </c>
      <c r="U453" t="s">
        <v>277</v>
      </c>
      <c r="V453" t="s">
        <v>277</v>
      </c>
      <c r="W453" s="1">
        <v>6627</v>
      </c>
      <c r="X453" t="s">
        <v>68</v>
      </c>
      <c r="Y453" s="1" t="s">
        <v>2</v>
      </c>
      <c r="AA453" t="str">
        <f t="shared" si="7"/>
        <v>{"id": "452", "accountId": 1234, "value": {"amount": 2034, "currency": "CZK"}, "partyAccount": {"prefix": "", "accountNumber": "", "bankCode": ""}, "partyDescription": "", "direction": "OUTGOING", "transactionType": "CARD", "valueDate": "2018-12-15 15:49:53", "bookingDate": "2018-12-13 14:23:29", "userDescription": "parturient montes nascetur ridiculus mus", "payerMessage": "", "payeeMessage": "", "categoryId": 0, "transactionFee": 0, "transactionFeeCanceled": "true", "additionalInfoDomestic": {"constantSymbol": "", "variableSymbol": "", "specificSymbol": ""}, "additionalInfoCard":{"mcc": "6627", "merchantName": "Twinte", "cardNumber": "3542658921352648"}}</v>
      </c>
    </row>
    <row r="454" spans="2:27" x14ac:dyDescent="0.2">
      <c r="B454">
        <v>453</v>
      </c>
      <c r="C454">
        <v>1234</v>
      </c>
      <c r="D454">
        <v>9356</v>
      </c>
      <c r="E454" t="s">
        <v>3069</v>
      </c>
      <c r="F454" t="s">
        <v>1294</v>
      </c>
      <c r="G454" t="s">
        <v>1601</v>
      </c>
      <c r="H454" t="s">
        <v>1289</v>
      </c>
      <c r="I454" t="s">
        <v>1880</v>
      </c>
      <c r="J454" t="s">
        <v>4091</v>
      </c>
      <c r="K454" t="s">
        <v>2739</v>
      </c>
      <c r="L454" s="3" t="s">
        <v>3538</v>
      </c>
      <c r="M454" t="s">
        <v>731</v>
      </c>
      <c r="N454" t="s">
        <v>2908</v>
      </c>
      <c r="O454" t="s">
        <v>2419</v>
      </c>
      <c r="P454" t="s">
        <v>2418</v>
      </c>
      <c r="Q454">
        <v>0</v>
      </c>
      <c r="R454">
        <v>0</v>
      </c>
      <c r="S454" t="s">
        <v>3073</v>
      </c>
      <c r="T454">
        <v>0</v>
      </c>
      <c r="U454">
        <v>5831429432</v>
      </c>
      <c r="V454">
        <v>5134339209</v>
      </c>
      <c r="W454" s="1" t="s">
        <v>277</v>
      </c>
      <c r="X454" t="s">
        <v>277</v>
      </c>
      <c r="AA454" t="str">
        <f t="shared" si="7"/>
        <v>{"id": "453", "accountId": 1234, "value": {"amount": 9356, "currency": "CZK"}, "partyAccount": {"prefix": "00000014", "accountNumber": "517726195650", "bankCode": "3030"}, "partyDescription": "Meedoo", "direction": "INCOMING", "transactionType": "PAYMENT_HOME", "valueDate": "2018-12-15 10:43:14", "bookingDate": "2018-12-13 10:14:26", "userDescription": "in ante vestibulum", "payerMessage": "nulla eget", "payeeMessage": "orci pede", "categoryId": 0, "transactionFee": 0, "transactionFeeCanceled": "true", "additionalInfoDomestic": {"constantSymbol": "0", "variableSymbol": "5831429432", "specificSymbol": "5134339209"}, "additionalInfoCard":{"mcc": "", "merchantName": "", "cardNumber": ""}}</v>
      </c>
    </row>
    <row r="455" spans="2:27" x14ac:dyDescent="0.2">
      <c r="B455">
        <v>454</v>
      </c>
      <c r="C455">
        <v>1234</v>
      </c>
      <c r="D455">
        <v>7817</v>
      </c>
      <c r="E455" t="s">
        <v>3069</v>
      </c>
      <c r="F455" t="s">
        <v>1281</v>
      </c>
      <c r="G455" t="s">
        <v>1572</v>
      </c>
      <c r="H455" t="s">
        <v>1302</v>
      </c>
      <c r="I455">
        <v>0</v>
      </c>
      <c r="J455" t="s">
        <v>1280</v>
      </c>
      <c r="K455" t="s">
        <v>2746</v>
      </c>
      <c r="L455" s="3" t="s">
        <v>3539</v>
      </c>
      <c r="M455" t="s">
        <v>732</v>
      </c>
      <c r="N455" t="s">
        <v>2909</v>
      </c>
      <c r="O455" t="s">
        <v>2420</v>
      </c>
      <c r="P455">
        <v>0</v>
      </c>
      <c r="Q455">
        <v>0</v>
      </c>
      <c r="R455">
        <v>0</v>
      </c>
      <c r="S455" t="s">
        <v>3073</v>
      </c>
      <c r="T455">
        <v>3226</v>
      </c>
      <c r="U455">
        <v>975454186</v>
      </c>
      <c r="V455">
        <v>0</v>
      </c>
      <c r="W455" s="1" t="s">
        <v>277</v>
      </c>
      <c r="X455" t="s">
        <v>277</v>
      </c>
      <c r="AA455" t="str">
        <f t="shared" si="7"/>
        <v>{"id": "454", "accountId": 1234, "value": {"amount": 7817, "currency": "CZK"}, "partyAccount": {"prefix": "12549856", "accountNumber": "337367939712", "bankCode": "0800"}, "partyDescription": "0", "direction": "OUTGOING", "transactionType": "LOAN", "valueDate": "2018-05-28 08:42:44", "bookingDate": "2018-05-25 16:09:08", "userDescription": "tortor id", "payerMessage": "velit id pretium iaculis", "payeeMessage": "0", "categoryId": 0, "transactionFee": 0, "transactionFeeCanceled": "true", "additionalInfoDomestic": {"constantSymbol": "3226", "variableSymbol": "975454186", "specificSymbol": "0"}, "additionalInfoCard":{"mcc": "", "merchantName": "", "cardNumber": ""}}</v>
      </c>
    </row>
    <row r="456" spans="2:27" x14ac:dyDescent="0.2">
      <c r="B456">
        <v>455</v>
      </c>
      <c r="C456">
        <v>1234</v>
      </c>
      <c r="D456">
        <v>2778</v>
      </c>
      <c r="E456" t="s">
        <v>3069</v>
      </c>
      <c r="F456" t="s">
        <v>1287</v>
      </c>
      <c r="G456" t="s">
        <v>1602</v>
      </c>
      <c r="H456" t="s">
        <v>1289</v>
      </c>
      <c r="I456">
        <v>0</v>
      </c>
      <c r="J456" t="s">
        <v>1280</v>
      </c>
      <c r="K456" t="s">
        <v>2739</v>
      </c>
      <c r="L456" s="3" t="s">
        <v>3540</v>
      </c>
      <c r="M456" t="s">
        <v>733</v>
      </c>
      <c r="N456" t="s">
        <v>2910</v>
      </c>
      <c r="O456">
        <v>0</v>
      </c>
      <c r="P456">
        <v>0</v>
      </c>
      <c r="Q456">
        <v>0</v>
      </c>
      <c r="R456">
        <v>0</v>
      </c>
      <c r="S456" t="s">
        <v>3073</v>
      </c>
      <c r="T456">
        <v>6624</v>
      </c>
      <c r="U456">
        <v>1009197322</v>
      </c>
      <c r="V456">
        <v>3925548530</v>
      </c>
      <c r="W456" s="1" t="s">
        <v>277</v>
      </c>
      <c r="X456" t="s">
        <v>277</v>
      </c>
      <c r="AA456" t="str">
        <f t="shared" si="7"/>
        <v>{"id": "455", "accountId": 1234, "value": {"amount": 2778, "currency": "CZK"}, "partyAccount": {"prefix": "00000000", "accountNumber": "662116316307", "bankCode": "3030"}, "partyDescription": "0", "direction": "OUTGOING", "transactionType": "PAYMENT_HOME", "valueDate": "2018-10-08 11:03:53", "bookingDate": "2018-10-05 14:54:17", "userDescription": "augue quam", "payerMessage": "0", "payeeMessage": "0", "categoryId": 0, "transactionFee": 0, "transactionFeeCanceled": "true", "additionalInfoDomestic": {"constantSymbol": "6624", "variableSymbol": "1009197322", "specificSymbol": "3925548530"}, "additionalInfoCard":{"mcc": "", "merchantName": "", "cardNumber": ""}}</v>
      </c>
    </row>
    <row r="457" spans="2:27" x14ac:dyDescent="0.2">
      <c r="B457">
        <v>456</v>
      </c>
      <c r="C457">
        <v>1234</v>
      </c>
      <c r="D457">
        <v>9642</v>
      </c>
      <c r="E457" t="s">
        <v>3069</v>
      </c>
      <c r="F457" t="s">
        <v>277</v>
      </c>
      <c r="G457" t="s">
        <v>277</v>
      </c>
      <c r="H457" t="s">
        <v>277</v>
      </c>
      <c r="I457" t="s">
        <v>277</v>
      </c>
      <c r="J457" t="s">
        <v>1280</v>
      </c>
      <c r="K457" t="s">
        <v>2755</v>
      </c>
      <c r="L457" s="3" t="s">
        <v>3541</v>
      </c>
      <c r="M457" t="s">
        <v>734</v>
      </c>
      <c r="O457" t="s">
        <v>277</v>
      </c>
      <c r="P457" t="s">
        <v>277</v>
      </c>
      <c r="Q457">
        <v>0</v>
      </c>
      <c r="R457">
        <v>0</v>
      </c>
      <c r="S457" t="s">
        <v>3073</v>
      </c>
      <c r="T457" t="s">
        <v>277</v>
      </c>
      <c r="U457" t="s">
        <v>277</v>
      </c>
      <c r="V457" t="s">
        <v>277</v>
      </c>
      <c r="W457" s="1">
        <v>4467</v>
      </c>
      <c r="X457" t="s">
        <v>40</v>
      </c>
      <c r="Y457" s="1" t="s">
        <v>2</v>
      </c>
      <c r="AA457" t="str">
        <f t="shared" si="7"/>
        <v>{"id": "456", "accountId": 1234, "value": {"amount": 9642, "currency": "CZK"}, "partyAccount": {"prefix": "", "accountNumber": "", "bankCode": ""}, "partyDescription": "", "direction": "OUTGOING", "transactionType": "CARD", "valueDate": "2019-02-27 04:09:49", "bookingDate": "2019-02-26 07:45:49", "userDescription": "", "payerMessage": "", "payeeMessage": "", "categoryId": 0, "transactionFee": 0, "transactionFeeCanceled": "true", "additionalInfoDomestic": {"constantSymbol": "", "variableSymbol": "", "specificSymbol": ""}, "additionalInfoCard":{"mcc": "4467", "merchantName": "Dynabox", "cardNumber": "3542658921352648"}}</v>
      </c>
    </row>
    <row r="458" spans="2:27" x14ac:dyDescent="0.2">
      <c r="B458">
        <v>457</v>
      </c>
      <c r="C458">
        <v>1234</v>
      </c>
      <c r="D458">
        <v>3443</v>
      </c>
      <c r="E458" t="s">
        <v>3069</v>
      </c>
      <c r="F458" t="s">
        <v>1287</v>
      </c>
      <c r="G458" t="s">
        <v>1603</v>
      </c>
      <c r="H458" t="s">
        <v>1286</v>
      </c>
      <c r="I458" t="s">
        <v>24</v>
      </c>
      <c r="J458" t="s">
        <v>1280</v>
      </c>
      <c r="K458" t="s">
        <v>2748</v>
      </c>
      <c r="L458" s="3" t="s">
        <v>3542</v>
      </c>
      <c r="M458" t="s">
        <v>735</v>
      </c>
      <c r="O458" t="s">
        <v>2422</v>
      </c>
      <c r="P458" t="s">
        <v>2421</v>
      </c>
      <c r="Q458">
        <v>0</v>
      </c>
      <c r="R458">
        <v>0</v>
      </c>
      <c r="S458" t="s">
        <v>3073</v>
      </c>
      <c r="T458">
        <v>6893</v>
      </c>
      <c r="U458">
        <v>0</v>
      </c>
      <c r="V458">
        <v>0</v>
      </c>
      <c r="W458" s="1" t="s">
        <v>277</v>
      </c>
      <c r="X458" t="s">
        <v>277</v>
      </c>
      <c r="AA458" t="str">
        <f t="shared" si="7"/>
        <v>{"id": "457", "accountId": 1234, "value": {"amount": 3443, "currency": "CZK"}, "partyAccount": {"prefix": "00000000", "accountNumber": "735454711558", "bankCode": "0600"}, "partyDescription": "Fadeo", "direction": "OUTGOING", "transactionType": "INSURANCE", "valueDate": "2018-03-08 06:39:29", "bookingDate": "2018-03-07 00:10:41", "userDescription": "", "payerMessage": "cum sociis", "payeeMessage": "morbi vestibulum velit id", "categoryId": 0, "transactionFee": 0, "transactionFeeCanceled": "true", "additionalInfoDomestic": {"constantSymbol": "6893", "variableSymbol": "0", "specificSymbol": "0"}, "additionalInfoCard":{"mcc": "", "merchantName": "", "cardNumber": ""}}</v>
      </c>
    </row>
    <row r="459" spans="2:27" x14ac:dyDescent="0.2">
      <c r="B459">
        <v>458</v>
      </c>
      <c r="C459">
        <v>1234</v>
      </c>
      <c r="D459">
        <v>3561</v>
      </c>
      <c r="E459" t="s">
        <v>3069</v>
      </c>
      <c r="F459" t="s">
        <v>1290</v>
      </c>
      <c r="G459" t="s">
        <v>1604</v>
      </c>
      <c r="H459" t="s">
        <v>1283</v>
      </c>
      <c r="I459" t="s">
        <v>1942</v>
      </c>
      <c r="J459" t="s">
        <v>1280</v>
      </c>
      <c r="K459" t="s">
        <v>2748</v>
      </c>
      <c r="L459" s="3" t="s">
        <v>3543</v>
      </c>
      <c r="M459" t="s">
        <v>736</v>
      </c>
      <c r="N459" t="s">
        <v>2911</v>
      </c>
      <c r="O459">
        <v>0</v>
      </c>
      <c r="P459">
        <v>0</v>
      </c>
      <c r="Q459">
        <v>0</v>
      </c>
      <c r="R459">
        <v>0</v>
      </c>
      <c r="S459" t="s">
        <v>3073</v>
      </c>
      <c r="T459">
        <v>0</v>
      </c>
      <c r="U459">
        <v>5971854287</v>
      </c>
      <c r="V459">
        <v>0</v>
      </c>
      <c r="W459" s="1" t="s">
        <v>277</v>
      </c>
      <c r="X459" t="s">
        <v>277</v>
      </c>
      <c r="AA459" t="str">
        <f t="shared" si="7"/>
        <v>{"id": "458", "accountId": 1234, "value": {"amount": 3561, "currency": "CZK"}, "partyAccount": {"prefix": "32003658", "accountNumber": "925891849415", "bankCode": "0200"}, "partyDescription": "Vyky Sunshine", "direction": "OUTGOING", "transactionType": "INSURANCE", "valueDate": "2018-12-10 09:15:39", "bookingDate": "2018-12-07 21:30:03", "userDescription": "semper porta volutpat quam pede lobortis", "payerMessage": "0", "payeeMessage": "0", "categoryId": 0, "transactionFee": 0, "transactionFeeCanceled": "true", "additionalInfoDomestic": {"constantSymbol": "0", "variableSymbol": "5971854287", "specificSymbol": "0"}, "additionalInfoCard":{"mcc": "", "merchantName": "", "cardNumber": ""}}</v>
      </c>
    </row>
    <row r="460" spans="2:27" x14ac:dyDescent="0.2">
      <c r="B460">
        <v>459</v>
      </c>
      <c r="C460">
        <v>1234</v>
      </c>
      <c r="D460">
        <v>995</v>
      </c>
      <c r="E460" t="s">
        <v>3069</v>
      </c>
      <c r="F460" t="s">
        <v>277</v>
      </c>
      <c r="G460" t="s">
        <v>277</v>
      </c>
      <c r="H460" t="s">
        <v>277</v>
      </c>
      <c r="I460" t="s">
        <v>277</v>
      </c>
      <c r="J460" t="s">
        <v>1280</v>
      </c>
      <c r="K460" t="s">
        <v>2755</v>
      </c>
      <c r="L460" s="3" t="s">
        <v>3544</v>
      </c>
      <c r="M460" t="s">
        <v>737</v>
      </c>
      <c r="O460" t="s">
        <v>277</v>
      </c>
      <c r="P460" t="s">
        <v>277</v>
      </c>
      <c r="Q460">
        <v>0</v>
      </c>
      <c r="R460">
        <v>0</v>
      </c>
      <c r="S460" t="s">
        <v>3073</v>
      </c>
      <c r="T460" t="s">
        <v>277</v>
      </c>
      <c r="U460" t="s">
        <v>277</v>
      </c>
      <c r="V460" t="s">
        <v>277</v>
      </c>
      <c r="W460" s="1">
        <v>3808</v>
      </c>
      <c r="X460" t="s">
        <v>131</v>
      </c>
      <c r="Y460" s="1" t="s">
        <v>2</v>
      </c>
      <c r="AA460" t="str">
        <f t="shared" si="7"/>
        <v>{"id": "459", "accountId": 1234, "value": {"amount": 995, "currency": "CZK"}, "partyAccount": {"prefix": "", "accountNumber": "", "bankCode": ""}, "partyDescription": "", "direction": "OUTGOING", "transactionType": "CARD", "valueDate": "2018-03-17 19:34:28", "bookingDate": "2018-03-15 15:15:16", "userDescription": "", "payerMessage": "", "payeeMessage": "", "categoryId": 0, "transactionFee": 0, "transactionFeeCanceled": "true", "additionalInfoDomestic": {"constantSymbol": "", "variableSymbol": "", "specificSymbol": ""}, "additionalInfoCard":{"mcc": "3808", "merchantName": "Yozio", "cardNumber": "3542658921352648"}}</v>
      </c>
    </row>
    <row r="461" spans="2:27" x14ac:dyDescent="0.2">
      <c r="B461">
        <v>460</v>
      </c>
      <c r="C461">
        <v>1234</v>
      </c>
      <c r="D461">
        <v>3466</v>
      </c>
      <c r="E461" t="s">
        <v>3069</v>
      </c>
      <c r="F461" t="s">
        <v>1287</v>
      </c>
      <c r="G461" t="s">
        <v>1532</v>
      </c>
      <c r="H461" t="s">
        <v>1286</v>
      </c>
      <c r="I461">
        <v>0</v>
      </c>
      <c r="J461" t="s">
        <v>4091</v>
      </c>
      <c r="K461" t="s">
        <v>2746</v>
      </c>
      <c r="L461" s="3" t="s">
        <v>3545</v>
      </c>
      <c r="M461" t="s">
        <v>738</v>
      </c>
      <c r="O461" t="s">
        <v>2423</v>
      </c>
      <c r="P461">
        <v>0</v>
      </c>
      <c r="Q461">
        <v>0</v>
      </c>
      <c r="R461">
        <v>0</v>
      </c>
      <c r="S461" t="s">
        <v>3073</v>
      </c>
      <c r="T461">
        <v>3911</v>
      </c>
      <c r="U461">
        <v>0</v>
      </c>
      <c r="V461">
        <v>0</v>
      </c>
      <c r="W461" s="1" t="s">
        <v>277</v>
      </c>
      <c r="X461" t="s">
        <v>277</v>
      </c>
      <c r="AA461" t="str">
        <f t="shared" si="7"/>
        <v>{"id": "460", "accountId": 1234, "value": {"amount": 3466, "currency": "CZK"}, "partyAccount": {"prefix": "00000000", "accountNumber": "272632736623", "bankCode": "0600"}, "partyDescription": "0", "direction": "INCOMING", "transactionType": "LOAN", "valueDate": "2018-10-30 21:47:32", "bookingDate": "2018-10-29 05:13:56", "userDescription": "", "payerMessage": "lectus pellentesque", "payeeMessage": "0", "categoryId": 0, "transactionFee": 0, "transactionFeeCanceled": "true", "additionalInfoDomestic": {"constantSymbol": "3911", "variableSymbol": "0", "specificSymbol": "0"}, "additionalInfoCard":{"mcc": "", "merchantName": "", "cardNumber": ""}}</v>
      </c>
    </row>
    <row r="462" spans="2:27" x14ac:dyDescent="0.2">
      <c r="B462">
        <v>461</v>
      </c>
      <c r="C462">
        <v>1234</v>
      </c>
      <c r="D462">
        <v>837</v>
      </c>
      <c r="E462" t="s">
        <v>3069</v>
      </c>
      <c r="F462" t="s">
        <v>277</v>
      </c>
      <c r="G462" t="s">
        <v>277</v>
      </c>
      <c r="H462" t="s">
        <v>277</v>
      </c>
      <c r="I462" t="s">
        <v>277</v>
      </c>
      <c r="J462" t="s">
        <v>1280</v>
      </c>
      <c r="K462" t="s">
        <v>2755</v>
      </c>
      <c r="L462" s="3" t="s">
        <v>3546</v>
      </c>
      <c r="M462" t="s">
        <v>739</v>
      </c>
      <c r="O462" t="s">
        <v>277</v>
      </c>
      <c r="P462" t="s">
        <v>277</v>
      </c>
      <c r="Q462">
        <v>0</v>
      </c>
      <c r="R462">
        <v>0</v>
      </c>
      <c r="S462" t="s">
        <v>3073</v>
      </c>
      <c r="T462" t="s">
        <v>277</v>
      </c>
      <c r="U462" t="s">
        <v>277</v>
      </c>
      <c r="V462" t="s">
        <v>277</v>
      </c>
      <c r="W462" s="1">
        <v>6491</v>
      </c>
      <c r="X462" t="s">
        <v>85</v>
      </c>
      <c r="Y462" s="1" t="s">
        <v>3</v>
      </c>
      <c r="AA462" t="str">
        <f t="shared" si="7"/>
        <v>{"id": "461", "accountId": 1234, "value": {"amount": 837, "currency": "CZK"}, "partyAccount": {"prefix": "", "accountNumber": "", "bankCode": ""}, "partyDescription": "", "direction": "OUTGOING", "transactionType": "CARD", "valueDate": "2018-08-13 11:04:34", "bookingDate": "2018-08-11 06:59:46", "userDescription": "", "payerMessage": "", "payeeMessage": "", "categoryId": 0, "transactionFee": 0, "transactionFeeCanceled": "true", "additionalInfoDomestic": {"constantSymbol": "", "variableSymbol": "", "specificSymbol": ""}, "additionalInfoCard":{"mcc": "6491", "merchantName": "Fivechat", "cardNumber": "4562356984521568"}}</v>
      </c>
    </row>
    <row r="463" spans="2:27" x14ac:dyDescent="0.2">
      <c r="B463">
        <v>462</v>
      </c>
      <c r="C463">
        <v>1234</v>
      </c>
      <c r="D463">
        <v>1353</v>
      </c>
      <c r="E463" t="s">
        <v>3069</v>
      </c>
      <c r="F463" t="s">
        <v>1287</v>
      </c>
      <c r="G463" t="s">
        <v>1605</v>
      </c>
      <c r="H463" t="s">
        <v>1283</v>
      </c>
      <c r="I463" t="s">
        <v>1943</v>
      </c>
      <c r="J463" t="s">
        <v>1280</v>
      </c>
      <c r="K463" t="s">
        <v>2745</v>
      </c>
      <c r="L463" s="3" t="s">
        <v>3547</v>
      </c>
      <c r="M463" t="s">
        <v>740</v>
      </c>
      <c r="N463" t="s">
        <v>2912</v>
      </c>
      <c r="O463" t="s">
        <v>2425</v>
      </c>
      <c r="P463" t="s">
        <v>2424</v>
      </c>
      <c r="Q463">
        <v>0</v>
      </c>
      <c r="R463">
        <v>0</v>
      </c>
      <c r="S463" t="s">
        <v>3073</v>
      </c>
      <c r="T463">
        <v>5416</v>
      </c>
      <c r="U463">
        <v>2832533709</v>
      </c>
      <c r="V463">
        <v>1548018497</v>
      </c>
      <c r="W463" s="1" t="s">
        <v>277</v>
      </c>
      <c r="X463" t="s">
        <v>277</v>
      </c>
      <c r="AA463" t="str">
        <f t="shared" si="7"/>
        <v>{"id": "462", "accountId": 1234, "value": {"amount": 1353, "currency": "CZK"}, "partyAccount": {"prefix": "00000000", "accountNumber": "215584499886", "bankCode": "0200"}, "partyDescription": "Valene Lyon", "direction": "OUTGOING", "transactionType": "DIRECT_DEBIT_SIPO", "valueDate": "2018-08-06 20:25:40", "bookingDate": "2018-08-05 20:25:40", "userDescription": "vel accumsan", "payerMessage": "viverra pede", "payeeMessage": "aliquam erat volutpat in", "categoryId": 0, "transactionFee": 0, "transactionFeeCanceled": "true", "additionalInfoDomestic": {"constantSymbol": "5416", "variableSymbol": "2832533709", "specificSymbol": "1548018497"}, "additionalInfoCard":{"mcc": "", "merchantName": "", "cardNumber": ""}}</v>
      </c>
    </row>
    <row r="464" spans="2:27" x14ac:dyDescent="0.2">
      <c r="B464">
        <v>463</v>
      </c>
      <c r="C464">
        <v>1234</v>
      </c>
      <c r="D464">
        <v>5727</v>
      </c>
      <c r="E464" t="s">
        <v>3069</v>
      </c>
      <c r="F464" t="s">
        <v>1287</v>
      </c>
      <c r="G464" t="s">
        <v>1606</v>
      </c>
      <c r="H464" t="s">
        <v>1289</v>
      </c>
      <c r="I464" t="s">
        <v>1944</v>
      </c>
      <c r="J464" t="s">
        <v>1280</v>
      </c>
      <c r="K464" t="s">
        <v>2754</v>
      </c>
      <c r="L464" s="3" t="s">
        <v>3548</v>
      </c>
      <c r="M464" t="s">
        <v>741</v>
      </c>
      <c r="N464" t="s">
        <v>2507</v>
      </c>
      <c r="O464" t="s">
        <v>2427</v>
      </c>
      <c r="P464" t="s">
        <v>2426</v>
      </c>
      <c r="Q464">
        <v>0</v>
      </c>
      <c r="R464">
        <v>0</v>
      </c>
      <c r="S464" t="s">
        <v>3073</v>
      </c>
      <c r="T464">
        <v>0</v>
      </c>
      <c r="U464">
        <v>3767787145</v>
      </c>
      <c r="V464">
        <v>0</v>
      </c>
      <c r="W464" s="1" t="s">
        <v>277</v>
      </c>
      <c r="X464" t="s">
        <v>277</v>
      </c>
      <c r="AA464" t="str">
        <f t="shared" si="7"/>
        <v>{"id": "463", "accountId": 1234, "value": {"amount": 5727, "currency": "CZK"}, "partyAccount": {"prefix": "00000000", "accountNumber": "535822579331", "bankCode": "3030"}, "partyDescription": "Cherye Hansberry", "direction": "OUTGOING", "transactionType": "MORTGAGE", "valueDate": "2018-05-23 05:37:10", "bookingDate": "2018-05-22 14:15:34", "userDescription": "vel dapibus at diam nam", "payerMessage": "sit amet sem fusce consequat", "payeeMessage": "elit sodales", "categoryId": 0, "transactionFee": 0, "transactionFeeCanceled": "true", "additionalInfoDomestic": {"constantSymbol": "0", "variableSymbol": "3767787145", "specificSymbol": "0"}, "additionalInfoCard":{"mcc": "", "merchantName": "", "cardNumber": ""}}</v>
      </c>
    </row>
    <row r="465" spans="2:27" x14ac:dyDescent="0.2">
      <c r="B465">
        <v>464</v>
      </c>
      <c r="C465">
        <v>1234</v>
      </c>
      <c r="D465">
        <v>9469</v>
      </c>
      <c r="E465" t="s">
        <v>3069</v>
      </c>
      <c r="F465" t="s">
        <v>277</v>
      </c>
      <c r="G465" t="s">
        <v>277</v>
      </c>
      <c r="H465" t="s">
        <v>277</v>
      </c>
      <c r="I465" t="s">
        <v>277</v>
      </c>
      <c r="J465" t="s">
        <v>1280</v>
      </c>
      <c r="K465" t="s">
        <v>2755</v>
      </c>
      <c r="L465" s="3" t="s">
        <v>3549</v>
      </c>
      <c r="M465" t="s">
        <v>742</v>
      </c>
      <c r="O465" t="s">
        <v>277</v>
      </c>
      <c r="P465" t="s">
        <v>277</v>
      </c>
      <c r="Q465">
        <v>0</v>
      </c>
      <c r="R465">
        <v>0</v>
      </c>
      <c r="S465" t="s">
        <v>3073</v>
      </c>
      <c r="T465" t="s">
        <v>277</v>
      </c>
      <c r="U465" t="s">
        <v>277</v>
      </c>
      <c r="V465" t="s">
        <v>277</v>
      </c>
      <c r="W465" s="1">
        <v>6877</v>
      </c>
      <c r="X465" t="s">
        <v>210</v>
      </c>
      <c r="Y465" s="1" t="s">
        <v>3</v>
      </c>
      <c r="AA465" t="str">
        <f t="shared" si="7"/>
        <v>{"id": "464", "accountId": 1234, "value": {"amount": 9469, "currency": "CZK"}, "partyAccount": {"prefix": "", "accountNumber": "", "bankCode": ""}, "partyDescription": "", "direction": "OUTGOING", "transactionType": "CARD", "valueDate": "2018-07-21 18:20:15", "bookingDate": "2018-07-19 10:25:03", "userDescription": "", "payerMessage": "", "payeeMessage": "", "categoryId": 0, "transactionFee": 0, "transactionFeeCanceled": "true", "additionalInfoDomestic": {"constantSymbol": "", "variableSymbol": "", "specificSymbol": ""}, "additionalInfoCard":{"mcc": "6877", "merchantName": "Trilith", "cardNumber": "4562356984521568"}}</v>
      </c>
    </row>
    <row r="466" spans="2:27" x14ac:dyDescent="0.2">
      <c r="B466">
        <v>465</v>
      </c>
      <c r="C466">
        <v>1234</v>
      </c>
      <c r="D466">
        <v>6201</v>
      </c>
      <c r="E466" t="s">
        <v>3069</v>
      </c>
      <c r="F466" t="s">
        <v>1287</v>
      </c>
      <c r="G466" t="s">
        <v>1383</v>
      </c>
      <c r="H466" t="s">
        <v>1289</v>
      </c>
      <c r="I466" t="s">
        <v>16</v>
      </c>
      <c r="J466" t="s">
        <v>4091</v>
      </c>
      <c r="K466" t="s">
        <v>2744</v>
      </c>
      <c r="L466" s="3" t="s">
        <v>3550</v>
      </c>
      <c r="M466" t="s">
        <v>743</v>
      </c>
      <c r="O466">
        <v>0</v>
      </c>
      <c r="P466" t="s">
        <v>2428</v>
      </c>
      <c r="Q466">
        <v>0</v>
      </c>
      <c r="R466">
        <v>0</v>
      </c>
      <c r="S466" t="s">
        <v>3073</v>
      </c>
      <c r="T466">
        <v>3258</v>
      </c>
      <c r="U466">
        <v>0</v>
      </c>
      <c r="V466">
        <v>0</v>
      </c>
      <c r="W466" s="1" t="s">
        <v>277</v>
      </c>
      <c r="X466" t="s">
        <v>277</v>
      </c>
      <c r="AA466" t="str">
        <f t="shared" si="7"/>
        <v>{"id": "465", "accountId": 1234, "value": {"amount": 6201, "currency": "CZK"}, "partyAccount": {"prefix": "00000000", "accountNumber": "578125856421", "bankCode": "3030"}, "partyDescription": "Vinte", "direction": "INCOMING", "transactionType": "SAZKA", "valueDate": "2018-10-08 07:28:20", "bookingDate": "2018-10-07 07:28:20", "userDescription": "", "payerMessage": "0", "payeeMessage": "at turpis donec posuere", "categoryId": 0, "transactionFee": 0, "transactionFeeCanceled": "true", "additionalInfoDomestic": {"constantSymbol": "3258", "variableSymbol": "0", "specificSymbol": "0"}, "additionalInfoCard":{"mcc": "", "merchantName": "", "cardNumber": ""}}</v>
      </c>
    </row>
    <row r="467" spans="2:27" x14ac:dyDescent="0.2">
      <c r="B467">
        <v>466</v>
      </c>
      <c r="C467">
        <v>1234</v>
      </c>
      <c r="D467">
        <v>6092</v>
      </c>
      <c r="E467" t="s">
        <v>3069</v>
      </c>
      <c r="F467" t="s">
        <v>1290</v>
      </c>
      <c r="G467" t="s">
        <v>1607</v>
      </c>
      <c r="H467" t="s">
        <v>1293</v>
      </c>
      <c r="I467" t="s">
        <v>71</v>
      </c>
      <c r="J467" t="s">
        <v>1280</v>
      </c>
      <c r="K467" t="s">
        <v>2741</v>
      </c>
      <c r="L467" s="3" t="s">
        <v>3551</v>
      </c>
      <c r="M467" t="s">
        <v>744</v>
      </c>
      <c r="N467" t="s">
        <v>2913</v>
      </c>
      <c r="O467" t="s">
        <v>2429</v>
      </c>
      <c r="P467">
        <v>0</v>
      </c>
      <c r="Q467">
        <v>0</v>
      </c>
      <c r="R467">
        <v>0</v>
      </c>
      <c r="S467" t="s">
        <v>3073</v>
      </c>
      <c r="T467">
        <v>0</v>
      </c>
      <c r="U467">
        <v>0</v>
      </c>
      <c r="V467">
        <v>0</v>
      </c>
      <c r="W467" s="1" t="s">
        <v>277</v>
      </c>
      <c r="X467" t="s">
        <v>277</v>
      </c>
      <c r="AA467" t="str">
        <f t="shared" si="7"/>
        <v>{"id": "466", "accountId": 1234, "value": {"amount": 6092, "currency": "CZK"}, "partyAccount": {"prefix": "32003658", "accountNumber": "981857902995", "bankCode": "2700"}, "partyDescription": "Brightdog", "direction": "OUTGOING", "transactionType": "PAYMENT_ACCOUNT", "valueDate": "2018-04-12 06:54:17", "bookingDate": "2018-04-10 05:13:29", "userDescription": "lobortis ligula sit amet eleifend", "payerMessage": "sed justo pellentesque viverra pede ac",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468" spans="2:27" x14ac:dyDescent="0.2">
      <c r="B468">
        <v>467</v>
      </c>
      <c r="C468">
        <v>1234</v>
      </c>
      <c r="D468">
        <v>6743</v>
      </c>
      <c r="E468" t="s">
        <v>3069</v>
      </c>
      <c r="F468" t="s">
        <v>1287</v>
      </c>
      <c r="G468" t="s">
        <v>1608</v>
      </c>
      <c r="H468" t="s">
        <v>1289</v>
      </c>
      <c r="I468" t="s">
        <v>1945</v>
      </c>
      <c r="J468" t="s">
        <v>1280</v>
      </c>
      <c r="K468" t="s">
        <v>2744</v>
      </c>
      <c r="L468" s="3" t="s">
        <v>3552</v>
      </c>
      <c r="M468" t="s">
        <v>745</v>
      </c>
      <c r="O468" t="s">
        <v>2430</v>
      </c>
      <c r="P468">
        <v>0</v>
      </c>
      <c r="Q468">
        <v>0</v>
      </c>
      <c r="R468">
        <v>0</v>
      </c>
      <c r="S468" t="s">
        <v>3073</v>
      </c>
      <c r="T468">
        <v>0</v>
      </c>
      <c r="U468">
        <v>6703408270</v>
      </c>
      <c r="V468">
        <v>2908342815</v>
      </c>
      <c r="W468" s="1" t="s">
        <v>277</v>
      </c>
      <c r="X468" t="s">
        <v>277</v>
      </c>
      <c r="AA468" t="str">
        <f t="shared" si="7"/>
        <v>{"id": "467", "accountId": 1234, "value": {"amount": 6743, "currency": "CZK"}, "partyAccount": {"prefix": "00000000", "accountNumber": "162462718517", "bankCode": "3030"}, "partyDescription": "Gabriello Poacher", "direction": "OUTGOING", "transactionType": "SAZKA", "valueDate": "2018-09-24 00:18:15", "bookingDate": "2018-09-21 08:42:15", "userDescription": "", "payerMessage": "tincidunt eu felis fusce posuere felis", "payeeMessage": "0", "categoryId": 0, "transactionFee": 0, "transactionFeeCanceled": "true", "additionalInfoDomestic": {"constantSymbol": "0", "variableSymbol": "6703408270", "specificSymbol": "2908342815"}, "additionalInfoCard":{"mcc": "", "merchantName": "", "cardNumber": ""}}</v>
      </c>
    </row>
    <row r="469" spans="2:27" x14ac:dyDescent="0.2">
      <c r="B469">
        <v>468</v>
      </c>
      <c r="C469">
        <v>1234</v>
      </c>
      <c r="D469">
        <v>3398</v>
      </c>
      <c r="E469" t="s">
        <v>3069</v>
      </c>
      <c r="F469" t="s">
        <v>277</v>
      </c>
      <c r="G469" t="s">
        <v>277</v>
      </c>
      <c r="H469" t="s">
        <v>277</v>
      </c>
      <c r="I469" t="s">
        <v>277</v>
      </c>
      <c r="J469" t="s">
        <v>1280</v>
      </c>
      <c r="K469" t="s">
        <v>2755</v>
      </c>
      <c r="L469" s="3" t="s">
        <v>3553</v>
      </c>
      <c r="M469" t="s">
        <v>746</v>
      </c>
      <c r="O469" t="s">
        <v>277</v>
      </c>
      <c r="P469" t="s">
        <v>277</v>
      </c>
      <c r="Q469">
        <v>0</v>
      </c>
      <c r="R469">
        <v>0</v>
      </c>
      <c r="S469" t="s">
        <v>3073</v>
      </c>
      <c r="T469" t="s">
        <v>277</v>
      </c>
      <c r="U469" t="s">
        <v>277</v>
      </c>
      <c r="V469" t="s">
        <v>277</v>
      </c>
      <c r="W469" s="1">
        <v>7611</v>
      </c>
      <c r="X469" t="s">
        <v>88</v>
      </c>
      <c r="Y469" s="1" t="s">
        <v>3</v>
      </c>
      <c r="AA469" t="str">
        <f t="shared" si="7"/>
        <v>{"id": "468", "accountId": 1234, "value": {"amount": 3398, "currency": "CZK"}, "partyAccount": {"prefix": "", "accountNumber": "", "bankCode": ""}, "partyDescription": "", "direction": "OUTGOING", "transactionType": "CARD", "valueDate": "2019-01-02 17:19:23", "bookingDate": "2018-12-31 05:33:47", "userDescription": "", "payerMessage": "", "payeeMessage": "", "categoryId": 0, "transactionFee": 0, "transactionFeeCanceled": "true", "additionalInfoDomestic": {"constantSymbol": "", "variableSymbol": "", "specificSymbol": ""}, "additionalInfoCard":{"mcc": "7611", "merchantName": "Twitterbeat", "cardNumber": "4562356984521568"}}</v>
      </c>
    </row>
    <row r="470" spans="2:27" x14ac:dyDescent="0.2">
      <c r="B470">
        <v>469</v>
      </c>
      <c r="C470">
        <v>1234</v>
      </c>
      <c r="D470">
        <v>9751</v>
      </c>
      <c r="E470" t="s">
        <v>3069</v>
      </c>
      <c r="F470" t="s">
        <v>1287</v>
      </c>
      <c r="G470" t="s">
        <v>1609</v>
      </c>
      <c r="H470" t="s">
        <v>1286</v>
      </c>
      <c r="I470" t="s">
        <v>46</v>
      </c>
      <c r="J470" t="s">
        <v>1280</v>
      </c>
      <c r="K470" t="s">
        <v>2743</v>
      </c>
      <c r="L470" s="3" t="s">
        <v>3554</v>
      </c>
      <c r="M470" t="s">
        <v>747</v>
      </c>
      <c r="N470" t="s">
        <v>2914</v>
      </c>
      <c r="O470" t="s">
        <v>2316</v>
      </c>
      <c r="P470" t="s">
        <v>2431</v>
      </c>
      <c r="Q470">
        <v>0</v>
      </c>
      <c r="R470">
        <v>0</v>
      </c>
      <c r="S470" t="s">
        <v>3073</v>
      </c>
      <c r="T470">
        <v>3875</v>
      </c>
      <c r="U470">
        <v>1484711696</v>
      </c>
      <c r="V470">
        <v>0</v>
      </c>
      <c r="W470" s="1" t="s">
        <v>277</v>
      </c>
      <c r="X470" t="s">
        <v>277</v>
      </c>
      <c r="AA470" t="str">
        <f t="shared" si="7"/>
        <v>{"id": "469", "accountId": 1234, "value": {"amount": 9751, "currency": "CZK"}, "partyAccount": {"prefix": "00000000", "accountNumber": "408866403880", "bankCode": "0600"}, "partyDescription": "Oyondu", "direction": "OUTGOING", "transactionType": "BLOCKING", "valueDate": "2018-09-12 18:18:40", "bookingDate": "2018-09-10 16:09:04", "userDescription": "morbi porttitor lorem id ligula suspendisse", "payerMessage": "velit donec", "payeeMessage": "tellus", "categoryId": 0, "transactionFee": 0, "transactionFeeCanceled": "true", "additionalInfoDomestic": {"constantSymbol": "3875", "variableSymbol": "1484711696", "specificSymbol": "0"}, "additionalInfoCard":{"mcc": "", "merchantName": "", "cardNumber": ""}}</v>
      </c>
    </row>
    <row r="471" spans="2:27" x14ac:dyDescent="0.2">
      <c r="B471">
        <v>470</v>
      </c>
      <c r="C471">
        <v>1234</v>
      </c>
      <c r="D471">
        <v>6880</v>
      </c>
      <c r="E471" t="s">
        <v>3069</v>
      </c>
      <c r="F471" t="s">
        <v>277</v>
      </c>
      <c r="G471" t="s">
        <v>277</v>
      </c>
      <c r="H471" t="s">
        <v>277</v>
      </c>
      <c r="I471" t="s">
        <v>277</v>
      </c>
      <c r="J471" t="s">
        <v>1280</v>
      </c>
      <c r="K471" t="s">
        <v>2755</v>
      </c>
      <c r="L471" s="3" t="s">
        <v>3555</v>
      </c>
      <c r="M471" t="s">
        <v>748</v>
      </c>
      <c r="N471" t="s">
        <v>2290</v>
      </c>
      <c r="O471" t="s">
        <v>277</v>
      </c>
      <c r="P471" t="s">
        <v>277</v>
      </c>
      <c r="Q471">
        <v>0</v>
      </c>
      <c r="R471">
        <v>0</v>
      </c>
      <c r="S471" t="s">
        <v>3073</v>
      </c>
      <c r="T471" t="s">
        <v>277</v>
      </c>
      <c r="U471" t="s">
        <v>277</v>
      </c>
      <c r="V471" t="s">
        <v>277</v>
      </c>
      <c r="W471" s="1">
        <v>4201</v>
      </c>
      <c r="X471" t="s">
        <v>170</v>
      </c>
      <c r="Y471" s="1" t="s">
        <v>2</v>
      </c>
      <c r="AA471" t="str">
        <f t="shared" si="7"/>
        <v>{"id": "470", "accountId": 1234, "value": {"amount": 6880, "currency": "CZK"}, "partyAccount": {"prefix": "", "accountNumber": "", "bankCode": ""}, "partyDescription": "", "direction": "OUTGOING", "transactionType": "CARD", "valueDate": "2018-11-03 23:10:36", "bookingDate": "2018-11-03 22:13:00", "userDescription": "est risus auctor sed tristique", "payerMessage": "", "payeeMessage": "", "categoryId": 0, "transactionFee": 0, "transactionFeeCanceled": "true", "additionalInfoDomestic": {"constantSymbol": "", "variableSymbol": "", "specificSymbol": ""}, "additionalInfoCard":{"mcc": "4201", "merchantName": "Vinder", "cardNumber": "3542658921352648"}}</v>
      </c>
    </row>
    <row r="472" spans="2:27" x14ac:dyDescent="0.2">
      <c r="B472">
        <v>471</v>
      </c>
      <c r="C472">
        <v>1234</v>
      </c>
      <c r="D472">
        <v>9640</v>
      </c>
      <c r="E472" t="s">
        <v>3069</v>
      </c>
      <c r="F472" t="s">
        <v>1281</v>
      </c>
      <c r="G472" t="s">
        <v>1610</v>
      </c>
      <c r="H472" t="s">
        <v>1283</v>
      </c>
      <c r="I472" t="s">
        <v>1946</v>
      </c>
      <c r="J472" t="s">
        <v>4091</v>
      </c>
      <c r="K472" t="s">
        <v>2749</v>
      </c>
      <c r="L472" s="3" t="s">
        <v>3556</v>
      </c>
      <c r="M472" t="s">
        <v>749</v>
      </c>
      <c r="O472" t="s">
        <v>2432</v>
      </c>
      <c r="P472">
        <v>0</v>
      </c>
      <c r="Q472">
        <v>0</v>
      </c>
      <c r="R472">
        <v>0</v>
      </c>
      <c r="S472" t="s">
        <v>3073</v>
      </c>
      <c r="T472">
        <v>0</v>
      </c>
      <c r="U472">
        <v>2917616400</v>
      </c>
      <c r="V472">
        <v>0</v>
      </c>
      <c r="W472" s="1" t="s">
        <v>277</v>
      </c>
      <c r="X472" t="s">
        <v>277</v>
      </c>
      <c r="AA472" t="str">
        <f t="shared" si="7"/>
        <v>{"id": "471", "accountId": 1234, "value": {"amount": 9640, "currency": "CZK"}, "partyAccount": {"prefix": "12549856", "accountNumber": "227462264861", "bankCode": "0200"}, "partyDescription": "Roarke Chetham", "direction": "INCOMING", "transactionType": "PAYMENT_PERSONAL", "valueDate": "2018-04-10 05:32:41", "bookingDate": "2018-04-08 23:18:17", "userDescription": "", "payerMessage": "nunc purus phasellus in felis", "payeeMessage": "0", "categoryId": 0, "transactionFee": 0, "transactionFeeCanceled": "true", "additionalInfoDomestic": {"constantSymbol": "0", "variableSymbol": "2917616400", "specificSymbol": "0"}, "additionalInfoCard":{"mcc": "", "merchantName": "", "cardNumber": ""}}</v>
      </c>
    </row>
    <row r="473" spans="2:27" x14ac:dyDescent="0.2">
      <c r="B473">
        <v>472</v>
      </c>
      <c r="C473">
        <v>1234</v>
      </c>
      <c r="D473">
        <v>914</v>
      </c>
      <c r="E473" t="s">
        <v>3069</v>
      </c>
      <c r="F473" t="s">
        <v>1287</v>
      </c>
      <c r="G473" t="s">
        <v>1547</v>
      </c>
      <c r="H473" t="s">
        <v>1295</v>
      </c>
      <c r="I473">
        <v>0</v>
      </c>
      <c r="J473" t="s">
        <v>4091</v>
      </c>
      <c r="K473" t="s">
        <v>2750</v>
      </c>
      <c r="L473" s="3" t="s">
        <v>3557</v>
      </c>
      <c r="M473" t="s">
        <v>750</v>
      </c>
      <c r="O473">
        <v>0</v>
      </c>
      <c r="P473">
        <v>0</v>
      </c>
      <c r="Q473">
        <v>0</v>
      </c>
      <c r="R473">
        <v>0</v>
      </c>
      <c r="S473" t="s">
        <v>3073</v>
      </c>
      <c r="T473">
        <v>4571</v>
      </c>
      <c r="U473">
        <v>2180012591</v>
      </c>
      <c r="V473">
        <v>0</v>
      </c>
      <c r="W473" s="1" t="s">
        <v>277</v>
      </c>
      <c r="X473" t="s">
        <v>277</v>
      </c>
      <c r="AA473" t="str">
        <f t="shared" si="7"/>
        <v>{"id": "472", "accountId": 1234, "value": {"amount": 914, "currency": "CZK"}, "partyAccount": {"prefix": "00000000", "accountNumber": "330565778507", "bankCode": "0100"}, "partyDescription": "0", "direction": "INCOMING", "transactionType": "STANDING_ORDER", "valueDate": "2018-06-20 04:43:58", "bookingDate": "2018-06-18 09:31:58", "userDescription": "", "payerMessage": "0", "payeeMessage": "0", "categoryId": 0, "transactionFee": 0, "transactionFeeCanceled": "true", "additionalInfoDomestic": {"constantSymbol": "4571", "variableSymbol": "2180012591", "specificSymbol": "0"}, "additionalInfoCard":{"mcc": "", "merchantName": "", "cardNumber": ""}}</v>
      </c>
    </row>
    <row r="474" spans="2:27" x14ac:dyDescent="0.2">
      <c r="B474">
        <v>473</v>
      </c>
      <c r="C474">
        <v>1234</v>
      </c>
      <c r="D474">
        <v>8908</v>
      </c>
      <c r="E474" t="s">
        <v>3069</v>
      </c>
      <c r="F474" t="s">
        <v>1284</v>
      </c>
      <c r="G474" t="s">
        <v>1417</v>
      </c>
      <c r="H474" t="s">
        <v>1295</v>
      </c>
      <c r="I474" t="s">
        <v>67</v>
      </c>
      <c r="J474" t="s">
        <v>1280</v>
      </c>
      <c r="K474" t="s">
        <v>2750</v>
      </c>
      <c r="L474" s="3" t="s">
        <v>3558</v>
      </c>
      <c r="M474" t="s">
        <v>751</v>
      </c>
      <c r="N474" t="s">
        <v>2465</v>
      </c>
      <c r="O474">
        <v>0</v>
      </c>
      <c r="P474" t="s">
        <v>2433</v>
      </c>
      <c r="Q474">
        <v>0</v>
      </c>
      <c r="R474">
        <v>0</v>
      </c>
      <c r="S474" t="s">
        <v>3073</v>
      </c>
      <c r="T474">
        <v>0</v>
      </c>
      <c r="U474">
        <v>0</v>
      </c>
      <c r="V474">
        <v>0</v>
      </c>
      <c r="W474" s="1" t="s">
        <v>277</v>
      </c>
      <c r="X474" t="s">
        <v>277</v>
      </c>
      <c r="AA474" t="str">
        <f t="shared" si="7"/>
        <v>{"id": "473", "accountId": 1234, "value": {"amount": 8908, "currency": "CZK"}, "partyAccount": {"prefix": "00000865", "accountNumber": "497697332531", "bankCode": "0100"}, "partyDescription": "Feedfire", "direction": "OUTGOING", "transactionType": "STANDING_ORDER", "valueDate": "2018-07-12 13:35:01", "bookingDate": "2018-07-10 17:54:13", "userDescription": "odio in hac habitasse platea", "payerMessage": "0", "payeeMessage": "mollis molestie lorem quisque ut erat",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475" spans="2:27" x14ac:dyDescent="0.2">
      <c r="B475">
        <v>474</v>
      </c>
      <c r="C475">
        <v>1234</v>
      </c>
      <c r="D475">
        <v>2462</v>
      </c>
      <c r="E475" t="s">
        <v>3069</v>
      </c>
      <c r="F475" t="s">
        <v>1290</v>
      </c>
      <c r="G475" t="s">
        <v>1611</v>
      </c>
      <c r="H475" t="s">
        <v>1293</v>
      </c>
      <c r="I475" t="s">
        <v>1947</v>
      </c>
      <c r="J475" t="s">
        <v>1280</v>
      </c>
      <c r="K475" t="s">
        <v>2748</v>
      </c>
      <c r="L475" s="3" t="s">
        <v>3559</v>
      </c>
      <c r="M475" t="s">
        <v>752</v>
      </c>
      <c r="O475">
        <v>0</v>
      </c>
      <c r="P475">
        <v>0</v>
      </c>
      <c r="Q475">
        <v>0</v>
      </c>
      <c r="R475">
        <v>0</v>
      </c>
      <c r="S475" t="s">
        <v>3073</v>
      </c>
      <c r="T475">
        <v>3179</v>
      </c>
      <c r="U475">
        <v>1120987518</v>
      </c>
      <c r="V475">
        <v>9075671404</v>
      </c>
      <c r="W475" s="1" t="s">
        <v>277</v>
      </c>
      <c r="X475" t="s">
        <v>277</v>
      </c>
      <c r="AA475" t="str">
        <f t="shared" si="7"/>
        <v>{"id": "474", "accountId": 1234, "value": {"amount": 2462, "currency": "CZK"}, "partyAccount": {"prefix": "32003658", "accountNumber": "477331563480", "bankCode": "2700"}, "partyDescription": "Forest Shovel", "direction": "OUTGOING", "transactionType": "INSURANCE", "valueDate": "2018-12-25 15:12:24", "bookingDate": "2018-12-23 10:10:00", "userDescription": "", "payerMessage": "0", "payeeMessage": "0", "categoryId": 0, "transactionFee": 0, "transactionFeeCanceled": "true", "additionalInfoDomestic": {"constantSymbol": "3179", "variableSymbol": "1120987518", "specificSymbol": "9075671404"}, "additionalInfoCard":{"mcc": "", "merchantName": "", "cardNumber": ""}}</v>
      </c>
    </row>
    <row r="476" spans="2:27" x14ac:dyDescent="0.2">
      <c r="B476">
        <v>475</v>
      </c>
      <c r="C476">
        <v>1234</v>
      </c>
      <c r="D476">
        <v>3866</v>
      </c>
      <c r="E476" t="s">
        <v>3069</v>
      </c>
      <c r="F476" t="s">
        <v>277</v>
      </c>
      <c r="G476" t="s">
        <v>277</v>
      </c>
      <c r="H476" t="s">
        <v>277</v>
      </c>
      <c r="I476" t="s">
        <v>277</v>
      </c>
      <c r="J476" t="s">
        <v>1280</v>
      </c>
      <c r="K476" t="s">
        <v>2755</v>
      </c>
      <c r="L476" s="3" t="s">
        <v>3560</v>
      </c>
      <c r="M476" t="s">
        <v>753</v>
      </c>
      <c r="N476" t="s">
        <v>2915</v>
      </c>
      <c r="O476" t="s">
        <v>277</v>
      </c>
      <c r="P476" t="s">
        <v>277</v>
      </c>
      <c r="Q476">
        <v>0</v>
      </c>
      <c r="R476">
        <v>0</v>
      </c>
      <c r="S476" t="s">
        <v>3073</v>
      </c>
      <c r="T476" t="s">
        <v>277</v>
      </c>
      <c r="U476" t="s">
        <v>277</v>
      </c>
      <c r="V476" t="s">
        <v>277</v>
      </c>
      <c r="W476" s="1">
        <v>3741</v>
      </c>
      <c r="X476" t="s">
        <v>112</v>
      </c>
      <c r="Y476" s="1" t="s">
        <v>3</v>
      </c>
      <c r="AA476" t="str">
        <f t="shared" si="7"/>
        <v>{"id": "475", "accountId": 1234, "value": {"amount": 3866, "currency": "CZK"}, "partyAccount": {"prefix": "", "accountNumber": "", "bankCode": ""}, "partyDescription": "", "direction": "OUTGOING", "transactionType": "CARD", "valueDate": "2018-05-20 04:48:32", "bookingDate": "2018-05-20 00:43:44", "userDescription": "nisl ut volutpat sapien", "payerMessage": "", "payeeMessage": "", "categoryId": 0, "transactionFee": 0, "transactionFeeCanceled": "true", "additionalInfoDomestic": {"constantSymbol": "", "variableSymbol": "", "specificSymbol": ""}, "additionalInfoCard":{"mcc": "3741", "merchantName": "Thoughtbeat", "cardNumber": "4562356984521568"}}</v>
      </c>
    </row>
    <row r="477" spans="2:27" x14ac:dyDescent="0.2">
      <c r="B477">
        <v>476</v>
      </c>
      <c r="C477">
        <v>1234</v>
      </c>
      <c r="D477">
        <v>7260</v>
      </c>
      <c r="E477" t="s">
        <v>3069</v>
      </c>
      <c r="F477" t="s">
        <v>1290</v>
      </c>
      <c r="G477" t="s">
        <v>1613</v>
      </c>
      <c r="H477" t="s">
        <v>1283</v>
      </c>
      <c r="I477" t="s">
        <v>242</v>
      </c>
      <c r="J477" t="s">
        <v>4091</v>
      </c>
      <c r="K477" t="s">
        <v>2744</v>
      </c>
      <c r="L477" s="3" t="s">
        <v>3561</v>
      </c>
      <c r="M477" t="s">
        <v>754</v>
      </c>
      <c r="N477" t="s">
        <v>2529</v>
      </c>
      <c r="O477" t="s">
        <v>2435</v>
      </c>
      <c r="P477" t="s">
        <v>2434</v>
      </c>
      <c r="Q477">
        <v>0</v>
      </c>
      <c r="R477">
        <v>0</v>
      </c>
      <c r="S477" t="s">
        <v>3073</v>
      </c>
      <c r="T477">
        <v>3854</v>
      </c>
      <c r="U477">
        <v>1958827902</v>
      </c>
      <c r="V477">
        <v>8706221794</v>
      </c>
      <c r="W477" s="1" t="s">
        <v>277</v>
      </c>
      <c r="X477" t="s">
        <v>277</v>
      </c>
      <c r="AA477" t="str">
        <f t="shared" si="7"/>
        <v>{"id": "476", "accountId": 1234, "value": {"amount": 7260, "currency": "CZK"}, "partyAccount": {"prefix": "32003658", "accountNumber": "128729556108", "bankCode": "0200"}, "partyDescription": "LiveZ", "direction": "INCOMING", "transactionType": "SAZKA", "valueDate": "2018-09-18 05:52:03", "bookingDate": "2018-09-15 20:01:39", "userDescription": "ipsum praesent blandit lacinia", "payerMessage": "sed lacus morbi sem", "payeeMessage": "facilisi cras non velit nec", "categoryId": 0, "transactionFee": 0, "transactionFeeCanceled": "true", "additionalInfoDomestic": {"constantSymbol": "3854", "variableSymbol": "1958827902", "specificSymbol": "8706221794"}, "additionalInfoCard":{"mcc": "", "merchantName": "", "cardNumber": ""}}</v>
      </c>
    </row>
    <row r="478" spans="2:27" x14ac:dyDescent="0.2">
      <c r="B478">
        <v>477</v>
      </c>
      <c r="C478">
        <v>1234</v>
      </c>
      <c r="D478">
        <v>639</v>
      </c>
      <c r="E478" t="s">
        <v>3069</v>
      </c>
      <c r="F478" t="s">
        <v>1281</v>
      </c>
      <c r="G478" t="s">
        <v>1614</v>
      </c>
      <c r="H478" t="s">
        <v>1283</v>
      </c>
      <c r="I478" t="s">
        <v>1948</v>
      </c>
      <c r="J478" t="s">
        <v>1280</v>
      </c>
      <c r="K478" t="s">
        <v>2742</v>
      </c>
      <c r="L478" s="3" t="s">
        <v>3562</v>
      </c>
      <c r="M478" t="s">
        <v>755</v>
      </c>
      <c r="N478" t="s">
        <v>2916</v>
      </c>
      <c r="O478">
        <v>0</v>
      </c>
      <c r="P478">
        <v>0</v>
      </c>
      <c r="Q478">
        <v>0</v>
      </c>
      <c r="R478">
        <v>0</v>
      </c>
      <c r="S478" t="s">
        <v>3073</v>
      </c>
      <c r="T478">
        <v>3926</v>
      </c>
      <c r="U478">
        <v>5844911068</v>
      </c>
      <c r="V478">
        <v>0</v>
      </c>
      <c r="W478" s="1" t="s">
        <v>277</v>
      </c>
      <c r="X478" t="s">
        <v>277</v>
      </c>
      <c r="AA478" t="str">
        <f t="shared" si="7"/>
        <v>{"id": "477", "accountId": 1234, "value": {"amount": 639, "currency": "CZK"}, "partyAccount": {"prefix": "12549856", "accountNumber": "253327824464", "bankCode": "0200"}, "partyDescription": "Reina Capstack", "direction": "OUTGOING", "transactionType": "OTHER", "valueDate": "2018-09-06 06:19:58", "bookingDate": "2018-09-04 17:07:58", "userDescription": "faucibus accumsan odio curabitur", "payerMessage": "0", "payeeMessage": "0", "categoryId": 0, "transactionFee": 0, "transactionFeeCanceled": "true", "additionalInfoDomestic": {"constantSymbol": "3926", "variableSymbol": "5844911068", "specificSymbol": "0"}, "additionalInfoCard":{"mcc": "", "merchantName": "", "cardNumber": ""}}</v>
      </c>
    </row>
    <row r="479" spans="2:27" x14ac:dyDescent="0.2">
      <c r="B479">
        <v>478</v>
      </c>
      <c r="C479">
        <v>1234</v>
      </c>
      <c r="D479">
        <v>723</v>
      </c>
      <c r="E479" t="s">
        <v>3069</v>
      </c>
      <c r="F479" t="s">
        <v>277</v>
      </c>
      <c r="G479" t="s">
        <v>277</v>
      </c>
      <c r="H479" t="s">
        <v>277</v>
      </c>
      <c r="I479" t="s">
        <v>277</v>
      </c>
      <c r="J479" t="s">
        <v>1280</v>
      </c>
      <c r="K479" t="s">
        <v>2755</v>
      </c>
      <c r="L479" s="3" t="s">
        <v>3563</v>
      </c>
      <c r="M479" t="s">
        <v>756</v>
      </c>
      <c r="O479" t="s">
        <v>277</v>
      </c>
      <c r="P479" t="s">
        <v>277</v>
      </c>
      <c r="Q479">
        <v>0</v>
      </c>
      <c r="R479">
        <v>0</v>
      </c>
      <c r="S479" t="s">
        <v>3073</v>
      </c>
      <c r="T479" t="s">
        <v>277</v>
      </c>
      <c r="U479" t="s">
        <v>277</v>
      </c>
      <c r="V479" t="s">
        <v>277</v>
      </c>
      <c r="W479" s="1">
        <v>3081</v>
      </c>
      <c r="X479" t="s">
        <v>128</v>
      </c>
      <c r="Y479" s="1" t="s">
        <v>2</v>
      </c>
      <c r="AA479" t="str">
        <f t="shared" si="7"/>
        <v>{"id": "478", "accountId": 1234, "value": {"amount": 723, "currency": "CZK"}, "partyAccount": {"prefix": "", "accountNumber": "", "bankCode": ""}, "partyDescription": "", "direction": "OUTGOING", "transactionType": "CARD", "valueDate": "2018-12-02 17:18:27", "bookingDate": "2018-12-02 01:13:39", "userDescription": "", "payerMessage": "", "payeeMessage": "", "categoryId": 0, "transactionFee": 0, "transactionFeeCanceled": "true", "additionalInfoDomestic": {"constantSymbol": "", "variableSymbol": "", "specificSymbol": ""}, "additionalInfoCard":{"mcc": "3081", "merchantName": "Trudoo", "cardNumber": "3542658921352648"}}</v>
      </c>
    </row>
    <row r="480" spans="2:27" x14ac:dyDescent="0.2">
      <c r="B480">
        <v>479</v>
      </c>
      <c r="C480">
        <v>1234</v>
      </c>
      <c r="D480">
        <v>3098</v>
      </c>
      <c r="E480" t="s">
        <v>3069</v>
      </c>
      <c r="F480" t="s">
        <v>1294</v>
      </c>
      <c r="G480" t="s">
        <v>1615</v>
      </c>
      <c r="H480" t="s">
        <v>1283</v>
      </c>
      <c r="I480" t="s">
        <v>1949</v>
      </c>
      <c r="J480" t="s">
        <v>1280</v>
      </c>
      <c r="K480" t="s">
        <v>2750</v>
      </c>
      <c r="L480" s="3" t="s">
        <v>3564</v>
      </c>
      <c r="M480" t="s">
        <v>757</v>
      </c>
      <c r="N480" t="s">
        <v>2917</v>
      </c>
      <c r="O480" t="s">
        <v>2436</v>
      </c>
      <c r="P480" t="s">
        <v>2437</v>
      </c>
      <c r="Q480">
        <v>0</v>
      </c>
      <c r="R480">
        <v>0</v>
      </c>
      <c r="S480" t="s">
        <v>3073</v>
      </c>
      <c r="T480">
        <v>0</v>
      </c>
      <c r="U480">
        <v>9934991242</v>
      </c>
      <c r="V480">
        <v>0</v>
      </c>
      <c r="W480" s="1" t="s">
        <v>277</v>
      </c>
      <c r="X480" t="s">
        <v>277</v>
      </c>
      <c r="AA480" t="str">
        <f t="shared" si="7"/>
        <v>{"id": "479", "accountId": 1234, "value": {"amount": 3098, "currency": "CZK"}, "partyAccount": {"prefix": "00000014", "accountNumber": "332767630845", "bankCode": "0200"}, "partyDescription": "Kari Disdel", "direction": "OUTGOING", "transactionType": "STANDING_ORDER", "valueDate": "2019-03-02 03:23:14", "bookingDate": "2019-02-28 18:30:26", "userDescription": "eget elit", "payerMessage": "quis odio consequat varius", "payeeMessage": "convallis duis", "categoryId": 0, "transactionFee": 0, "transactionFeeCanceled": "true", "additionalInfoDomestic": {"constantSymbol": "0", "variableSymbol": "9934991242", "specificSymbol": "0"}, "additionalInfoCard":{"mcc": "", "merchantName": "", "cardNumber": ""}}</v>
      </c>
    </row>
    <row r="481" spans="2:27" x14ac:dyDescent="0.2">
      <c r="B481">
        <v>480</v>
      </c>
      <c r="C481">
        <v>1234</v>
      </c>
      <c r="D481">
        <v>6674</v>
      </c>
      <c r="E481" t="s">
        <v>3069</v>
      </c>
      <c r="F481" t="s">
        <v>1287</v>
      </c>
      <c r="G481" t="s">
        <v>1616</v>
      </c>
      <c r="H481" t="s">
        <v>1293</v>
      </c>
      <c r="I481" t="s">
        <v>139</v>
      </c>
      <c r="J481" t="s">
        <v>1280</v>
      </c>
      <c r="K481" t="s">
        <v>2747</v>
      </c>
      <c r="L481" s="3" t="s">
        <v>3565</v>
      </c>
      <c r="M481" t="s">
        <v>758</v>
      </c>
      <c r="O481">
        <v>0</v>
      </c>
      <c r="P481">
        <v>0</v>
      </c>
      <c r="Q481">
        <v>0</v>
      </c>
      <c r="R481">
        <v>0</v>
      </c>
      <c r="S481" t="s">
        <v>3073</v>
      </c>
      <c r="T481">
        <v>3907</v>
      </c>
      <c r="U481">
        <v>5998093028</v>
      </c>
      <c r="V481">
        <v>0</v>
      </c>
      <c r="W481" s="1" t="s">
        <v>277</v>
      </c>
      <c r="X481" t="s">
        <v>277</v>
      </c>
      <c r="AA481" t="str">
        <f t="shared" si="7"/>
        <v>{"id": "480", "accountId": 1234, "value": {"amount": 6674, "currency": "CZK"}, "partyAccount": {"prefix": "00000000", "accountNumber": "172912211652", "bankCode": "2700"}, "partyDescription": "Skyble", "direction": "OUTGOING", "transactionType": "DIRECT_DEBIT", "valueDate": "2018-03-23 16:13:25", "bookingDate": "2018-03-20 17:11:01", "userDescription": "", "payerMessage": "0", "payeeMessage": "0", "categoryId": 0, "transactionFee": 0, "transactionFeeCanceled": "true", "additionalInfoDomestic": {"constantSymbol": "3907", "variableSymbol": "5998093028", "specificSymbol": "0"}, "additionalInfoCard":{"mcc": "", "merchantName": "", "cardNumber": ""}}</v>
      </c>
    </row>
    <row r="482" spans="2:27" x14ac:dyDescent="0.2">
      <c r="B482">
        <v>481</v>
      </c>
      <c r="C482">
        <v>1234</v>
      </c>
      <c r="D482">
        <v>5478</v>
      </c>
      <c r="E482" t="s">
        <v>3069</v>
      </c>
      <c r="F482" t="s">
        <v>277</v>
      </c>
      <c r="G482" t="s">
        <v>277</v>
      </c>
      <c r="H482" t="s">
        <v>277</v>
      </c>
      <c r="I482" t="s">
        <v>277</v>
      </c>
      <c r="J482" t="s">
        <v>1280</v>
      </c>
      <c r="K482" t="s">
        <v>2755</v>
      </c>
      <c r="L482" s="3" t="s">
        <v>3566</v>
      </c>
      <c r="M482" t="s">
        <v>759</v>
      </c>
      <c r="N482" t="s">
        <v>2918</v>
      </c>
      <c r="O482" t="s">
        <v>277</v>
      </c>
      <c r="P482" t="s">
        <v>277</v>
      </c>
      <c r="Q482">
        <v>0</v>
      </c>
      <c r="R482">
        <v>0</v>
      </c>
      <c r="S482" t="s">
        <v>3073</v>
      </c>
      <c r="T482" t="s">
        <v>277</v>
      </c>
      <c r="U482" t="s">
        <v>277</v>
      </c>
      <c r="V482" t="s">
        <v>277</v>
      </c>
      <c r="W482" s="1">
        <v>7604</v>
      </c>
      <c r="X482" t="s">
        <v>130</v>
      </c>
      <c r="Y482" s="1" t="s">
        <v>2</v>
      </c>
      <c r="AA482" t="str">
        <f t="shared" si="7"/>
        <v>{"id": "481", "accountId": 1234, "value": {"amount": 5478, "currency": "CZK"}, "partyAccount": {"prefix": "", "accountNumber": "", "bankCode": ""}, "partyDescription": "", "direction": "OUTGOING", "transactionType": "CARD", "valueDate": "2018-09-04 13:55:48", "bookingDate": "2018-09-03 14:24:36", "userDescription": "enim blandit mi in", "payerMessage": "", "payeeMessage": "", "categoryId": 0, "transactionFee": 0, "transactionFeeCanceled": "true", "additionalInfoDomestic": {"constantSymbol": "", "variableSymbol": "", "specificSymbol": ""}, "additionalInfoCard":{"mcc": "7604", "merchantName": "Einti", "cardNumber": "3542658921352648"}}</v>
      </c>
    </row>
    <row r="483" spans="2:27" x14ac:dyDescent="0.2">
      <c r="B483">
        <v>482</v>
      </c>
      <c r="C483">
        <v>1234</v>
      </c>
      <c r="D483">
        <v>9122</v>
      </c>
      <c r="E483" t="s">
        <v>3069</v>
      </c>
      <c r="F483" t="s">
        <v>1284</v>
      </c>
      <c r="G483" t="s">
        <v>1617</v>
      </c>
      <c r="H483" t="s">
        <v>1289</v>
      </c>
      <c r="I483" t="s">
        <v>171</v>
      </c>
      <c r="J483" t="s">
        <v>1280</v>
      </c>
      <c r="K483" t="s">
        <v>2747</v>
      </c>
      <c r="L483" s="3" t="s">
        <v>3567</v>
      </c>
      <c r="M483" t="s">
        <v>760</v>
      </c>
      <c r="O483">
        <v>0</v>
      </c>
      <c r="P483" t="s">
        <v>2438</v>
      </c>
      <c r="Q483">
        <v>0</v>
      </c>
      <c r="R483">
        <v>0</v>
      </c>
      <c r="S483" t="s">
        <v>3073</v>
      </c>
      <c r="T483">
        <v>0</v>
      </c>
      <c r="U483">
        <v>0</v>
      </c>
      <c r="V483">
        <v>6065786028</v>
      </c>
      <c r="W483" s="1" t="s">
        <v>277</v>
      </c>
      <c r="X483" t="s">
        <v>277</v>
      </c>
      <c r="AA483" t="str">
        <f t="shared" si="7"/>
        <v>{"id": "482", "accountId": 1234, "value": {"amount": 9122, "currency": "CZK"}, "partyAccount": {"prefix": "00000865", "accountNumber": "783676218805", "bankCode": "3030"}, "partyDescription": "Skinte", "direction": "OUTGOING", "transactionType": "DIRECT_DEBIT", "valueDate": "2018-04-23 01:39:05", "bookingDate": "2018-04-21 13:39:05", "userDescription": "", "payerMessage": "0", "payeeMessage": "et eros", "categoryId": 0, "transactionFee": 0, "transactionFeeCanceled": "true", "additionalInfoDomestic": {"constantSymbol": "0", "variableSymbol": "0", "specificSymbol": "6065786028"}, "additionalInfoCard":{"mcc": "", "merchantName": "", "cardNumber": ""}}</v>
      </c>
    </row>
    <row r="484" spans="2:27" x14ac:dyDescent="0.2">
      <c r="B484">
        <v>483</v>
      </c>
      <c r="C484">
        <v>1234</v>
      </c>
      <c r="D484">
        <v>4188</v>
      </c>
      <c r="E484" t="s">
        <v>3069</v>
      </c>
      <c r="F484" t="s">
        <v>1287</v>
      </c>
      <c r="G484" t="s">
        <v>1618</v>
      </c>
      <c r="H484" t="s">
        <v>1295</v>
      </c>
      <c r="I484" t="s">
        <v>1950</v>
      </c>
      <c r="J484" t="s">
        <v>4091</v>
      </c>
      <c r="K484" t="s">
        <v>2752</v>
      </c>
      <c r="L484" s="3" t="s">
        <v>3568</v>
      </c>
      <c r="M484" t="s">
        <v>761</v>
      </c>
      <c r="O484">
        <v>0</v>
      </c>
      <c r="P484">
        <v>0</v>
      </c>
      <c r="Q484">
        <v>0</v>
      </c>
      <c r="R484">
        <v>0</v>
      </c>
      <c r="S484" t="s">
        <v>3073</v>
      </c>
      <c r="T484">
        <v>0</v>
      </c>
      <c r="U484">
        <v>0</v>
      </c>
      <c r="V484">
        <v>0</v>
      </c>
      <c r="W484" s="1" t="s">
        <v>277</v>
      </c>
      <c r="X484" t="s">
        <v>277</v>
      </c>
      <c r="AA484" t="str">
        <f t="shared" si="7"/>
        <v>{"id": "483", "accountId": 1234, "value": {"amount": 4188, "currency": "CZK"}, "partyAccount": {"prefix": "00000000", "accountNumber": "260620737001", "bankCode": "0100"}, "partyDescription": "Hayden Kemmis", "direction": "INCOMING", "transactionType": "FEE", "valueDate": "2018-04-17 03:10:20", "bookingDate": "2018-04-15 18:31:56", "userDescription": "",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485" spans="2:27" x14ac:dyDescent="0.2">
      <c r="B485">
        <v>484</v>
      </c>
      <c r="C485">
        <v>1234</v>
      </c>
      <c r="D485">
        <v>4685</v>
      </c>
      <c r="E485" t="s">
        <v>3069</v>
      </c>
      <c r="F485" t="s">
        <v>1290</v>
      </c>
      <c r="G485" t="s">
        <v>1619</v>
      </c>
      <c r="H485" t="s">
        <v>1289</v>
      </c>
      <c r="I485" t="s">
        <v>146</v>
      </c>
      <c r="J485" t="s">
        <v>4091</v>
      </c>
      <c r="K485" t="s">
        <v>2746</v>
      </c>
      <c r="L485" s="3" t="s">
        <v>3569</v>
      </c>
      <c r="M485" t="s">
        <v>762</v>
      </c>
      <c r="N485" t="s">
        <v>2919</v>
      </c>
      <c r="O485" t="s">
        <v>2101</v>
      </c>
      <c r="P485" t="s">
        <v>2439</v>
      </c>
      <c r="Q485">
        <v>0</v>
      </c>
      <c r="R485">
        <v>0</v>
      </c>
      <c r="S485" t="s">
        <v>3073</v>
      </c>
      <c r="T485">
        <v>3429</v>
      </c>
      <c r="U485">
        <v>0</v>
      </c>
      <c r="V485">
        <v>0</v>
      </c>
      <c r="W485" s="1" t="s">
        <v>277</v>
      </c>
      <c r="X485" t="s">
        <v>277</v>
      </c>
      <c r="AA485" t="str">
        <f t="shared" si="7"/>
        <v>{"id": "484", "accountId": 1234, "value": {"amount": 4685, "currency": "CZK"}, "partyAccount": {"prefix": "32003658", "accountNumber": "448036303639", "bankCode": "3030"}, "partyDescription": "Snaptags", "direction": "INCOMING", "transactionType": "LOAN", "valueDate": "2018-08-05 11:16:25", "bookingDate": "2018-08-04 11:02:01", "userDescription": "nam tristique", "payerMessage": "augue a suscipit nulla elit", "payeeMessage": "morbi ut odio cras mi pede", "categoryId": 0, "transactionFee": 0, "transactionFeeCanceled": "true", "additionalInfoDomestic": {"constantSymbol": "3429", "variableSymbol": "0", "specificSymbol": "0"}, "additionalInfoCard":{"mcc": "", "merchantName": "", "cardNumber": ""}}</v>
      </c>
    </row>
    <row r="486" spans="2:27" x14ac:dyDescent="0.2">
      <c r="B486">
        <v>485</v>
      </c>
      <c r="C486">
        <v>1234</v>
      </c>
      <c r="D486">
        <v>6206</v>
      </c>
      <c r="E486" t="s">
        <v>3069</v>
      </c>
      <c r="F486" t="s">
        <v>277</v>
      </c>
      <c r="G486" t="s">
        <v>277</v>
      </c>
      <c r="H486" t="s">
        <v>277</v>
      </c>
      <c r="I486" t="s">
        <v>277</v>
      </c>
      <c r="J486" t="s">
        <v>1280</v>
      </c>
      <c r="K486" t="s">
        <v>2755</v>
      </c>
      <c r="L486" s="3" t="s">
        <v>3570</v>
      </c>
      <c r="M486" t="s">
        <v>763</v>
      </c>
      <c r="O486" t="s">
        <v>277</v>
      </c>
      <c r="P486" t="s">
        <v>277</v>
      </c>
      <c r="Q486">
        <v>0</v>
      </c>
      <c r="R486">
        <v>0</v>
      </c>
      <c r="S486" t="s">
        <v>3073</v>
      </c>
      <c r="T486" t="s">
        <v>277</v>
      </c>
      <c r="U486" t="s">
        <v>277</v>
      </c>
      <c r="V486" t="s">
        <v>277</v>
      </c>
      <c r="W486" s="1">
        <v>3060</v>
      </c>
      <c r="X486" t="s">
        <v>36</v>
      </c>
      <c r="Y486" s="1" t="s">
        <v>3</v>
      </c>
      <c r="AA486" t="str">
        <f t="shared" si="7"/>
        <v>{"id": "485", "accountId": 1234, "value": {"amount": 6206, "currency": "CZK"}, "partyAccount": {"prefix": "", "accountNumber": "", "bankCode": ""}, "partyDescription": "", "direction": "OUTGOING", "transactionType": "CARD", "valueDate": "2018-06-16 20:53:05", "bookingDate": "2018-06-16 09:21:53", "userDescription": "", "payerMessage": "", "payeeMessage": "", "categoryId": 0, "transactionFee": 0, "transactionFeeCanceled": "true", "additionalInfoDomestic": {"constantSymbol": "", "variableSymbol": "", "specificSymbol": ""}, "additionalInfoCard":{"mcc": "3060", "merchantName": "Voonder", "cardNumber": "4562356984521568"}}</v>
      </c>
    </row>
    <row r="487" spans="2:27" x14ac:dyDescent="0.2">
      <c r="B487">
        <v>486</v>
      </c>
      <c r="C487">
        <v>1234</v>
      </c>
      <c r="D487">
        <v>5834</v>
      </c>
      <c r="E487" t="s">
        <v>3069</v>
      </c>
      <c r="F487" t="s">
        <v>1281</v>
      </c>
      <c r="G487" t="s">
        <v>1589</v>
      </c>
      <c r="H487" t="s">
        <v>1286</v>
      </c>
      <c r="I487" t="s">
        <v>1951</v>
      </c>
      <c r="J487" t="s">
        <v>4091</v>
      </c>
      <c r="K487" t="s">
        <v>2745</v>
      </c>
      <c r="L487" s="3" t="s">
        <v>3571</v>
      </c>
      <c r="M487" t="s">
        <v>764</v>
      </c>
      <c r="O487" t="s">
        <v>2441</v>
      </c>
      <c r="P487" t="s">
        <v>2440</v>
      </c>
      <c r="Q487">
        <v>0</v>
      </c>
      <c r="R487">
        <v>0</v>
      </c>
      <c r="S487" t="s">
        <v>3073</v>
      </c>
      <c r="T487">
        <v>0</v>
      </c>
      <c r="U487">
        <v>4907594100</v>
      </c>
      <c r="V487">
        <v>0</v>
      </c>
      <c r="W487" s="1" t="s">
        <v>277</v>
      </c>
      <c r="X487" t="s">
        <v>277</v>
      </c>
      <c r="AA487" t="str">
        <f t="shared" si="7"/>
        <v>{"id": "486", "accountId": 1234, "value": {"amount": 5834, "currency": "CZK"}, "partyAccount": {"prefix": "12549856", "accountNumber": "984637348021", "bankCode": "0600"}, "partyDescription": "Wally Skillanders", "direction": "INCOMING", "transactionType": "DIRECT_DEBIT_SIPO", "valueDate": "2018-08-20 11:06:10", "bookingDate": "2018-08-18 23:20:34", "userDescription": "", "payerMessage": "ante vivamus tortor duis", "payeeMessage": "massa id nisl venenatis lacinia", "categoryId": 0, "transactionFee": 0, "transactionFeeCanceled": "true", "additionalInfoDomestic": {"constantSymbol": "0", "variableSymbol": "4907594100", "specificSymbol": "0"}, "additionalInfoCard":{"mcc": "", "merchantName": "", "cardNumber": ""}}</v>
      </c>
    </row>
    <row r="488" spans="2:27" x14ac:dyDescent="0.2">
      <c r="B488">
        <v>487</v>
      </c>
      <c r="C488">
        <v>1234</v>
      </c>
      <c r="D488">
        <v>6502</v>
      </c>
      <c r="E488" t="s">
        <v>3069</v>
      </c>
      <c r="F488" t="s">
        <v>1297</v>
      </c>
      <c r="G488" t="s">
        <v>1335</v>
      </c>
      <c r="H488" t="s">
        <v>1283</v>
      </c>
      <c r="I488" t="s">
        <v>82</v>
      </c>
      <c r="J488" t="s">
        <v>1280</v>
      </c>
      <c r="K488" t="s">
        <v>2748</v>
      </c>
      <c r="L488" s="3" t="s">
        <v>3572</v>
      </c>
      <c r="M488" t="s">
        <v>765</v>
      </c>
      <c r="O488" t="s">
        <v>2442</v>
      </c>
      <c r="P488">
        <v>0</v>
      </c>
      <c r="Q488">
        <v>0</v>
      </c>
      <c r="R488">
        <v>0</v>
      </c>
      <c r="S488" t="s">
        <v>3073</v>
      </c>
      <c r="T488">
        <v>3359</v>
      </c>
      <c r="U488">
        <v>5156592074</v>
      </c>
      <c r="V488">
        <v>0</v>
      </c>
      <c r="W488" s="1" t="s">
        <v>277</v>
      </c>
      <c r="X488" t="s">
        <v>277</v>
      </c>
      <c r="AA488" t="str">
        <f t="shared" si="7"/>
        <v>{"id": "487", "accountId": 1234, "value": {"amount": 6502, "currency": "CZK"}, "partyAccount": {"prefix": "00236541", "accountNumber": "820411436796", "bankCode": "0200"}, "partyDescription": "Jayo", "direction": "OUTGOING", "transactionType": "INSURANCE", "valueDate": "2018-10-19 08:01:26", "bookingDate": "2018-10-19 03:27:50", "userDescription": "", "payerMessage": "tortor risus dapibus augue", "payeeMessage": "0", "categoryId": 0, "transactionFee": 0, "transactionFeeCanceled": "true", "additionalInfoDomestic": {"constantSymbol": "3359", "variableSymbol": "5156592074", "specificSymbol": "0"}, "additionalInfoCard":{"mcc": "", "merchantName": "", "cardNumber": ""}}</v>
      </c>
    </row>
    <row r="489" spans="2:27" x14ac:dyDescent="0.2">
      <c r="B489">
        <v>488</v>
      </c>
      <c r="C489">
        <v>1234</v>
      </c>
      <c r="D489">
        <v>4344</v>
      </c>
      <c r="E489" t="s">
        <v>3069</v>
      </c>
      <c r="F489" t="s">
        <v>277</v>
      </c>
      <c r="G489" t="s">
        <v>277</v>
      </c>
      <c r="H489" t="s">
        <v>277</v>
      </c>
      <c r="I489" t="s">
        <v>277</v>
      </c>
      <c r="J489" t="s">
        <v>1280</v>
      </c>
      <c r="K489" t="s">
        <v>2755</v>
      </c>
      <c r="L489" s="3" t="s">
        <v>3573</v>
      </c>
      <c r="M489" t="s">
        <v>766</v>
      </c>
      <c r="N489" t="s">
        <v>2920</v>
      </c>
      <c r="O489" t="s">
        <v>277</v>
      </c>
      <c r="P489" t="s">
        <v>277</v>
      </c>
      <c r="Q489">
        <v>0</v>
      </c>
      <c r="R489">
        <v>0</v>
      </c>
      <c r="S489" t="s">
        <v>3073</v>
      </c>
      <c r="T489" t="s">
        <v>277</v>
      </c>
      <c r="U489" t="s">
        <v>277</v>
      </c>
      <c r="V489" t="s">
        <v>277</v>
      </c>
      <c r="W489" s="1">
        <v>5520</v>
      </c>
      <c r="X489" t="s">
        <v>139</v>
      </c>
      <c r="Y489" s="1" t="s">
        <v>3</v>
      </c>
      <c r="AA489" t="str">
        <f t="shared" si="7"/>
        <v>{"id": "488", "accountId": 1234, "value": {"amount": 4344, "currency": "CZK"}, "partyAccount": {"prefix": "", "accountNumber": "", "bankCode": ""}, "partyDescription": "", "direction": "OUTGOING", "transactionType": "CARD", "valueDate": "2018-11-30 13:32:43", "bookingDate": "2018-11-27 23:51:55", "userDescription": "bibendum felis sed interdum venenatis", "payerMessage": "", "payeeMessage": "", "categoryId": 0, "transactionFee": 0, "transactionFeeCanceled": "true", "additionalInfoDomestic": {"constantSymbol": "", "variableSymbol": "", "specificSymbol": ""}, "additionalInfoCard":{"mcc": "5520", "merchantName": "Skyble", "cardNumber": "4562356984521568"}}</v>
      </c>
    </row>
    <row r="490" spans="2:27" x14ac:dyDescent="0.2">
      <c r="B490">
        <v>489</v>
      </c>
      <c r="C490">
        <v>1234</v>
      </c>
      <c r="D490">
        <v>1128</v>
      </c>
      <c r="E490" t="s">
        <v>3069</v>
      </c>
      <c r="F490" t="s">
        <v>1313</v>
      </c>
      <c r="G490" t="s">
        <v>1621</v>
      </c>
      <c r="H490" t="s">
        <v>1286</v>
      </c>
      <c r="I490" t="s">
        <v>134</v>
      </c>
      <c r="J490" t="s">
        <v>4091</v>
      </c>
      <c r="K490" t="s">
        <v>2753</v>
      </c>
      <c r="L490" s="3" t="s">
        <v>3574</v>
      </c>
      <c r="M490" t="s">
        <v>767</v>
      </c>
      <c r="N490" t="s">
        <v>2921</v>
      </c>
      <c r="O490">
        <v>0</v>
      </c>
      <c r="P490" t="s">
        <v>2224</v>
      </c>
      <c r="Q490">
        <v>0</v>
      </c>
      <c r="R490">
        <v>0</v>
      </c>
      <c r="S490" t="s">
        <v>3073</v>
      </c>
      <c r="T490">
        <v>4846</v>
      </c>
      <c r="U490">
        <v>0</v>
      </c>
      <c r="V490">
        <v>0</v>
      </c>
      <c r="W490" s="1" t="s">
        <v>277</v>
      </c>
      <c r="X490" t="s">
        <v>277</v>
      </c>
      <c r="AA490" t="str">
        <f t="shared" si="7"/>
        <v>{"id": "489", "accountId": 1234, "value": {"amount": 1128, "currency": "CZK"}, "partyAccount": {"prefix": "00006258", "accountNumber": "983951671264", "bankCode": "0600"}, "partyDescription": "DabZ", "direction": "INCOMING", "transactionType": "SAVING", "valueDate": "2018-08-05 21:40:45", "bookingDate": "2018-08-05 04:38:21", "userDescription": "sem", "payerMessage": "0", "payeeMessage": "morbi odio odio elementum", "categoryId": 0, "transactionFee": 0, "transactionFeeCanceled": "true", "additionalInfoDomestic": {"constantSymbol": "4846", "variableSymbol": "0", "specificSymbol": "0"}, "additionalInfoCard":{"mcc": "", "merchantName": "", "cardNumber": ""}}</v>
      </c>
    </row>
    <row r="491" spans="2:27" x14ac:dyDescent="0.2">
      <c r="B491">
        <v>490</v>
      </c>
      <c r="C491">
        <v>1234</v>
      </c>
      <c r="D491">
        <v>3679</v>
      </c>
      <c r="E491" t="s">
        <v>3069</v>
      </c>
      <c r="F491" t="s">
        <v>1287</v>
      </c>
      <c r="G491" t="s">
        <v>1431</v>
      </c>
      <c r="H491" t="s">
        <v>1283</v>
      </c>
      <c r="I491" t="s">
        <v>1952</v>
      </c>
      <c r="J491" t="s">
        <v>1280</v>
      </c>
      <c r="K491" t="s">
        <v>2749</v>
      </c>
      <c r="L491" s="3" t="s">
        <v>3575</v>
      </c>
      <c r="M491" t="s">
        <v>768</v>
      </c>
      <c r="O491">
        <v>0</v>
      </c>
      <c r="P491">
        <v>0</v>
      </c>
      <c r="Q491">
        <v>0</v>
      </c>
      <c r="R491">
        <v>0</v>
      </c>
      <c r="S491" t="s">
        <v>3073</v>
      </c>
      <c r="T491">
        <v>0</v>
      </c>
      <c r="U491">
        <v>5877933547</v>
      </c>
      <c r="V491">
        <v>758585639</v>
      </c>
      <c r="W491" s="1" t="s">
        <v>277</v>
      </c>
      <c r="X491" t="s">
        <v>277</v>
      </c>
      <c r="AA491" t="str">
        <f t="shared" si="7"/>
        <v>{"id": "490", "accountId": 1234, "value": {"amount": 3679, "currency": "CZK"}, "partyAccount": {"prefix": "00000000", "accountNumber": "125146500212", "bankCode": "0200"}, "partyDescription": "Cyril Griffiths", "direction": "OUTGOING", "transactionType": "PAYMENT_PERSONAL", "valueDate": "2019-01-07 04:02:04", "bookingDate": "2019-01-06 16:30:52", "userDescription": "", "payerMessage": "0", "payeeMessage": "0", "categoryId": 0, "transactionFee": 0, "transactionFeeCanceled": "true", "additionalInfoDomestic": {"constantSymbol": "0", "variableSymbol": "5877933547", "specificSymbol": "758585639"}, "additionalInfoCard":{"mcc": "", "merchantName": "", "cardNumber": ""}}</v>
      </c>
    </row>
    <row r="492" spans="2:27" x14ac:dyDescent="0.2">
      <c r="B492">
        <v>491</v>
      </c>
      <c r="C492">
        <v>1234</v>
      </c>
      <c r="D492">
        <v>2877</v>
      </c>
      <c r="E492" t="s">
        <v>3069</v>
      </c>
      <c r="F492" t="s">
        <v>1284</v>
      </c>
      <c r="G492" t="s">
        <v>1622</v>
      </c>
      <c r="H492" t="s">
        <v>1293</v>
      </c>
      <c r="I492" t="s">
        <v>1953</v>
      </c>
      <c r="J492" t="s">
        <v>4091</v>
      </c>
      <c r="K492" t="s">
        <v>2749</v>
      </c>
      <c r="L492" s="3" t="s">
        <v>3576</v>
      </c>
      <c r="M492" t="s">
        <v>769</v>
      </c>
      <c r="N492" t="s">
        <v>2922</v>
      </c>
      <c r="O492">
        <v>0</v>
      </c>
      <c r="P492">
        <v>0</v>
      </c>
      <c r="Q492">
        <v>0</v>
      </c>
      <c r="R492">
        <v>0</v>
      </c>
      <c r="S492" t="s">
        <v>3073</v>
      </c>
      <c r="T492">
        <v>0</v>
      </c>
      <c r="U492">
        <v>1554886274</v>
      </c>
      <c r="V492">
        <v>0</v>
      </c>
      <c r="W492" s="1" t="s">
        <v>277</v>
      </c>
      <c r="X492" t="s">
        <v>277</v>
      </c>
      <c r="AA492" t="str">
        <f t="shared" si="7"/>
        <v>{"id": "491", "accountId": 1234, "value": {"amount": 2877, "currency": "CZK"}, "partyAccount": {"prefix": "00000865", "accountNumber": "443346252966", "bankCode": "2700"}, "partyDescription": "Callean Uglow", "direction": "INCOMING", "transactionType": "PAYMENT_PERSONAL", "valueDate": "2018-12-12 13:33:42", "bookingDate": "2018-12-12 10:40:54", "userDescription": "donec", "payerMessage": "0", "payeeMessage": "0", "categoryId": 0, "transactionFee": 0, "transactionFeeCanceled": "true", "additionalInfoDomestic": {"constantSymbol": "0", "variableSymbol": "1554886274", "specificSymbol": "0"}, "additionalInfoCard":{"mcc": "", "merchantName": "", "cardNumber": ""}}</v>
      </c>
    </row>
    <row r="493" spans="2:27" x14ac:dyDescent="0.2">
      <c r="B493">
        <v>492</v>
      </c>
      <c r="C493">
        <v>1234</v>
      </c>
      <c r="D493">
        <v>7837</v>
      </c>
      <c r="E493" t="s">
        <v>3069</v>
      </c>
      <c r="F493" t="s">
        <v>277</v>
      </c>
      <c r="G493" t="s">
        <v>277</v>
      </c>
      <c r="H493" t="s">
        <v>277</v>
      </c>
      <c r="I493" t="s">
        <v>277</v>
      </c>
      <c r="J493" t="s">
        <v>1280</v>
      </c>
      <c r="K493" t="s">
        <v>2755</v>
      </c>
      <c r="L493" s="3" t="s">
        <v>3577</v>
      </c>
      <c r="M493" t="s">
        <v>770</v>
      </c>
      <c r="O493" t="s">
        <v>277</v>
      </c>
      <c r="P493" t="s">
        <v>277</v>
      </c>
      <c r="Q493">
        <v>0</v>
      </c>
      <c r="R493">
        <v>0</v>
      </c>
      <c r="S493" t="s">
        <v>3073</v>
      </c>
      <c r="T493" t="s">
        <v>277</v>
      </c>
      <c r="U493" t="s">
        <v>277</v>
      </c>
      <c r="V493" t="s">
        <v>277</v>
      </c>
      <c r="W493" s="1">
        <v>3011</v>
      </c>
      <c r="X493" t="s">
        <v>214</v>
      </c>
      <c r="Y493" s="1" t="s">
        <v>2</v>
      </c>
      <c r="AA493" t="str">
        <f t="shared" si="7"/>
        <v>{"id": "492", "accountId": 1234, "value": {"amount": 7837, "currency": "CZK"}, "partyAccount": {"prefix": "", "accountNumber": "", "bankCode": ""}, "partyDescription": "", "direction": "OUTGOING", "transactionType": "CARD", "valueDate": "2018-12-17 11:42:49", "bookingDate": "2018-12-16 11:28:25", "userDescription": "", "payerMessage": "", "payeeMessage": "", "categoryId": 0, "transactionFee": 0, "transactionFeeCanceled": "true", "additionalInfoDomestic": {"constantSymbol": "", "variableSymbol": "", "specificSymbol": ""}, "additionalInfoCard":{"mcc": "3011", "merchantName": "Thoughtsphere", "cardNumber": "3542658921352648"}}</v>
      </c>
    </row>
    <row r="494" spans="2:27" x14ac:dyDescent="0.2">
      <c r="B494">
        <v>493</v>
      </c>
      <c r="C494">
        <v>1234</v>
      </c>
      <c r="D494">
        <v>6542</v>
      </c>
      <c r="E494" t="s">
        <v>3069</v>
      </c>
      <c r="F494" t="s">
        <v>1287</v>
      </c>
      <c r="G494" t="s">
        <v>1606</v>
      </c>
      <c r="H494" t="s">
        <v>1289</v>
      </c>
      <c r="I494" t="s">
        <v>222</v>
      </c>
      <c r="J494" t="s">
        <v>4091</v>
      </c>
      <c r="K494" t="s">
        <v>2750</v>
      </c>
      <c r="L494" s="3" t="s">
        <v>3578</v>
      </c>
      <c r="M494" t="s">
        <v>771</v>
      </c>
      <c r="O494" t="s">
        <v>2444</v>
      </c>
      <c r="P494" t="s">
        <v>2180</v>
      </c>
      <c r="Q494">
        <v>0</v>
      </c>
      <c r="R494">
        <v>0</v>
      </c>
      <c r="S494" t="s">
        <v>3073</v>
      </c>
      <c r="T494">
        <v>3379</v>
      </c>
      <c r="U494">
        <v>2425487994</v>
      </c>
      <c r="V494">
        <v>4646503951</v>
      </c>
      <c r="W494" s="1" t="s">
        <v>277</v>
      </c>
      <c r="X494" t="s">
        <v>277</v>
      </c>
      <c r="AA494" t="str">
        <f t="shared" si="7"/>
        <v>{"id": "493", "accountId": 1234, "value": {"amount": 6542, "currency": "CZK"}, "partyAccount": {"prefix": "00000000", "accountNumber": "535822579331", "bankCode": "3030"}, "partyDescription": "Dabshots", "direction": "INCOMING", "transactionType": "STANDING_ORDER", "valueDate": "2018-12-21 18:26:09", "bookingDate": "2018-12-18 21:33:21", "userDescription": "", "payerMessage": "ac", "payeeMessage": "ultrices aliquet", "categoryId": 0, "transactionFee": 0, "transactionFeeCanceled": "true", "additionalInfoDomestic": {"constantSymbol": "3379", "variableSymbol": "2425487994", "specificSymbol": "4646503951"}, "additionalInfoCard":{"mcc": "", "merchantName": "", "cardNumber": ""}}</v>
      </c>
    </row>
    <row r="495" spans="2:27" x14ac:dyDescent="0.2">
      <c r="B495">
        <v>494</v>
      </c>
      <c r="C495">
        <v>1234</v>
      </c>
      <c r="D495">
        <v>9074</v>
      </c>
      <c r="E495" t="s">
        <v>3069</v>
      </c>
      <c r="F495" t="s">
        <v>1290</v>
      </c>
      <c r="G495" t="s">
        <v>1623</v>
      </c>
      <c r="H495" t="s">
        <v>1289</v>
      </c>
      <c r="I495" t="s">
        <v>1954</v>
      </c>
      <c r="J495" t="s">
        <v>1280</v>
      </c>
      <c r="K495" t="s">
        <v>2754</v>
      </c>
      <c r="L495" s="3" t="s">
        <v>3579</v>
      </c>
      <c r="M495" t="s">
        <v>772</v>
      </c>
      <c r="O495">
        <v>0</v>
      </c>
      <c r="P495">
        <v>0</v>
      </c>
      <c r="Q495">
        <v>0</v>
      </c>
      <c r="R495">
        <v>0</v>
      </c>
      <c r="S495" t="s">
        <v>3073</v>
      </c>
      <c r="T495">
        <v>0</v>
      </c>
      <c r="U495">
        <v>9687416580</v>
      </c>
      <c r="V495">
        <v>0</v>
      </c>
      <c r="W495" s="1" t="s">
        <v>277</v>
      </c>
      <c r="X495" t="s">
        <v>277</v>
      </c>
      <c r="AA495" t="str">
        <f t="shared" si="7"/>
        <v>{"id": "494", "accountId": 1234, "value": {"amount": 9074, "currency": "CZK"}, "partyAccount": {"prefix": "32003658", "accountNumber": "302282865998", "bankCode": "3030"}, "partyDescription": "Roxy Massingberd", "direction": "OUTGOING", "transactionType": "MORTGAGE", "valueDate": "2018-10-18 04:43:16", "bookingDate": "2018-10-16 15:31:16", "userDescription": "", "payerMessage": "0", "payeeMessage": "0", "categoryId": 0, "transactionFee": 0, "transactionFeeCanceled": "true", "additionalInfoDomestic": {"constantSymbol": "0", "variableSymbol": "9687416580", "specificSymbol": "0"}, "additionalInfoCard":{"mcc": "", "merchantName": "", "cardNumber": ""}}</v>
      </c>
    </row>
    <row r="496" spans="2:27" x14ac:dyDescent="0.2">
      <c r="B496">
        <v>495</v>
      </c>
      <c r="C496">
        <v>1234</v>
      </c>
      <c r="D496">
        <v>1652</v>
      </c>
      <c r="E496" t="s">
        <v>3069</v>
      </c>
      <c r="F496" t="s">
        <v>277</v>
      </c>
      <c r="G496" t="s">
        <v>277</v>
      </c>
      <c r="H496" t="s">
        <v>277</v>
      </c>
      <c r="I496" t="s">
        <v>277</v>
      </c>
      <c r="J496" t="s">
        <v>1280</v>
      </c>
      <c r="K496" t="s">
        <v>2755</v>
      </c>
      <c r="L496" s="3" t="s">
        <v>3580</v>
      </c>
      <c r="M496" t="s">
        <v>773</v>
      </c>
      <c r="O496" t="s">
        <v>277</v>
      </c>
      <c r="P496" t="s">
        <v>277</v>
      </c>
      <c r="Q496">
        <v>0</v>
      </c>
      <c r="R496">
        <v>0</v>
      </c>
      <c r="S496" t="s">
        <v>3073</v>
      </c>
      <c r="T496" t="s">
        <v>277</v>
      </c>
      <c r="U496" t="s">
        <v>277</v>
      </c>
      <c r="V496" t="s">
        <v>277</v>
      </c>
      <c r="W496" s="1">
        <v>7830</v>
      </c>
      <c r="X496" t="s">
        <v>216</v>
      </c>
      <c r="Y496" s="1" t="s">
        <v>2</v>
      </c>
      <c r="AA496" t="str">
        <f t="shared" si="7"/>
        <v>{"id": "495", "accountId": 1234, "value": {"amount": 1652, "currency": "CZK"}, "partyAccount": {"prefix": "", "accountNumber": "", "bankCode": ""}, "partyDescription": "", "direction": "OUTGOING", "transactionType": "CARD", "valueDate": "2018-04-24 11:56:27", "bookingDate": "2018-04-23 19:51:39", "userDescription": "", "payerMessage": "", "payeeMessage": "", "categoryId": 0, "transactionFee": 0, "transactionFeeCanceled": "true", "additionalInfoDomestic": {"constantSymbol": "", "variableSymbol": "", "specificSymbol": ""}, "additionalInfoCard":{"mcc": "7830", "merchantName": "Avamm", "cardNumber": "3542658921352648"}}</v>
      </c>
    </row>
    <row r="497" spans="2:27" x14ac:dyDescent="0.2">
      <c r="B497">
        <v>496</v>
      </c>
      <c r="C497">
        <v>1234</v>
      </c>
      <c r="D497">
        <v>3684</v>
      </c>
      <c r="E497" t="s">
        <v>3069</v>
      </c>
      <c r="F497" t="s">
        <v>1287</v>
      </c>
      <c r="G497" t="s">
        <v>1292</v>
      </c>
      <c r="H497" t="s">
        <v>1293</v>
      </c>
      <c r="I497" t="s">
        <v>1955</v>
      </c>
      <c r="J497" t="s">
        <v>1280</v>
      </c>
      <c r="K497" t="s">
        <v>2739</v>
      </c>
      <c r="L497" s="3" t="s">
        <v>3581</v>
      </c>
      <c r="M497" t="s">
        <v>774</v>
      </c>
      <c r="O497" t="s">
        <v>2446</v>
      </c>
      <c r="P497">
        <v>0</v>
      </c>
      <c r="Q497">
        <v>0</v>
      </c>
      <c r="R497">
        <v>0</v>
      </c>
      <c r="S497" t="s">
        <v>3073</v>
      </c>
      <c r="T497">
        <v>0</v>
      </c>
      <c r="U497">
        <v>4672178846</v>
      </c>
      <c r="V497">
        <v>2829103285</v>
      </c>
      <c r="W497" s="1" t="s">
        <v>277</v>
      </c>
      <c r="X497" t="s">
        <v>277</v>
      </c>
      <c r="AA497" t="str">
        <f t="shared" si="7"/>
        <v>{"id": "496", "accountId": 1234, "value": {"amount": 3684, "currency": "CZK"}, "partyAccount": {"prefix": "00000000", "accountNumber": "162978789688", "bankCode": "2700"}, "partyDescription": "Marco Rigge", "direction": "OUTGOING", "transactionType": "PAYMENT_HOME", "valueDate": "2018-06-04 19:12:37", "bookingDate": "2018-06-04 06:15:01", "userDescription": "", "payerMessage": "eu", "payeeMessage": "0", "categoryId": 0, "transactionFee": 0, "transactionFeeCanceled": "true", "additionalInfoDomestic": {"constantSymbol": "0", "variableSymbol": "4672178846", "specificSymbol": "2829103285"}, "additionalInfoCard":{"mcc": "", "merchantName": "", "cardNumber": ""}}</v>
      </c>
    </row>
    <row r="498" spans="2:27" x14ac:dyDescent="0.2">
      <c r="B498">
        <v>497</v>
      </c>
      <c r="C498">
        <v>1234</v>
      </c>
      <c r="D498">
        <v>8007</v>
      </c>
      <c r="E498" t="s">
        <v>3069</v>
      </c>
      <c r="F498" t="s">
        <v>277</v>
      </c>
      <c r="G498" t="s">
        <v>277</v>
      </c>
      <c r="H498" t="s">
        <v>277</v>
      </c>
      <c r="I498" t="s">
        <v>277</v>
      </c>
      <c r="J498" t="s">
        <v>1280</v>
      </c>
      <c r="K498" t="s">
        <v>2755</v>
      </c>
      <c r="L498" s="3" t="s">
        <v>3582</v>
      </c>
      <c r="M498" t="s">
        <v>775</v>
      </c>
      <c r="O498" t="s">
        <v>277</v>
      </c>
      <c r="P498" t="s">
        <v>277</v>
      </c>
      <c r="Q498">
        <v>0</v>
      </c>
      <c r="R498">
        <v>0</v>
      </c>
      <c r="S498" t="s">
        <v>3073</v>
      </c>
      <c r="T498" t="s">
        <v>277</v>
      </c>
      <c r="U498" t="s">
        <v>277</v>
      </c>
      <c r="V498" t="s">
        <v>277</v>
      </c>
      <c r="W498" s="1">
        <v>4647</v>
      </c>
      <c r="X498" t="s">
        <v>64</v>
      </c>
      <c r="Y498" s="1" t="s">
        <v>3</v>
      </c>
      <c r="AA498" t="str">
        <f t="shared" si="7"/>
        <v>{"id": "497", "accountId": 1234, "value": {"amount": 8007, "currency": "CZK"}, "partyAccount": {"prefix": "", "accountNumber": "", "bankCode": ""}, "partyDescription": "", "direction": "OUTGOING", "transactionType": "CARD", "valueDate": "2018-11-04 14:56:53", "bookingDate": "2018-11-03 11:20:53", "userDescription": "", "payerMessage": "", "payeeMessage": "", "categoryId": 0, "transactionFee": 0, "transactionFeeCanceled": "true", "additionalInfoDomestic": {"constantSymbol": "", "variableSymbol": "", "specificSymbol": ""}, "additionalInfoCard":{"mcc": "4647", "merchantName": "Fatz", "cardNumber": "4562356984521568"}}</v>
      </c>
    </row>
    <row r="499" spans="2:27" x14ac:dyDescent="0.2">
      <c r="B499">
        <v>498</v>
      </c>
      <c r="C499">
        <v>1234</v>
      </c>
      <c r="D499">
        <v>917</v>
      </c>
      <c r="E499" t="s">
        <v>3069</v>
      </c>
      <c r="F499" t="s">
        <v>1294</v>
      </c>
      <c r="G499" t="s">
        <v>1488</v>
      </c>
      <c r="H499" t="s">
        <v>1293</v>
      </c>
      <c r="I499">
        <v>0</v>
      </c>
      <c r="J499" t="s">
        <v>4091</v>
      </c>
      <c r="K499" t="s">
        <v>2744</v>
      </c>
      <c r="L499" s="3" t="s">
        <v>3583</v>
      </c>
      <c r="M499" t="s">
        <v>776</v>
      </c>
      <c r="O499" t="s">
        <v>2448</v>
      </c>
      <c r="P499" t="s">
        <v>2447</v>
      </c>
      <c r="Q499">
        <v>0</v>
      </c>
      <c r="R499">
        <v>0</v>
      </c>
      <c r="S499" t="s">
        <v>3073</v>
      </c>
      <c r="T499">
        <v>3697</v>
      </c>
      <c r="U499">
        <v>3754189954</v>
      </c>
      <c r="V499">
        <v>3040147802</v>
      </c>
      <c r="W499" s="1" t="s">
        <v>277</v>
      </c>
      <c r="X499" t="s">
        <v>277</v>
      </c>
      <c r="AA499" t="str">
        <f t="shared" si="7"/>
        <v>{"id": "498", "accountId": 1234, "value": {"amount": 917, "currency": "CZK"}, "partyAccount": {"prefix": "00000014", "accountNumber": "833463404782", "bankCode": "2700"}, "partyDescription": "0", "direction": "INCOMING", "transactionType": "SAZKA", "valueDate": "2018-08-03 21:23:26", "bookingDate": "2018-08-03 09:23:26", "userDescription": "", "payerMessage": "lectus pellentesque at nulla suspendisse", "payeeMessage": "nisi at nibh", "categoryId": 0, "transactionFee": 0, "transactionFeeCanceled": "true", "additionalInfoDomestic": {"constantSymbol": "3697", "variableSymbol": "3754189954", "specificSymbol": "3040147802"}, "additionalInfoCard":{"mcc": "", "merchantName": "", "cardNumber": ""}}</v>
      </c>
    </row>
    <row r="500" spans="2:27" x14ac:dyDescent="0.2">
      <c r="B500">
        <v>499</v>
      </c>
      <c r="C500">
        <v>1234</v>
      </c>
      <c r="D500">
        <v>3092</v>
      </c>
      <c r="E500" t="s">
        <v>3069</v>
      </c>
      <c r="F500" t="s">
        <v>1284</v>
      </c>
      <c r="G500" t="s">
        <v>1309</v>
      </c>
      <c r="H500" t="s">
        <v>1283</v>
      </c>
      <c r="I500" t="s">
        <v>175</v>
      </c>
      <c r="J500" t="s">
        <v>4091</v>
      </c>
      <c r="K500" t="s">
        <v>2754</v>
      </c>
      <c r="L500" s="3" t="s">
        <v>3584</v>
      </c>
      <c r="M500" t="s">
        <v>777</v>
      </c>
      <c r="N500" t="s">
        <v>2923</v>
      </c>
      <c r="O500" t="s">
        <v>2449</v>
      </c>
      <c r="P500">
        <v>0</v>
      </c>
      <c r="Q500">
        <v>0</v>
      </c>
      <c r="R500">
        <v>0</v>
      </c>
      <c r="S500" t="s">
        <v>3073</v>
      </c>
      <c r="T500">
        <v>0</v>
      </c>
      <c r="U500">
        <v>9675734508</v>
      </c>
      <c r="V500">
        <v>0</v>
      </c>
      <c r="W500" s="1" t="s">
        <v>277</v>
      </c>
      <c r="X500" t="s">
        <v>277</v>
      </c>
      <c r="AA500" t="str">
        <f t="shared" si="7"/>
        <v>{"id": "499", "accountId": 1234, "value": {"amount": 3092, "currency": "CZK"}, "partyAccount": {"prefix": "00000865", "accountNumber": "740447126820", "bankCode": "0200"}, "partyDescription": "Quinu", "direction": "INCOMING", "transactionType": "MORTGAGE", "valueDate": "2018-09-13 00:19:35", "bookingDate": "2018-09-11 16:09:59", "userDescription": "ante vivamus tortor", "payerMessage": "diam cras pellentesque volutpat dui", "payeeMessage": "0", "categoryId": 0, "transactionFee": 0, "transactionFeeCanceled": "true", "additionalInfoDomestic": {"constantSymbol": "0", "variableSymbol": "9675734508", "specificSymbol": "0"}, "additionalInfoCard":{"mcc": "", "merchantName": "", "cardNumber": ""}}</v>
      </c>
    </row>
    <row r="501" spans="2:27" x14ac:dyDescent="0.2">
      <c r="B501">
        <v>500</v>
      </c>
      <c r="C501">
        <v>1234</v>
      </c>
      <c r="D501">
        <v>5181</v>
      </c>
      <c r="E501" t="s">
        <v>3069</v>
      </c>
      <c r="F501" t="s">
        <v>277</v>
      </c>
      <c r="G501" t="s">
        <v>277</v>
      </c>
      <c r="H501" t="s">
        <v>277</v>
      </c>
      <c r="I501" t="s">
        <v>277</v>
      </c>
      <c r="J501" t="s">
        <v>1280</v>
      </c>
      <c r="K501" t="s">
        <v>2755</v>
      </c>
      <c r="L501" s="3" t="s">
        <v>3585</v>
      </c>
      <c r="M501" t="s">
        <v>778</v>
      </c>
      <c r="O501" t="s">
        <v>277</v>
      </c>
      <c r="P501" t="s">
        <v>277</v>
      </c>
      <c r="Q501">
        <v>0</v>
      </c>
      <c r="R501">
        <v>0</v>
      </c>
      <c r="S501" t="s">
        <v>3073</v>
      </c>
      <c r="T501" t="s">
        <v>277</v>
      </c>
      <c r="U501" t="s">
        <v>277</v>
      </c>
      <c r="V501" t="s">
        <v>277</v>
      </c>
      <c r="W501" s="1">
        <v>6009</v>
      </c>
      <c r="X501" t="s">
        <v>218</v>
      </c>
      <c r="Y501" s="1" t="s">
        <v>3</v>
      </c>
      <c r="AA501" t="str">
        <f t="shared" si="7"/>
        <v>{"id": "500", "accountId": 1234, "value": {"amount": 5181, "currency": "CZK"}, "partyAccount": {"prefix": "", "accountNumber": "", "bankCode": ""}, "partyDescription": "", "direction": "OUTGOING", "transactionType": "CARD", "valueDate": "2018-03-15 18:17:17", "bookingDate": "2018-03-14 09:38:53", "userDescription": "", "payerMessage": "", "payeeMessage": "", "categoryId": 0, "transactionFee": 0, "transactionFeeCanceled": "true", "additionalInfoDomestic": {"constantSymbol": "", "variableSymbol": "", "specificSymbol": ""}, "additionalInfoCard":{"mcc": "6009", "merchantName": "Yakijo", "cardNumber": "4562356984521568"}}</v>
      </c>
    </row>
    <row r="502" spans="2:27" x14ac:dyDescent="0.2">
      <c r="B502">
        <v>501</v>
      </c>
      <c r="C502">
        <v>1234</v>
      </c>
      <c r="D502">
        <v>3542</v>
      </c>
      <c r="E502" t="s">
        <v>3069</v>
      </c>
      <c r="F502" t="s">
        <v>1297</v>
      </c>
      <c r="G502" t="s">
        <v>1625</v>
      </c>
      <c r="H502" t="s">
        <v>1293</v>
      </c>
      <c r="I502">
        <v>0</v>
      </c>
      <c r="J502" t="s">
        <v>4091</v>
      </c>
      <c r="K502" t="s">
        <v>2742</v>
      </c>
      <c r="L502" s="3" t="s">
        <v>3586</v>
      </c>
      <c r="M502" t="s">
        <v>779</v>
      </c>
      <c r="O502" t="s">
        <v>2451</v>
      </c>
      <c r="P502" t="s">
        <v>2450</v>
      </c>
      <c r="Q502">
        <v>0</v>
      </c>
      <c r="R502">
        <v>0</v>
      </c>
      <c r="S502" t="s">
        <v>3073</v>
      </c>
      <c r="T502">
        <v>0</v>
      </c>
      <c r="U502">
        <v>8450663313</v>
      </c>
      <c r="V502">
        <v>0</v>
      </c>
      <c r="W502" s="1" t="s">
        <v>277</v>
      </c>
      <c r="X502" t="s">
        <v>277</v>
      </c>
      <c r="AA502" t="str">
        <f t="shared" si="7"/>
        <v>{"id": "501", "accountId": 1234, "value": {"amount": 3542, "currency": "CZK"}, "partyAccount": {"prefix": "00236541", "accountNumber": "641651868853", "bankCode": "2700"}, "partyDescription": "0", "direction": "INCOMING", "transactionType": "OTHER", "valueDate": "2018-07-07 09:22:44", "bookingDate": "2018-07-06 00:44:20", "userDescription": "", "payerMessage": "faucibus cursus urna ut tellus", "payeeMessage": "sed justo pellentesque viverra", "categoryId": 0, "transactionFee": 0, "transactionFeeCanceled": "true", "additionalInfoDomestic": {"constantSymbol": "0", "variableSymbol": "8450663313", "specificSymbol": "0"}, "additionalInfoCard":{"mcc": "", "merchantName": "", "cardNumber": ""}}</v>
      </c>
    </row>
    <row r="503" spans="2:27" x14ac:dyDescent="0.2">
      <c r="B503">
        <v>502</v>
      </c>
      <c r="C503">
        <v>1234</v>
      </c>
      <c r="D503">
        <v>9145</v>
      </c>
      <c r="E503" t="s">
        <v>3069</v>
      </c>
      <c r="F503" t="s">
        <v>1313</v>
      </c>
      <c r="G503" t="s">
        <v>1626</v>
      </c>
      <c r="H503" t="s">
        <v>1283</v>
      </c>
      <c r="I503">
        <v>0</v>
      </c>
      <c r="J503" t="s">
        <v>1280</v>
      </c>
      <c r="K503" t="s">
        <v>2749</v>
      </c>
      <c r="L503" s="3" t="s">
        <v>3587</v>
      </c>
      <c r="M503" t="s">
        <v>780</v>
      </c>
      <c r="O503">
        <v>0</v>
      </c>
      <c r="P503">
        <v>0</v>
      </c>
      <c r="Q503">
        <v>0</v>
      </c>
      <c r="R503">
        <v>0</v>
      </c>
      <c r="S503" t="s">
        <v>3073</v>
      </c>
      <c r="T503">
        <v>0</v>
      </c>
      <c r="U503">
        <v>4428716775</v>
      </c>
      <c r="V503">
        <v>3344424137</v>
      </c>
      <c r="W503" s="1" t="s">
        <v>277</v>
      </c>
      <c r="X503" t="s">
        <v>277</v>
      </c>
      <c r="AA503" t="str">
        <f t="shared" si="7"/>
        <v>{"id": "502", "accountId": 1234, "value": {"amount": 9145, "currency": "CZK"}, "partyAccount": {"prefix": "00006258", "accountNumber": "421414569879", "bankCode": "0200"}, "partyDescription": "0", "direction": "OUTGOING", "transactionType": "PAYMENT_PERSONAL", "valueDate": "2019-01-09 20:40:29", "bookingDate": "2019-01-09 14:40:29", "userDescription": "", "payerMessage": "0", "payeeMessage": "0", "categoryId": 0, "transactionFee": 0, "transactionFeeCanceled": "true", "additionalInfoDomestic": {"constantSymbol": "0", "variableSymbol": "4428716775", "specificSymbol": "3344424137"}, "additionalInfoCard":{"mcc": "", "merchantName": "", "cardNumber": ""}}</v>
      </c>
    </row>
    <row r="504" spans="2:27" x14ac:dyDescent="0.2">
      <c r="B504">
        <v>503</v>
      </c>
      <c r="C504">
        <v>1234</v>
      </c>
      <c r="D504">
        <v>3011</v>
      </c>
      <c r="E504" t="s">
        <v>3069</v>
      </c>
      <c r="F504" t="s">
        <v>1284</v>
      </c>
      <c r="G504" t="s">
        <v>1627</v>
      </c>
      <c r="H504" t="s">
        <v>1283</v>
      </c>
      <c r="I504" t="s">
        <v>1956</v>
      </c>
      <c r="J504" t="s">
        <v>1280</v>
      </c>
      <c r="K504" t="s">
        <v>2751</v>
      </c>
      <c r="L504" s="3" t="s">
        <v>3588</v>
      </c>
      <c r="M504" t="s">
        <v>781</v>
      </c>
      <c r="O504">
        <v>0</v>
      </c>
      <c r="P504" t="s">
        <v>2452</v>
      </c>
      <c r="Q504">
        <v>0</v>
      </c>
      <c r="R504">
        <v>0</v>
      </c>
      <c r="S504" t="s">
        <v>3073</v>
      </c>
      <c r="T504">
        <v>6875</v>
      </c>
      <c r="U504">
        <v>7416434836</v>
      </c>
      <c r="V504">
        <v>6074641169</v>
      </c>
      <c r="W504" s="1" t="s">
        <v>277</v>
      </c>
      <c r="X504" t="s">
        <v>277</v>
      </c>
      <c r="AA504" t="str">
        <f t="shared" si="7"/>
        <v>{"id": "503", "accountId": 1234, "value": {"amount": 3011, "currency": "CZK"}, "partyAccount": {"prefix": "00000865", "accountNumber": "677329814396", "bankCode": "0200"}, "partyDescription": "Gretta Junkin", "direction": "OUTGOING", "transactionType": "INTEREST", "valueDate": "2018-06-04 06:31:45", "bookingDate": "2018-06-01 19:00:33", "userDescription": "", "payerMessage": "0", "payeeMessage": "elit proin risus praesent lectus vestibulum", "categoryId": 0, "transactionFee": 0, "transactionFeeCanceled": "true", "additionalInfoDomestic": {"constantSymbol": "6875", "variableSymbol": "7416434836", "specificSymbol": "6074641169"}, "additionalInfoCard":{"mcc": "", "merchantName": "", "cardNumber": ""}}</v>
      </c>
    </row>
    <row r="505" spans="2:27" x14ac:dyDescent="0.2">
      <c r="B505">
        <v>504</v>
      </c>
      <c r="C505">
        <v>1234</v>
      </c>
      <c r="D505">
        <v>2092</v>
      </c>
      <c r="E505" t="s">
        <v>3069</v>
      </c>
      <c r="F505" t="s">
        <v>1294</v>
      </c>
      <c r="G505" t="s">
        <v>1348</v>
      </c>
      <c r="H505" t="s">
        <v>1302</v>
      </c>
      <c r="I505" t="s">
        <v>1957</v>
      </c>
      <c r="J505" t="s">
        <v>1280</v>
      </c>
      <c r="K505" t="s">
        <v>2748</v>
      </c>
      <c r="L505" s="3" t="s">
        <v>3589</v>
      </c>
      <c r="M505" t="s">
        <v>782</v>
      </c>
      <c r="N505" t="s">
        <v>2870</v>
      </c>
      <c r="O505">
        <v>0</v>
      </c>
      <c r="P505">
        <v>0</v>
      </c>
      <c r="Q505">
        <v>0</v>
      </c>
      <c r="R505">
        <v>0</v>
      </c>
      <c r="S505" t="s">
        <v>3073</v>
      </c>
      <c r="T505">
        <v>0</v>
      </c>
      <c r="U505">
        <v>3640358489</v>
      </c>
      <c r="V505">
        <v>0</v>
      </c>
      <c r="W505" s="1" t="s">
        <v>277</v>
      </c>
      <c r="X505" t="s">
        <v>277</v>
      </c>
      <c r="AA505" t="str">
        <f t="shared" si="7"/>
        <v>{"id": "504", "accountId": 1234, "value": {"amount": 2092, "currency": "CZK"}, "partyAccount": {"prefix": "00000014", "accountNumber": "314280017187", "bankCode": "0800"}, "partyDescription": "Drusy O'Duilleain", "direction": "OUTGOING", "transactionType": "INSURANCE", "valueDate": "2018-08-27 10:52:43", "bookingDate": "2018-08-26 07:31:07", "userDescription": "semper sapien a libero nam dui", "payerMessage": "0", "payeeMessage": "0", "categoryId": 0, "transactionFee": 0, "transactionFeeCanceled": "true", "additionalInfoDomestic": {"constantSymbol": "0", "variableSymbol": "3640358489", "specificSymbol": "0"}, "additionalInfoCard":{"mcc": "", "merchantName": "", "cardNumber": ""}}</v>
      </c>
    </row>
    <row r="506" spans="2:27" x14ac:dyDescent="0.2">
      <c r="B506">
        <v>505</v>
      </c>
      <c r="C506">
        <v>1234</v>
      </c>
      <c r="D506">
        <v>5716</v>
      </c>
      <c r="E506" t="s">
        <v>3069</v>
      </c>
      <c r="F506" t="s">
        <v>1287</v>
      </c>
      <c r="G506" t="s">
        <v>1628</v>
      </c>
      <c r="H506" t="s">
        <v>1293</v>
      </c>
      <c r="I506">
        <v>0</v>
      </c>
      <c r="J506" t="s">
        <v>1280</v>
      </c>
      <c r="K506" t="s">
        <v>2740</v>
      </c>
      <c r="L506" s="3" t="s">
        <v>3590</v>
      </c>
      <c r="M506" t="s">
        <v>783</v>
      </c>
      <c r="N506" t="s">
        <v>2924</v>
      </c>
      <c r="O506" t="s">
        <v>2454</v>
      </c>
      <c r="P506" t="s">
        <v>2453</v>
      </c>
      <c r="Q506">
        <v>0</v>
      </c>
      <c r="R506">
        <v>0</v>
      </c>
      <c r="S506" t="s">
        <v>3073</v>
      </c>
      <c r="T506">
        <v>0</v>
      </c>
      <c r="U506">
        <v>0</v>
      </c>
      <c r="V506">
        <v>0</v>
      </c>
      <c r="W506" s="1" t="s">
        <v>277</v>
      </c>
      <c r="X506" t="s">
        <v>277</v>
      </c>
      <c r="AA506" t="str">
        <f t="shared" si="7"/>
        <v>{"id": "505", "accountId": 1234, "value": {"amount": 5716, "currency": "CZK"}, "partyAccount": {"prefix": "00000000", "accountNumber": "865785791781", "bankCode": "2700"}, "partyDescription": "0", "direction": "OUTGOING", "transactionType": "TAX", "valueDate": "2018-04-11 14:44:56", "bookingDate": "2018-04-09 10:54:32", "userDescription": "nec euismod scelerisque quam turpis", "payerMessage": "ipsum primis", "payeeMessage": "erat eros viverra eget congue eget",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07" spans="2:27" x14ac:dyDescent="0.2">
      <c r="B507">
        <v>506</v>
      </c>
      <c r="C507">
        <v>1234</v>
      </c>
      <c r="D507">
        <v>7857</v>
      </c>
      <c r="E507" t="s">
        <v>3069</v>
      </c>
      <c r="F507" t="s">
        <v>277</v>
      </c>
      <c r="G507" t="s">
        <v>277</v>
      </c>
      <c r="H507" t="s">
        <v>277</v>
      </c>
      <c r="I507" t="s">
        <v>277</v>
      </c>
      <c r="J507" t="s">
        <v>1280</v>
      </c>
      <c r="K507" t="s">
        <v>2755</v>
      </c>
      <c r="L507" s="3" t="s">
        <v>3591</v>
      </c>
      <c r="M507" t="s">
        <v>784</v>
      </c>
      <c r="O507" t="s">
        <v>277</v>
      </c>
      <c r="P507" t="s">
        <v>277</v>
      </c>
      <c r="Q507">
        <v>0</v>
      </c>
      <c r="R507">
        <v>0</v>
      </c>
      <c r="S507" t="s">
        <v>3073</v>
      </c>
      <c r="T507" t="s">
        <v>277</v>
      </c>
      <c r="U507" t="s">
        <v>277</v>
      </c>
      <c r="V507" t="s">
        <v>277</v>
      </c>
      <c r="W507" s="1">
        <v>4669</v>
      </c>
      <c r="X507" t="s">
        <v>82</v>
      </c>
      <c r="Y507" s="1" t="s">
        <v>2</v>
      </c>
      <c r="AA507" t="str">
        <f t="shared" si="7"/>
        <v>{"id": "506", "accountId": 1234, "value": {"amount": 7857, "currency": "CZK"}, "partyAccount": {"prefix": "", "accountNumber": "", "bankCode": ""}, "partyDescription": "", "direction": "OUTGOING", "transactionType": "CARD", "valueDate": "2018-03-10 11:31:52", "bookingDate": "2018-03-08 10:34:16", "userDescription": "", "payerMessage": "", "payeeMessage": "", "categoryId": 0, "transactionFee": 0, "transactionFeeCanceled": "true", "additionalInfoDomestic": {"constantSymbol": "", "variableSymbol": "", "specificSymbol": ""}, "additionalInfoCard":{"mcc": "4669", "merchantName": "Jayo", "cardNumber": "3542658921352648"}}</v>
      </c>
    </row>
    <row r="508" spans="2:27" x14ac:dyDescent="0.2">
      <c r="B508">
        <v>507</v>
      </c>
      <c r="C508">
        <v>1234</v>
      </c>
      <c r="D508">
        <v>9401</v>
      </c>
      <c r="E508" t="s">
        <v>3069</v>
      </c>
      <c r="F508" t="s">
        <v>1287</v>
      </c>
      <c r="G508" t="s">
        <v>1579</v>
      </c>
      <c r="H508" t="s">
        <v>1289</v>
      </c>
      <c r="I508" t="s">
        <v>1958</v>
      </c>
      <c r="J508" t="s">
        <v>1280</v>
      </c>
      <c r="K508" t="s">
        <v>2740</v>
      </c>
      <c r="L508" s="3" t="s">
        <v>3592</v>
      </c>
      <c r="M508" t="s">
        <v>785</v>
      </c>
      <c r="N508" t="s">
        <v>2925</v>
      </c>
      <c r="O508">
        <v>0</v>
      </c>
      <c r="P508" t="s">
        <v>2456</v>
      </c>
      <c r="Q508">
        <v>0</v>
      </c>
      <c r="R508">
        <v>0</v>
      </c>
      <c r="S508" t="s">
        <v>3073</v>
      </c>
      <c r="T508">
        <v>5085</v>
      </c>
      <c r="U508">
        <v>8905924385</v>
      </c>
      <c r="V508">
        <v>0</v>
      </c>
      <c r="W508" s="1" t="s">
        <v>277</v>
      </c>
      <c r="X508" t="s">
        <v>277</v>
      </c>
      <c r="AA508" t="str">
        <f t="shared" si="7"/>
        <v>{"id": "507", "accountId": 1234, "value": {"amount": 9401, "currency": "CZK"}, "partyAccount": {"prefix": "00000000", "accountNumber": "313400382282", "bankCode": "3030"}, "partyDescription": "Rhodie Serjeant", "direction": "OUTGOING", "transactionType": "TAX", "valueDate": "2018-06-18 21:30:58", "bookingDate": "2018-06-17 01:35:46", "userDescription": "fringilla rhoncus", "payerMessage": "0", "payeeMessage": "nec nisi vulputate nonummy maecenas", "categoryId": 0, "transactionFee": 0, "transactionFeeCanceled": "true", "additionalInfoDomestic": {"constantSymbol": "5085", "variableSymbol": "8905924385", "specificSymbol": "0"}, "additionalInfoCard":{"mcc": "", "merchantName": "", "cardNumber": ""}}</v>
      </c>
    </row>
    <row r="509" spans="2:27" x14ac:dyDescent="0.2">
      <c r="B509">
        <v>508</v>
      </c>
      <c r="C509">
        <v>1234</v>
      </c>
      <c r="D509">
        <v>9099</v>
      </c>
      <c r="E509" t="s">
        <v>3069</v>
      </c>
      <c r="F509" t="s">
        <v>1284</v>
      </c>
      <c r="G509" t="s">
        <v>1357</v>
      </c>
      <c r="H509" t="s">
        <v>1283</v>
      </c>
      <c r="I509" t="s">
        <v>221</v>
      </c>
      <c r="J509" t="s">
        <v>4091</v>
      </c>
      <c r="K509" t="s">
        <v>2754</v>
      </c>
      <c r="L509" s="3" t="s">
        <v>3593</v>
      </c>
      <c r="M509" t="s">
        <v>786</v>
      </c>
      <c r="N509" t="s">
        <v>2926</v>
      </c>
      <c r="O509">
        <v>0</v>
      </c>
      <c r="P509" t="s">
        <v>2457</v>
      </c>
      <c r="Q509">
        <v>0</v>
      </c>
      <c r="R509">
        <v>0</v>
      </c>
      <c r="S509" t="s">
        <v>3073</v>
      </c>
      <c r="T509">
        <v>6614</v>
      </c>
      <c r="U509">
        <v>9188352530</v>
      </c>
      <c r="V509">
        <v>0</v>
      </c>
      <c r="W509" s="1" t="s">
        <v>277</v>
      </c>
      <c r="X509" t="s">
        <v>277</v>
      </c>
      <c r="AA509" t="str">
        <f t="shared" si="7"/>
        <v>{"id": "508", "accountId": 1234, "value": {"amount": 9099, "currency": "CZK"}, "partyAccount": {"prefix": "00000865", "accountNumber": "695396574543", "bankCode": "0200"}, "partyDescription": "Browsecat", "direction": "INCOMING", "transactionType": "MORTGAGE", "valueDate": "2018-07-06 14:37:19", "bookingDate": "2018-07-03 23:01:19", "userDescription": "eleifend donec", "payerMessage": "0", "payeeMessage": "vitae quam suspendisse potenti nullam", "categoryId": 0, "transactionFee": 0, "transactionFeeCanceled": "true", "additionalInfoDomestic": {"constantSymbol": "6614", "variableSymbol": "9188352530", "specificSymbol": "0"}, "additionalInfoCard":{"mcc": "", "merchantName": "", "cardNumber": ""}}</v>
      </c>
    </row>
    <row r="510" spans="2:27" x14ac:dyDescent="0.2">
      <c r="B510">
        <v>509</v>
      </c>
      <c r="C510">
        <v>1234</v>
      </c>
      <c r="D510">
        <v>5486</v>
      </c>
      <c r="E510" t="s">
        <v>3069</v>
      </c>
      <c r="F510" t="s">
        <v>1284</v>
      </c>
      <c r="G510" t="s">
        <v>1629</v>
      </c>
      <c r="H510" t="s">
        <v>1302</v>
      </c>
      <c r="I510">
        <v>0</v>
      </c>
      <c r="J510" t="s">
        <v>4091</v>
      </c>
      <c r="K510" t="s">
        <v>2742</v>
      </c>
      <c r="L510" s="3" t="s">
        <v>3594</v>
      </c>
      <c r="M510" t="s">
        <v>787</v>
      </c>
      <c r="O510">
        <v>0</v>
      </c>
      <c r="P510" t="s">
        <v>2458</v>
      </c>
      <c r="Q510">
        <v>0</v>
      </c>
      <c r="R510">
        <v>0</v>
      </c>
      <c r="S510" t="s">
        <v>3073</v>
      </c>
      <c r="T510">
        <v>4246</v>
      </c>
      <c r="U510">
        <v>247810657</v>
      </c>
      <c r="V510">
        <v>0</v>
      </c>
      <c r="W510" s="1" t="s">
        <v>277</v>
      </c>
      <c r="X510" t="s">
        <v>277</v>
      </c>
      <c r="AA510" t="str">
        <f t="shared" si="7"/>
        <v>{"id": "509", "accountId": 1234, "value": {"amount": 5486, "currency": "CZK"}, "partyAccount": {"prefix": "00000865", "accountNumber": "270244862052", "bankCode": "0800"}, "partyDescription": "0", "direction": "INCOMING", "transactionType": "OTHER", "valueDate": "2018-04-20 17:54:54", "bookingDate": "2018-04-18 11:54:54", "userDescription": "", "payerMessage": "0", "payeeMessage": "justo nec condimentum neque", "categoryId": 0, "transactionFee": 0, "transactionFeeCanceled": "true", "additionalInfoDomestic": {"constantSymbol": "4246", "variableSymbol": "247810657", "specificSymbol": "0"}, "additionalInfoCard":{"mcc": "", "merchantName": "", "cardNumber": ""}}</v>
      </c>
    </row>
    <row r="511" spans="2:27" x14ac:dyDescent="0.2">
      <c r="B511">
        <v>510</v>
      </c>
      <c r="C511">
        <v>1234</v>
      </c>
      <c r="D511">
        <v>4547</v>
      </c>
      <c r="E511" t="s">
        <v>3069</v>
      </c>
      <c r="F511" t="s">
        <v>1294</v>
      </c>
      <c r="G511" t="s">
        <v>1630</v>
      </c>
      <c r="H511" t="s">
        <v>1289</v>
      </c>
      <c r="I511" t="s">
        <v>89</v>
      </c>
      <c r="J511" t="s">
        <v>4091</v>
      </c>
      <c r="K511" t="s">
        <v>2739</v>
      </c>
      <c r="L511" s="3" t="s">
        <v>3595</v>
      </c>
      <c r="M511" t="s">
        <v>788</v>
      </c>
      <c r="N511" t="s">
        <v>2927</v>
      </c>
      <c r="O511">
        <v>0</v>
      </c>
      <c r="P511" t="s">
        <v>2459</v>
      </c>
      <c r="Q511">
        <v>0</v>
      </c>
      <c r="R511">
        <v>0</v>
      </c>
      <c r="S511" t="s">
        <v>3073</v>
      </c>
      <c r="T511">
        <v>4211</v>
      </c>
      <c r="U511">
        <v>4784620487</v>
      </c>
      <c r="V511">
        <v>0</v>
      </c>
      <c r="W511" s="1" t="s">
        <v>277</v>
      </c>
      <c r="X511" t="s">
        <v>277</v>
      </c>
      <c r="AA511" t="str">
        <f t="shared" si="7"/>
        <v>{"id": "510", "accountId": 1234, "value": {"amount": 4547, "currency": "CZK"}, "partyAccount": {"prefix": "00000014", "accountNumber": "378490550858", "bankCode": "3030"}, "partyDescription": "Bubblebox", "direction": "INCOMING", "transactionType": "PAYMENT_HOME", "valueDate": "2019-01-26 14:31:27", "bookingDate": "2019-01-24 12:07:27", "userDescription": "risus dapibus augue", "payerMessage": "0", "payeeMessage": "commodo vulputate", "categoryId": 0, "transactionFee": 0, "transactionFeeCanceled": "true", "additionalInfoDomestic": {"constantSymbol": "4211", "variableSymbol": "4784620487", "specificSymbol": "0"}, "additionalInfoCard":{"mcc": "", "merchantName": "", "cardNumber": ""}}</v>
      </c>
    </row>
    <row r="512" spans="2:27" x14ac:dyDescent="0.2">
      <c r="B512">
        <v>511</v>
      </c>
      <c r="C512">
        <v>1234</v>
      </c>
      <c r="D512">
        <v>1996</v>
      </c>
      <c r="E512" t="s">
        <v>3069</v>
      </c>
      <c r="F512" t="s">
        <v>277</v>
      </c>
      <c r="G512" t="s">
        <v>277</v>
      </c>
      <c r="H512" t="s">
        <v>277</v>
      </c>
      <c r="I512" t="s">
        <v>277</v>
      </c>
      <c r="J512" t="s">
        <v>1280</v>
      </c>
      <c r="K512" t="s">
        <v>2755</v>
      </c>
      <c r="L512" s="3" t="s">
        <v>3596</v>
      </c>
      <c r="M512" t="s">
        <v>789</v>
      </c>
      <c r="O512" t="s">
        <v>277</v>
      </c>
      <c r="P512" t="s">
        <v>277</v>
      </c>
      <c r="Q512">
        <v>0</v>
      </c>
      <c r="R512">
        <v>0</v>
      </c>
      <c r="S512" t="s">
        <v>3073</v>
      </c>
      <c r="T512" t="s">
        <v>277</v>
      </c>
      <c r="U512" t="s">
        <v>277</v>
      </c>
      <c r="V512" t="s">
        <v>277</v>
      </c>
      <c r="W512" s="1">
        <v>3670</v>
      </c>
      <c r="X512" t="s">
        <v>221</v>
      </c>
      <c r="Y512" s="1" t="s">
        <v>3</v>
      </c>
      <c r="AA512" t="str">
        <f t="shared" si="7"/>
        <v>{"id": "511", "accountId": 1234, "value": {"amount": 1996, "currency": "CZK"}, "partyAccount": {"prefix": "", "accountNumber": "", "bankCode": ""}, "partyDescription": "", "direction": "OUTGOING", "transactionType": "CARD", "valueDate": "2018-06-26 05:07:04", "bookingDate": "2018-06-25 13:31:04", "userDescription": "", "payerMessage": "", "payeeMessage": "", "categoryId": 0, "transactionFee": 0, "transactionFeeCanceled": "true", "additionalInfoDomestic": {"constantSymbol": "", "variableSymbol": "", "specificSymbol": ""}, "additionalInfoCard":{"mcc": "3670", "merchantName": "Browsecat", "cardNumber": "4562356984521568"}}</v>
      </c>
    </row>
    <row r="513" spans="2:27" x14ac:dyDescent="0.2">
      <c r="B513">
        <v>512</v>
      </c>
      <c r="C513">
        <v>1234</v>
      </c>
      <c r="D513">
        <v>5370</v>
      </c>
      <c r="E513" t="s">
        <v>3069</v>
      </c>
      <c r="F513" t="s">
        <v>1284</v>
      </c>
      <c r="G513" t="s">
        <v>1375</v>
      </c>
      <c r="H513" t="s">
        <v>1293</v>
      </c>
      <c r="I513">
        <v>0</v>
      </c>
      <c r="J513" t="s">
        <v>1280</v>
      </c>
      <c r="K513" t="s">
        <v>2753</v>
      </c>
      <c r="L513" s="3" t="s">
        <v>3597</v>
      </c>
      <c r="M513" t="s">
        <v>790</v>
      </c>
      <c r="N513" t="s">
        <v>2928</v>
      </c>
      <c r="O513" t="s">
        <v>2460</v>
      </c>
      <c r="P513">
        <v>0</v>
      </c>
      <c r="Q513">
        <v>0</v>
      </c>
      <c r="R513">
        <v>0</v>
      </c>
      <c r="S513" t="s">
        <v>3073</v>
      </c>
      <c r="T513">
        <v>0</v>
      </c>
      <c r="U513">
        <v>0</v>
      </c>
      <c r="V513">
        <v>0</v>
      </c>
      <c r="W513" s="1" t="s">
        <v>277</v>
      </c>
      <c r="X513" t="s">
        <v>277</v>
      </c>
      <c r="AA513" t="str">
        <f t="shared" si="7"/>
        <v>{"id": "512", "accountId": 1234, "value": {"amount": 5370, "currency": "CZK"}, "partyAccount": {"prefix": "00000865", "accountNumber": "607087671129", "bankCode": "2700"}, "partyDescription": "0", "direction": "OUTGOING", "transactionType": "SAVING", "valueDate": "2019-01-12 07:44:13", "bookingDate": "2019-01-12 07:29:49", "userDescription": "erat quisque erat eros", "payerMessage": "nibh",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14" spans="2:27" x14ac:dyDescent="0.2">
      <c r="B514">
        <v>513</v>
      </c>
      <c r="C514">
        <v>1234</v>
      </c>
      <c r="D514">
        <v>4406</v>
      </c>
      <c r="E514" t="s">
        <v>3069</v>
      </c>
      <c r="F514" t="s">
        <v>1313</v>
      </c>
      <c r="G514" t="s">
        <v>1631</v>
      </c>
      <c r="H514" t="s">
        <v>1283</v>
      </c>
      <c r="I514" t="s">
        <v>39</v>
      </c>
      <c r="J514" t="s">
        <v>1280</v>
      </c>
      <c r="K514" t="s">
        <v>2752</v>
      </c>
      <c r="L514" s="3" t="s">
        <v>3598</v>
      </c>
      <c r="M514" t="s">
        <v>791</v>
      </c>
      <c r="O514">
        <v>0</v>
      </c>
      <c r="P514">
        <v>0</v>
      </c>
      <c r="Q514">
        <v>0</v>
      </c>
      <c r="R514">
        <v>0</v>
      </c>
      <c r="S514" t="s">
        <v>3073</v>
      </c>
      <c r="T514">
        <v>0</v>
      </c>
      <c r="U514">
        <v>0</v>
      </c>
      <c r="V514">
        <v>7704232032</v>
      </c>
      <c r="W514" s="1" t="s">
        <v>277</v>
      </c>
      <c r="X514" t="s">
        <v>277</v>
      </c>
      <c r="AA514" t="str">
        <f t="shared" si="7"/>
        <v>{"id": "513", "accountId": 1234, "value": {"amount": 4406, "currency": "CZK"}, "partyAccount": {"prefix": "00006258", "accountNumber": "709085466506", "bankCode": "0200"}, "partyDescription": "Edgeblab", "direction": "OUTGOING", "transactionType": "FEE", "valueDate": "2018-09-02 15:38:51", "bookingDate": "2018-09-01 20:12:27", "userDescription": "", "payerMessage": "0", "payeeMessage": "0", "categoryId": 0, "transactionFee": 0, "transactionFeeCanceled": "true", "additionalInfoDomestic": {"constantSymbol": "0", "variableSymbol": "0", "specificSymbol": "7704232032"}, "additionalInfoCard":{"mcc": "", "merchantName": "", "cardNumber": ""}}</v>
      </c>
    </row>
    <row r="515" spans="2:27" x14ac:dyDescent="0.2">
      <c r="B515">
        <v>514</v>
      </c>
      <c r="C515">
        <v>1234</v>
      </c>
      <c r="D515">
        <v>7458</v>
      </c>
      <c r="E515" t="s">
        <v>3069</v>
      </c>
      <c r="F515" t="s">
        <v>1284</v>
      </c>
      <c r="G515" t="s">
        <v>1433</v>
      </c>
      <c r="H515" t="s">
        <v>1302</v>
      </c>
      <c r="I515" t="s">
        <v>164</v>
      </c>
      <c r="J515" t="s">
        <v>4091</v>
      </c>
      <c r="K515" t="s">
        <v>2747</v>
      </c>
      <c r="L515" s="3" t="s">
        <v>3599</v>
      </c>
      <c r="M515" t="s">
        <v>792</v>
      </c>
      <c r="O515">
        <v>0</v>
      </c>
      <c r="P515">
        <v>0</v>
      </c>
      <c r="Q515">
        <v>0</v>
      </c>
      <c r="R515">
        <v>0</v>
      </c>
      <c r="S515" t="s">
        <v>3073</v>
      </c>
      <c r="T515">
        <v>0</v>
      </c>
      <c r="U515">
        <v>1975882053</v>
      </c>
      <c r="V515">
        <v>0</v>
      </c>
      <c r="W515" s="1" t="s">
        <v>277</v>
      </c>
      <c r="X515" t="s">
        <v>277</v>
      </c>
      <c r="AA515" t="str">
        <f t="shared" ref="AA515:AA578" si="8">_xlfn.CONCAT(A1522,B1522,C1522,"""value"": ", A1522,D1522,E1522,Z1522,", ", """partyAccount"": ", A1522, F1522,G1522,H1522,Z1522, ", ", I1522, J1522, K1522, L1522, M1522, N1522, O1522, P1522, Q1522, R1522, S1522, """additionalInfoDomestic"": ", A1522, T1522, U1522, V1522, Z1522, ", ", """additionalInfoCard"":", A1522, W1522, X1522, Y1522, Z1522, Z1522)</f>
        <v>{"id": "514", "accountId": 1234, "value": {"amount": 7458, "currency": "CZK"}, "partyAccount": {"prefix": "00000865", "accountNumber": "822045271628", "bankCode": "0800"}, "partyDescription": "Topdrive", "direction": "INCOMING", "transactionType": "DIRECT_DEBIT", "valueDate": "2018-03-06 22:37:16", "bookingDate": "2018-03-06 04:51:40", "userDescription": "", "payerMessage": "0", "payeeMessage": "0", "categoryId": 0, "transactionFee": 0, "transactionFeeCanceled": "true", "additionalInfoDomestic": {"constantSymbol": "0", "variableSymbol": "1975882053", "specificSymbol": "0"}, "additionalInfoCard":{"mcc": "", "merchantName": "", "cardNumber": ""}}</v>
      </c>
    </row>
    <row r="516" spans="2:27" x14ac:dyDescent="0.2">
      <c r="B516">
        <v>515</v>
      </c>
      <c r="C516">
        <v>1234</v>
      </c>
      <c r="D516">
        <v>6962</v>
      </c>
      <c r="E516" t="s">
        <v>3069</v>
      </c>
      <c r="F516" t="s">
        <v>1294</v>
      </c>
      <c r="G516" t="s">
        <v>1597</v>
      </c>
      <c r="H516" t="s">
        <v>1283</v>
      </c>
      <c r="I516">
        <v>0</v>
      </c>
      <c r="J516" t="s">
        <v>1280</v>
      </c>
      <c r="K516" t="s">
        <v>2744</v>
      </c>
      <c r="L516" s="3" t="s">
        <v>3600</v>
      </c>
      <c r="M516" t="s">
        <v>793</v>
      </c>
      <c r="N516" t="s">
        <v>2929</v>
      </c>
      <c r="O516">
        <v>0</v>
      </c>
      <c r="P516">
        <v>0</v>
      </c>
      <c r="Q516">
        <v>0</v>
      </c>
      <c r="R516">
        <v>0</v>
      </c>
      <c r="S516" t="s">
        <v>3073</v>
      </c>
      <c r="T516">
        <v>0</v>
      </c>
      <c r="U516">
        <v>2235467895</v>
      </c>
      <c r="V516">
        <v>7387137262</v>
      </c>
      <c r="W516" s="1" t="s">
        <v>277</v>
      </c>
      <c r="X516" t="s">
        <v>277</v>
      </c>
      <c r="AA516" t="str">
        <f t="shared" si="8"/>
        <v>{"id": "515", "accountId": 1234, "value": {"amount": 6962, "currency": "CZK"}, "partyAccount": {"prefix": "00000014", "accountNumber": "749204312280", "bankCode": "0200"}, "partyDescription": "0", "direction": "OUTGOING", "transactionType": "SAZKA", "valueDate": "2018-08-02 05:42:37", "bookingDate": "2018-07-30 21:04:13", "userDescription": "quisque ut erat curabitur gravida", "payerMessage": "0", "payeeMessage": "0", "categoryId": 0, "transactionFee": 0, "transactionFeeCanceled": "true", "additionalInfoDomestic": {"constantSymbol": "0", "variableSymbol": "2235467895", "specificSymbol": "7387137262"}, "additionalInfoCard":{"mcc": "", "merchantName": "", "cardNumber": ""}}</v>
      </c>
    </row>
    <row r="517" spans="2:27" x14ac:dyDescent="0.2">
      <c r="B517">
        <v>516</v>
      </c>
      <c r="C517">
        <v>1234</v>
      </c>
      <c r="D517">
        <v>4720</v>
      </c>
      <c r="E517" t="s">
        <v>3069</v>
      </c>
      <c r="F517" t="s">
        <v>1297</v>
      </c>
      <c r="G517" t="s">
        <v>1632</v>
      </c>
      <c r="H517" t="s">
        <v>1302</v>
      </c>
      <c r="I517" t="s">
        <v>1959</v>
      </c>
      <c r="J517" t="s">
        <v>4091</v>
      </c>
      <c r="K517" t="s">
        <v>2752</v>
      </c>
      <c r="L517" s="3" t="s">
        <v>3601</v>
      </c>
      <c r="M517" t="s">
        <v>794</v>
      </c>
      <c r="O517">
        <v>0</v>
      </c>
      <c r="P517" t="s">
        <v>2461</v>
      </c>
      <c r="Q517">
        <v>0</v>
      </c>
      <c r="R517">
        <v>0</v>
      </c>
      <c r="S517" t="s">
        <v>3073</v>
      </c>
      <c r="T517">
        <v>0</v>
      </c>
      <c r="U517">
        <v>0</v>
      </c>
      <c r="V517">
        <v>1540122067</v>
      </c>
      <c r="W517" s="1" t="s">
        <v>277</v>
      </c>
      <c r="X517" t="s">
        <v>277</v>
      </c>
      <c r="AA517" t="str">
        <f t="shared" si="8"/>
        <v>{"id": "516", "accountId": 1234, "value": {"amount": 4720, "currency": "CZK"}, "partyAccount": {"prefix": "00236541", "accountNumber": "784510681817", "bankCode": "0800"}, "partyDescription": "Peadar Hailey", "direction": "INCOMING", "transactionType": "FEE", "valueDate": "2018-10-25 21:58:17", "bookingDate": "2018-10-24 22:55:53", "userDescription": "", "payerMessage": "0", "payeeMessage": "morbi vel lectus in quam", "categoryId": 0, "transactionFee": 0, "transactionFeeCanceled": "true", "additionalInfoDomestic": {"constantSymbol": "0", "variableSymbol": "0", "specificSymbol": "1540122067"}, "additionalInfoCard":{"mcc": "", "merchantName": "", "cardNumber": ""}}</v>
      </c>
    </row>
    <row r="518" spans="2:27" x14ac:dyDescent="0.2">
      <c r="B518">
        <v>517</v>
      </c>
      <c r="C518">
        <v>1234</v>
      </c>
      <c r="D518">
        <v>795</v>
      </c>
      <c r="E518" t="s">
        <v>3069</v>
      </c>
      <c r="F518" t="s">
        <v>277</v>
      </c>
      <c r="G518" t="s">
        <v>277</v>
      </c>
      <c r="H518" t="s">
        <v>277</v>
      </c>
      <c r="I518" t="s">
        <v>277</v>
      </c>
      <c r="J518" t="s">
        <v>1280</v>
      </c>
      <c r="K518" t="s">
        <v>2755</v>
      </c>
      <c r="L518" s="3" t="s">
        <v>3602</v>
      </c>
      <c r="M518" t="s">
        <v>795</v>
      </c>
      <c r="O518" t="s">
        <v>277</v>
      </c>
      <c r="P518" t="s">
        <v>277</v>
      </c>
      <c r="Q518">
        <v>0</v>
      </c>
      <c r="R518">
        <v>0</v>
      </c>
      <c r="S518" t="s">
        <v>3073</v>
      </c>
      <c r="T518" t="s">
        <v>277</v>
      </c>
      <c r="U518" t="s">
        <v>277</v>
      </c>
      <c r="V518" t="s">
        <v>277</v>
      </c>
      <c r="W518" s="1">
        <v>5276</v>
      </c>
      <c r="X518" t="s">
        <v>108</v>
      </c>
      <c r="Y518" s="1" t="s">
        <v>2</v>
      </c>
      <c r="AA518" t="str">
        <f t="shared" si="8"/>
        <v>{"id": "517", "accountId": 1234, "value": {"amount": 795, "currency": "CZK"}, "partyAccount": {"prefix": "", "accountNumber": "", "bankCode": ""}, "partyDescription": "", "direction": "OUTGOING", "transactionType": "CARD", "valueDate": "2018-12-10 07:43:23", "bookingDate": "2018-12-07 21:52:59", "userDescription": "", "payerMessage": "", "payeeMessage": "", "categoryId": 0, "transactionFee": 0, "transactionFeeCanceled": "true", "additionalInfoDomestic": {"constantSymbol": "", "variableSymbol": "", "specificSymbol": ""}, "additionalInfoCard":{"mcc": "5276", "merchantName": "Plambee", "cardNumber": "3542658921352648"}}</v>
      </c>
    </row>
    <row r="519" spans="2:27" x14ac:dyDescent="0.2">
      <c r="B519">
        <v>518</v>
      </c>
      <c r="C519">
        <v>1234</v>
      </c>
      <c r="D519">
        <v>1978</v>
      </c>
      <c r="E519" t="s">
        <v>3069</v>
      </c>
      <c r="F519" t="s">
        <v>1281</v>
      </c>
      <c r="G519" t="s">
        <v>1476</v>
      </c>
      <c r="H519" t="s">
        <v>1293</v>
      </c>
      <c r="I519" t="s">
        <v>105</v>
      </c>
      <c r="J519" t="s">
        <v>1280</v>
      </c>
      <c r="K519" t="s">
        <v>2744</v>
      </c>
      <c r="L519" s="3" t="s">
        <v>3603</v>
      </c>
      <c r="M519" t="s">
        <v>796</v>
      </c>
      <c r="N519" t="s">
        <v>2930</v>
      </c>
      <c r="O519" t="s">
        <v>2462</v>
      </c>
      <c r="P519">
        <v>0</v>
      </c>
      <c r="Q519">
        <v>0</v>
      </c>
      <c r="R519">
        <v>0</v>
      </c>
      <c r="S519" t="s">
        <v>3073</v>
      </c>
      <c r="T519">
        <v>5796</v>
      </c>
      <c r="U519">
        <v>3696286934</v>
      </c>
      <c r="V519">
        <v>0</v>
      </c>
      <c r="W519" s="1" t="s">
        <v>277</v>
      </c>
      <c r="X519" t="s">
        <v>277</v>
      </c>
      <c r="AA519" t="str">
        <f t="shared" si="8"/>
        <v>{"id": "518", "accountId": 1234, "value": {"amount": 1978, "currency": "CZK"}, "partyAccount": {"prefix": "12549856", "accountNumber": "784364654220", "bankCode": "2700"}, "partyDescription": "Twiyo", "direction": "OUTGOING", "transactionType": "SAZKA", "valueDate": "2019-01-17 11:40:26", "bookingDate": "2019-01-17 00:09:14", "userDescription": "amet cursus id turpis", "payerMessage": "rutrum ac lobortis vel dapibus", "payeeMessage": "0", "categoryId": 0, "transactionFee": 0, "transactionFeeCanceled": "true", "additionalInfoDomestic": {"constantSymbol": "5796", "variableSymbol": "3696286934", "specificSymbol": "0"}, "additionalInfoCard":{"mcc": "", "merchantName": "", "cardNumber": ""}}</v>
      </c>
    </row>
    <row r="520" spans="2:27" x14ac:dyDescent="0.2">
      <c r="B520">
        <v>519</v>
      </c>
      <c r="C520">
        <v>1234</v>
      </c>
      <c r="D520">
        <v>3128</v>
      </c>
      <c r="E520" t="s">
        <v>3069</v>
      </c>
      <c r="F520" t="s">
        <v>1290</v>
      </c>
      <c r="G520" t="s">
        <v>1310</v>
      </c>
      <c r="H520" t="s">
        <v>1286</v>
      </c>
      <c r="I520" t="s">
        <v>1960</v>
      </c>
      <c r="J520" t="s">
        <v>1280</v>
      </c>
      <c r="K520" t="s">
        <v>2739</v>
      </c>
      <c r="L520" s="3" t="s">
        <v>3604</v>
      </c>
      <c r="M520" t="s">
        <v>797</v>
      </c>
      <c r="N520" t="s">
        <v>2931</v>
      </c>
      <c r="O520" t="s">
        <v>2464</v>
      </c>
      <c r="P520" t="s">
        <v>2463</v>
      </c>
      <c r="Q520">
        <v>0</v>
      </c>
      <c r="R520">
        <v>0</v>
      </c>
      <c r="S520" t="s">
        <v>3073</v>
      </c>
      <c r="T520">
        <v>4322</v>
      </c>
      <c r="U520">
        <v>9293268683</v>
      </c>
      <c r="V520">
        <v>0</v>
      </c>
      <c r="W520" s="1" t="s">
        <v>277</v>
      </c>
      <c r="X520" t="s">
        <v>277</v>
      </c>
      <c r="AA520" t="str">
        <f t="shared" si="8"/>
        <v>{"id": "519", "accountId": 1234, "value": {"amount": 3128, "currency": "CZK"}, "partyAccount": {"prefix": "32003658", "accountNumber": "986680343393", "bankCode": "0600"}, "partyDescription": "Rickey Genty", "direction": "OUTGOING", "transactionType": "PAYMENT_HOME", "valueDate": "2018-11-19 18:01:57", "bookingDate": "2018-11-19 15:23:33", "userDescription": "luctus et", "payerMessage": "integer a", "payeeMessage": "viverra dapibus nulla suscipit ligula in", "categoryId": 0, "transactionFee": 0, "transactionFeeCanceled": "true", "additionalInfoDomestic": {"constantSymbol": "4322", "variableSymbol": "9293268683", "specificSymbol": "0"}, "additionalInfoCard":{"mcc": "", "merchantName": "", "cardNumber": ""}}</v>
      </c>
    </row>
    <row r="521" spans="2:27" x14ac:dyDescent="0.2">
      <c r="B521">
        <v>520</v>
      </c>
      <c r="C521">
        <v>1234</v>
      </c>
      <c r="D521">
        <v>3460</v>
      </c>
      <c r="E521" t="s">
        <v>3069</v>
      </c>
      <c r="F521" t="s">
        <v>1313</v>
      </c>
      <c r="G521" t="s">
        <v>1633</v>
      </c>
      <c r="H521" t="s">
        <v>1289</v>
      </c>
      <c r="I521">
        <v>0</v>
      </c>
      <c r="J521" t="s">
        <v>1280</v>
      </c>
      <c r="K521" t="s">
        <v>2747</v>
      </c>
      <c r="L521" s="3" t="s">
        <v>3605</v>
      </c>
      <c r="M521" t="s">
        <v>798</v>
      </c>
      <c r="N521" t="s">
        <v>2932</v>
      </c>
      <c r="O521" t="s">
        <v>2466</v>
      </c>
      <c r="P521" t="s">
        <v>2465</v>
      </c>
      <c r="Q521">
        <v>0</v>
      </c>
      <c r="R521">
        <v>0</v>
      </c>
      <c r="S521" t="s">
        <v>3073</v>
      </c>
      <c r="T521">
        <v>0</v>
      </c>
      <c r="U521">
        <v>4310405118</v>
      </c>
      <c r="V521">
        <v>0</v>
      </c>
      <c r="W521" s="1" t="s">
        <v>277</v>
      </c>
      <c r="X521" t="s">
        <v>277</v>
      </c>
      <c r="AA521" t="str">
        <f t="shared" si="8"/>
        <v>{"id": "520", "accountId": 1234, "value": {"amount": 3460, "currency": "CZK"}, "partyAccount": {"prefix": "00006258", "accountNumber": "377881921131", "bankCode": "3030"}, "partyDescription": "0", "direction": "OUTGOING", "transactionType": "DIRECT_DEBIT", "valueDate": "2018-08-30 08:58:00", "bookingDate": "2018-08-29 16:38:48", "userDescription": "molestie", "payerMessage": "non mauris morbi", "payeeMessage": "odio in hac habitasse platea", "categoryId": 0, "transactionFee": 0, "transactionFeeCanceled": "true", "additionalInfoDomestic": {"constantSymbol": "0", "variableSymbol": "4310405118", "specificSymbol": "0"}, "additionalInfoCard":{"mcc": "", "merchantName": "", "cardNumber": ""}}</v>
      </c>
    </row>
    <row r="522" spans="2:27" x14ac:dyDescent="0.2">
      <c r="B522">
        <v>521</v>
      </c>
      <c r="C522">
        <v>1234</v>
      </c>
      <c r="D522">
        <v>9960</v>
      </c>
      <c r="E522" t="s">
        <v>3069</v>
      </c>
      <c r="F522" t="s">
        <v>277</v>
      </c>
      <c r="G522" t="s">
        <v>277</v>
      </c>
      <c r="H522" t="s">
        <v>277</v>
      </c>
      <c r="I522" t="s">
        <v>277</v>
      </c>
      <c r="J522" t="s">
        <v>1280</v>
      </c>
      <c r="K522" t="s">
        <v>2755</v>
      </c>
      <c r="L522" s="3" t="s">
        <v>3606</v>
      </c>
      <c r="M522" t="s">
        <v>799</v>
      </c>
      <c r="N522" t="s">
        <v>2203</v>
      </c>
      <c r="O522" t="s">
        <v>277</v>
      </c>
      <c r="P522" t="s">
        <v>277</v>
      </c>
      <c r="Q522">
        <v>0</v>
      </c>
      <c r="R522">
        <v>0</v>
      </c>
      <c r="S522" t="s">
        <v>3073</v>
      </c>
      <c r="T522" t="s">
        <v>277</v>
      </c>
      <c r="U522" t="s">
        <v>277</v>
      </c>
      <c r="V522" t="s">
        <v>277</v>
      </c>
      <c r="W522" s="1">
        <v>7438</v>
      </c>
      <c r="X522" t="s">
        <v>192</v>
      </c>
      <c r="Y522" s="1" t="s">
        <v>2</v>
      </c>
      <c r="AA522" t="str">
        <f t="shared" si="8"/>
        <v>{"id": "521", "accountId": 1234, "value": {"amount": 9960, "currency": "CZK"}, "partyAccount": {"prefix": "", "accountNumber": "", "bankCode": ""}, "partyDescription": "", "direction": "OUTGOING", "transactionType": "CARD", "valueDate": "2018-08-24 05:57:01", "bookingDate": "2018-08-21 11:42:37", "userDescription": "venenatis", "payerMessage": "", "payeeMessage": "", "categoryId": 0, "transactionFee": 0, "transactionFeeCanceled": "true", "additionalInfoDomestic": {"constantSymbol": "", "variableSymbol": "", "specificSymbol": ""}, "additionalInfoCard":{"mcc": "7438", "merchantName": "Zazio", "cardNumber": "3542658921352648"}}</v>
      </c>
    </row>
    <row r="523" spans="2:27" x14ac:dyDescent="0.2">
      <c r="B523">
        <v>522</v>
      </c>
      <c r="C523">
        <v>1234</v>
      </c>
      <c r="D523">
        <v>9840</v>
      </c>
      <c r="E523" t="s">
        <v>3069</v>
      </c>
      <c r="F523" t="s">
        <v>1290</v>
      </c>
      <c r="G523" t="s">
        <v>1538</v>
      </c>
      <c r="H523" t="s">
        <v>1286</v>
      </c>
      <c r="I523">
        <v>0</v>
      </c>
      <c r="J523" t="s">
        <v>4091</v>
      </c>
      <c r="K523" t="s">
        <v>2744</v>
      </c>
      <c r="L523" s="3" t="s">
        <v>3607</v>
      </c>
      <c r="M523" t="s">
        <v>800</v>
      </c>
      <c r="N523" t="s">
        <v>2933</v>
      </c>
      <c r="O523">
        <v>0</v>
      </c>
      <c r="P523">
        <v>0</v>
      </c>
      <c r="Q523">
        <v>0</v>
      </c>
      <c r="R523">
        <v>0</v>
      </c>
      <c r="S523" t="s">
        <v>3073</v>
      </c>
      <c r="T523">
        <v>0</v>
      </c>
      <c r="U523">
        <v>0</v>
      </c>
      <c r="V523">
        <v>0</v>
      </c>
      <c r="W523" s="1" t="s">
        <v>277</v>
      </c>
      <c r="X523" t="s">
        <v>277</v>
      </c>
      <c r="AA523" t="str">
        <f t="shared" si="8"/>
        <v>{"id": "522", "accountId": 1234, "value": {"amount": 9840, "currency": "CZK"}, "partyAccount": {"prefix": "32003658", "accountNumber": "238890730703", "bankCode": "0600"}, "partyDescription": "0", "direction": "INCOMING", "transactionType": "SAZKA", "valueDate": "2018-09-22 14:05:34", "bookingDate": "2018-09-21 23:27:10", "userDescription": "phasellus sit amet erat nulla tempus",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24" spans="2:27" x14ac:dyDescent="0.2">
      <c r="B524">
        <v>523</v>
      </c>
      <c r="C524">
        <v>1234</v>
      </c>
      <c r="D524">
        <v>7156</v>
      </c>
      <c r="E524" t="s">
        <v>3069</v>
      </c>
      <c r="F524" t="s">
        <v>1287</v>
      </c>
      <c r="G524" t="s">
        <v>1634</v>
      </c>
      <c r="H524" t="s">
        <v>1302</v>
      </c>
      <c r="I524" t="s">
        <v>1961</v>
      </c>
      <c r="J524" t="s">
        <v>4091</v>
      </c>
      <c r="K524" t="s">
        <v>2753</v>
      </c>
      <c r="L524" s="3" t="s">
        <v>3608</v>
      </c>
      <c r="M524" t="s">
        <v>801</v>
      </c>
      <c r="O524">
        <v>0</v>
      </c>
      <c r="P524">
        <v>0</v>
      </c>
      <c r="Q524">
        <v>0</v>
      </c>
      <c r="R524">
        <v>0</v>
      </c>
      <c r="S524" t="s">
        <v>3073</v>
      </c>
      <c r="T524">
        <v>0</v>
      </c>
      <c r="U524">
        <v>8840336698</v>
      </c>
      <c r="V524">
        <v>0</v>
      </c>
      <c r="W524" s="1" t="s">
        <v>277</v>
      </c>
      <c r="X524" t="s">
        <v>277</v>
      </c>
      <c r="AA524" t="str">
        <f t="shared" si="8"/>
        <v>{"id": "523", "accountId": 1234, "value": {"amount": 7156, "currency": "CZK"}, "partyAccount": {"prefix": "00000000", "accountNumber": "667283114506", "bankCode": "0800"}, "partyDescription": "Averil Assad", "direction": "INCOMING", "transactionType": "SAVING", "valueDate": "2018-06-06 00:53:59", "bookingDate": "2018-06-06 00:25:11", "userDescription": "", "payerMessage": "0", "payeeMessage": "0", "categoryId": 0, "transactionFee": 0, "transactionFeeCanceled": "true", "additionalInfoDomestic": {"constantSymbol": "0", "variableSymbol": "8840336698", "specificSymbol": "0"}, "additionalInfoCard":{"mcc": "", "merchantName": "", "cardNumber": ""}}</v>
      </c>
    </row>
    <row r="525" spans="2:27" x14ac:dyDescent="0.2">
      <c r="B525">
        <v>524</v>
      </c>
      <c r="C525">
        <v>1234</v>
      </c>
      <c r="D525">
        <v>1006</v>
      </c>
      <c r="E525" t="s">
        <v>3069</v>
      </c>
      <c r="F525" t="s">
        <v>277</v>
      </c>
      <c r="G525" t="s">
        <v>277</v>
      </c>
      <c r="H525" t="s">
        <v>277</v>
      </c>
      <c r="I525" t="s">
        <v>277</v>
      </c>
      <c r="J525" t="s">
        <v>1280</v>
      </c>
      <c r="K525" t="s">
        <v>2755</v>
      </c>
      <c r="L525" s="3" t="s">
        <v>3609</v>
      </c>
      <c r="M525" t="s">
        <v>802</v>
      </c>
      <c r="O525" t="s">
        <v>277</v>
      </c>
      <c r="P525" t="s">
        <v>277</v>
      </c>
      <c r="Q525">
        <v>0</v>
      </c>
      <c r="R525">
        <v>0</v>
      </c>
      <c r="S525" t="s">
        <v>3073</v>
      </c>
      <c r="T525" t="s">
        <v>277</v>
      </c>
      <c r="U525" t="s">
        <v>277</v>
      </c>
      <c r="V525" t="s">
        <v>277</v>
      </c>
      <c r="W525" s="1">
        <v>6869</v>
      </c>
      <c r="X525" t="s">
        <v>194</v>
      </c>
      <c r="Y525" s="1" t="s">
        <v>2</v>
      </c>
      <c r="AA525" t="str">
        <f t="shared" si="8"/>
        <v>{"id": "524", "accountId": 1234, "value": {"amount": 1006, "currency": "CZK"}, "partyAccount": {"prefix": "", "accountNumber": "", "bankCode": ""}, "partyDescription": "", "direction": "OUTGOING", "transactionType": "CARD", "valueDate": "2018-04-09 17:30:15", "bookingDate": "2018-04-08 09:20:39", "userDescription": "", "payerMessage": "", "payeeMessage": "", "categoryId": 0, "transactionFee": 0, "transactionFeeCanceled": "true", "additionalInfoDomestic": {"constantSymbol": "", "variableSymbol": "", "specificSymbol": ""}, "additionalInfoCard":{"mcc": "6869", "merchantName": "Browsetype", "cardNumber": "3542658921352648"}}</v>
      </c>
    </row>
    <row r="526" spans="2:27" x14ac:dyDescent="0.2">
      <c r="B526">
        <v>525</v>
      </c>
      <c r="C526">
        <v>1234</v>
      </c>
      <c r="D526">
        <v>8753</v>
      </c>
      <c r="E526" t="s">
        <v>3069</v>
      </c>
      <c r="F526" t="s">
        <v>1290</v>
      </c>
      <c r="G526" t="s">
        <v>1636</v>
      </c>
      <c r="H526" t="s">
        <v>1283</v>
      </c>
      <c r="I526" t="s">
        <v>1962</v>
      </c>
      <c r="J526" t="s">
        <v>1280</v>
      </c>
      <c r="K526" t="s">
        <v>2754</v>
      </c>
      <c r="L526" s="3" t="s">
        <v>3610</v>
      </c>
      <c r="M526" t="s">
        <v>803</v>
      </c>
      <c r="N526" t="s">
        <v>2194</v>
      </c>
      <c r="O526" t="s">
        <v>2468</v>
      </c>
      <c r="P526" t="s">
        <v>2467</v>
      </c>
      <c r="Q526">
        <v>0</v>
      </c>
      <c r="R526">
        <v>0</v>
      </c>
      <c r="S526" t="s">
        <v>3073</v>
      </c>
      <c r="T526">
        <v>0</v>
      </c>
      <c r="U526">
        <v>0</v>
      </c>
      <c r="V526">
        <v>0</v>
      </c>
      <c r="W526" s="1" t="s">
        <v>277</v>
      </c>
      <c r="X526" t="s">
        <v>277</v>
      </c>
      <c r="AA526" t="str">
        <f t="shared" si="8"/>
        <v>{"id": "525", "accountId": 1234, "value": {"amount": 8753, "currency": "CZK"}, "partyAccount": {"prefix": "32003658", "accountNumber": "397042110415", "bankCode": "0200"}, "partyDescription": "Browsedrive", "direction": "OUTGOING", "transactionType": "MORTGAGE", "valueDate": "2018-09-23 20:10:44", "bookingDate": "2018-09-23 06:15:32", "userDescription": "nam", "payerMessage": "sit amet turpis elementum ligula", "payeeMessage": "nullam porttitor",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27" spans="2:27" x14ac:dyDescent="0.2">
      <c r="B527">
        <v>526</v>
      </c>
      <c r="C527">
        <v>1234</v>
      </c>
      <c r="D527">
        <v>9885</v>
      </c>
      <c r="E527" t="s">
        <v>3069</v>
      </c>
      <c r="F527" t="s">
        <v>277</v>
      </c>
      <c r="G527" t="s">
        <v>277</v>
      </c>
      <c r="H527" t="s">
        <v>277</v>
      </c>
      <c r="I527" t="s">
        <v>277</v>
      </c>
      <c r="J527" t="s">
        <v>1280</v>
      </c>
      <c r="K527" t="s">
        <v>2755</v>
      </c>
      <c r="L527" s="3" t="s">
        <v>3611</v>
      </c>
      <c r="M527" t="s">
        <v>804</v>
      </c>
      <c r="N527" t="s">
        <v>2934</v>
      </c>
      <c r="O527" t="s">
        <v>277</v>
      </c>
      <c r="P527" t="s">
        <v>277</v>
      </c>
      <c r="Q527">
        <v>0</v>
      </c>
      <c r="R527">
        <v>0</v>
      </c>
      <c r="S527" t="s">
        <v>3073</v>
      </c>
      <c r="T527" t="s">
        <v>277</v>
      </c>
      <c r="U527" t="s">
        <v>277</v>
      </c>
      <c r="V527" t="s">
        <v>277</v>
      </c>
      <c r="W527" s="1">
        <v>7296</v>
      </c>
      <c r="X527" t="s">
        <v>223</v>
      </c>
      <c r="Y527" s="1" t="s">
        <v>3</v>
      </c>
      <c r="AA527" t="str">
        <f t="shared" si="8"/>
        <v>{"id": "526", "accountId": 1234, "value": {"amount": 9885, "currency": "CZK"}, "partyAccount": {"prefix": "", "accountNumber": "", "bankCode": ""}, "partyDescription": "", "direction": "OUTGOING", "transactionType": "CARD", "valueDate": "2019-01-09 00:40:38", "bookingDate": "2019-01-08 16:31:02", "userDescription": "etiam justo etiam pretium iaculis justo", "payerMessage": "", "payeeMessage": "", "categoryId": 0, "transactionFee": 0, "transactionFeeCanceled": "true", "additionalInfoDomestic": {"constantSymbol": "", "variableSymbol": "", "specificSymbol": ""}, "additionalInfoCard":{"mcc": "7296", "merchantName": "Zoozzy", "cardNumber": "4562356984521568"}}</v>
      </c>
    </row>
    <row r="528" spans="2:27" x14ac:dyDescent="0.2">
      <c r="B528">
        <v>527</v>
      </c>
      <c r="C528">
        <v>1234</v>
      </c>
      <c r="D528">
        <v>1574</v>
      </c>
      <c r="E528" t="s">
        <v>3069</v>
      </c>
      <c r="F528" t="s">
        <v>1287</v>
      </c>
      <c r="G528" t="s">
        <v>1466</v>
      </c>
      <c r="H528" t="s">
        <v>1283</v>
      </c>
      <c r="I528" t="s">
        <v>1963</v>
      </c>
      <c r="J528" t="s">
        <v>1280</v>
      </c>
      <c r="K528" t="s">
        <v>2752</v>
      </c>
      <c r="L528" s="3" t="s">
        <v>3612</v>
      </c>
      <c r="M528" t="s">
        <v>805</v>
      </c>
      <c r="O528" t="s">
        <v>2470</v>
      </c>
      <c r="P528" t="s">
        <v>2469</v>
      </c>
      <c r="Q528">
        <v>0</v>
      </c>
      <c r="R528">
        <v>0</v>
      </c>
      <c r="S528" t="s">
        <v>3073</v>
      </c>
      <c r="T528">
        <v>0</v>
      </c>
      <c r="U528">
        <v>8811364710</v>
      </c>
      <c r="V528">
        <v>2388564802</v>
      </c>
      <c r="W528" s="1" t="s">
        <v>277</v>
      </c>
      <c r="X528" t="s">
        <v>277</v>
      </c>
      <c r="AA528" t="str">
        <f t="shared" si="8"/>
        <v>{"id": "527", "accountId": 1234, "value": {"amount": 1574, "currency": "CZK"}, "partyAccount": {"prefix": "00000000", "accountNumber": "452274369079", "bankCode": "0200"}, "partyDescription": "Bobbie Bussens", "direction": "OUTGOING", "transactionType": "FEE", "valueDate": "2018-06-12 19:53:03", "bookingDate": "2018-06-12 17:29:03", "userDescription": "", "payerMessage": "volutpat in congue etiam justo", "payeeMessage": "curabitur", "categoryId": 0, "transactionFee": 0, "transactionFeeCanceled": "true", "additionalInfoDomestic": {"constantSymbol": "0", "variableSymbol": "8811364710", "specificSymbol": "2388564802"}, "additionalInfoCard":{"mcc": "", "merchantName": "", "cardNumber": ""}}</v>
      </c>
    </row>
    <row r="529" spans="2:27" x14ac:dyDescent="0.2">
      <c r="B529">
        <v>528</v>
      </c>
      <c r="C529">
        <v>1234</v>
      </c>
      <c r="D529">
        <v>2916</v>
      </c>
      <c r="E529" t="s">
        <v>3069</v>
      </c>
      <c r="F529" t="s">
        <v>1290</v>
      </c>
      <c r="G529" t="s">
        <v>1494</v>
      </c>
      <c r="H529" t="s">
        <v>1286</v>
      </c>
      <c r="I529" t="s">
        <v>80</v>
      </c>
      <c r="J529" t="s">
        <v>4091</v>
      </c>
      <c r="K529" t="s">
        <v>2752</v>
      </c>
      <c r="L529" s="3" t="s">
        <v>3613</v>
      </c>
      <c r="M529" t="s">
        <v>806</v>
      </c>
      <c r="N529" t="s">
        <v>2935</v>
      </c>
      <c r="O529" t="s">
        <v>2472</v>
      </c>
      <c r="P529" t="s">
        <v>2471</v>
      </c>
      <c r="Q529">
        <v>0</v>
      </c>
      <c r="R529">
        <v>0</v>
      </c>
      <c r="S529" t="s">
        <v>3073</v>
      </c>
      <c r="T529">
        <v>0</v>
      </c>
      <c r="U529">
        <v>7898769164</v>
      </c>
      <c r="V529">
        <v>0</v>
      </c>
      <c r="W529" s="1" t="s">
        <v>277</v>
      </c>
      <c r="X529" t="s">
        <v>277</v>
      </c>
      <c r="AA529" t="str">
        <f t="shared" si="8"/>
        <v>{"id": "528", "accountId": 1234, "value": {"amount": 2916, "currency": "CZK"}, "partyAccount": {"prefix": "32003658", "accountNumber": "553067013021", "bankCode": "0600"}, "partyDescription": "Kwimbee", "direction": "INCOMING", "transactionType": "FEE", "valueDate": "2018-07-21 10:08:59", "bookingDate": "2018-07-20 01:01:47", "userDescription": "accumsan", "payerMessage": "accumsan tortor quis", "payeeMessage": "elementum nullam varius nulla", "categoryId": 0, "transactionFee": 0, "transactionFeeCanceled": "true", "additionalInfoDomestic": {"constantSymbol": "0", "variableSymbol": "7898769164", "specificSymbol": "0"}, "additionalInfoCard":{"mcc": "", "merchantName": "", "cardNumber": ""}}</v>
      </c>
    </row>
    <row r="530" spans="2:27" x14ac:dyDescent="0.2">
      <c r="B530">
        <v>529</v>
      </c>
      <c r="C530">
        <v>1234</v>
      </c>
      <c r="D530">
        <v>8498</v>
      </c>
      <c r="E530" t="s">
        <v>3069</v>
      </c>
      <c r="F530" t="s">
        <v>277</v>
      </c>
      <c r="G530" t="s">
        <v>277</v>
      </c>
      <c r="H530" t="s">
        <v>277</v>
      </c>
      <c r="I530" t="s">
        <v>277</v>
      </c>
      <c r="J530" t="s">
        <v>1280</v>
      </c>
      <c r="K530" t="s">
        <v>2755</v>
      </c>
      <c r="L530" s="3" t="s">
        <v>3614</v>
      </c>
      <c r="M530" t="s">
        <v>807</v>
      </c>
      <c r="O530" t="s">
        <v>277</v>
      </c>
      <c r="P530" t="s">
        <v>277</v>
      </c>
      <c r="Q530">
        <v>0</v>
      </c>
      <c r="R530">
        <v>0</v>
      </c>
      <c r="S530" t="s">
        <v>3073</v>
      </c>
      <c r="T530" t="s">
        <v>277</v>
      </c>
      <c r="U530" t="s">
        <v>277</v>
      </c>
      <c r="V530" t="s">
        <v>277</v>
      </c>
      <c r="W530" s="1">
        <v>4120</v>
      </c>
      <c r="X530" t="s">
        <v>170</v>
      </c>
      <c r="Y530" s="1" t="s">
        <v>3</v>
      </c>
      <c r="AA530" t="str">
        <f t="shared" si="8"/>
        <v>{"id": "529", "accountId": 1234, "value": {"amount": 8498, "currency": "CZK"}, "partyAccount": {"prefix": "", "accountNumber": "", "bankCode": ""}, "partyDescription": "", "direction": "OUTGOING", "transactionType": "CARD", "valueDate": "2019-01-02 21:59:37", "bookingDate": "2019-01-02 07:06:49", "userDescription": "", "payerMessage": "", "payeeMessage": "", "categoryId": 0, "transactionFee": 0, "transactionFeeCanceled": "true", "additionalInfoDomestic": {"constantSymbol": "", "variableSymbol": "", "specificSymbol": ""}, "additionalInfoCard":{"mcc": "4120", "merchantName": "Vinder", "cardNumber": "4562356984521568"}}</v>
      </c>
    </row>
    <row r="531" spans="2:27" x14ac:dyDescent="0.2">
      <c r="B531">
        <v>530</v>
      </c>
      <c r="C531">
        <v>1234</v>
      </c>
      <c r="D531">
        <v>662</v>
      </c>
      <c r="E531" t="s">
        <v>3069</v>
      </c>
      <c r="F531" t="s">
        <v>1287</v>
      </c>
      <c r="G531" t="s">
        <v>1637</v>
      </c>
      <c r="H531" t="s">
        <v>1295</v>
      </c>
      <c r="I531" t="s">
        <v>1964</v>
      </c>
      <c r="J531" t="s">
        <v>1280</v>
      </c>
      <c r="K531" t="s">
        <v>2747</v>
      </c>
      <c r="L531" s="3" t="s">
        <v>3615</v>
      </c>
      <c r="M531" t="s">
        <v>808</v>
      </c>
      <c r="O531">
        <v>0</v>
      </c>
      <c r="P531">
        <v>0</v>
      </c>
      <c r="Q531">
        <v>0</v>
      </c>
      <c r="R531">
        <v>0</v>
      </c>
      <c r="S531" t="s">
        <v>3073</v>
      </c>
      <c r="T531">
        <v>4673</v>
      </c>
      <c r="U531">
        <v>9992230890</v>
      </c>
      <c r="V531">
        <v>0</v>
      </c>
      <c r="W531" s="1" t="s">
        <v>277</v>
      </c>
      <c r="X531" t="s">
        <v>277</v>
      </c>
      <c r="AA531" t="str">
        <f t="shared" si="8"/>
        <v>{"id": "530", "accountId": 1234, "value": {"amount": 662, "currency": "CZK"}, "partyAccount": {"prefix": "00000000", "accountNumber": "729018785843", "bankCode": "0100"}, "partyDescription": "Bjorn Connors", "direction": "OUTGOING", "transactionType": "DIRECT_DEBIT", "valueDate": "2018-06-09 22:37:33", "bookingDate": "2018-06-09 00:47:09", "userDescription": "", "payerMessage": "0", "payeeMessage": "0", "categoryId": 0, "transactionFee": 0, "transactionFeeCanceled": "true", "additionalInfoDomestic": {"constantSymbol": "4673", "variableSymbol": "9992230890", "specificSymbol": "0"}, "additionalInfoCard":{"mcc": "", "merchantName": "", "cardNumber": ""}}</v>
      </c>
    </row>
    <row r="532" spans="2:27" x14ac:dyDescent="0.2">
      <c r="B532">
        <v>531</v>
      </c>
      <c r="C532">
        <v>1234</v>
      </c>
      <c r="D532">
        <v>7269</v>
      </c>
      <c r="E532" t="s">
        <v>3069</v>
      </c>
      <c r="F532" t="s">
        <v>1287</v>
      </c>
      <c r="G532" t="s">
        <v>1536</v>
      </c>
      <c r="H532" t="s">
        <v>1295</v>
      </c>
      <c r="I532" t="s">
        <v>195</v>
      </c>
      <c r="J532" t="s">
        <v>4091</v>
      </c>
      <c r="K532" t="s">
        <v>2743</v>
      </c>
      <c r="L532" s="3" t="s">
        <v>3616</v>
      </c>
      <c r="M532" t="s">
        <v>809</v>
      </c>
      <c r="O532">
        <v>0</v>
      </c>
      <c r="P532" t="s">
        <v>2473</v>
      </c>
      <c r="Q532">
        <v>0</v>
      </c>
      <c r="R532">
        <v>0</v>
      </c>
      <c r="S532" t="s">
        <v>3073</v>
      </c>
      <c r="T532">
        <v>0</v>
      </c>
      <c r="U532">
        <v>8087496177</v>
      </c>
      <c r="V532">
        <v>0</v>
      </c>
      <c r="W532" s="1" t="s">
        <v>277</v>
      </c>
      <c r="X532" t="s">
        <v>277</v>
      </c>
      <c r="AA532" t="str">
        <f t="shared" si="8"/>
        <v>{"id": "531", "accountId": 1234, "value": {"amount": 7269, "currency": "CZK"}, "partyAccount": {"prefix": "00000000", "accountNumber": "499803460467", "bankCode": "0100"}, "partyDescription": "Eare", "direction": "INCOMING", "transactionType": "BLOCKING", "valueDate": "2018-08-22 11:11:47", "bookingDate": "2018-08-19 11:26:11", "userDescription": "", "payerMessage": "0", "payeeMessage": "in faucibus orci luctus et ultrices", "categoryId": 0, "transactionFee": 0, "transactionFeeCanceled": "true", "additionalInfoDomestic": {"constantSymbol": "0", "variableSymbol": "8087496177", "specificSymbol": "0"}, "additionalInfoCard":{"mcc": "", "merchantName": "", "cardNumber": ""}}</v>
      </c>
    </row>
    <row r="533" spans="2:27" x14ac:dyDescent="0.2">
      <c r="B533">
        <v>532</v>
      </c>
      <c r="C533">
        <v>1234</v>
      </c>
      <c r="D533">
        <v>7071</v>
      </c>
      <c r="E533" t="s">
        <v>3069</v>
      </c>
      <c r="F533" t="s">
        <v>1287</v>
      </c>
      <c r="G533" t="s">
        <v>1638</v>
      </c>
      <c r="H533" t="s">
        <v>1289</v>
      </c>
      <c r="I533">
        <v>0</v>
      </c>
      <c r="J533" t="s">
        <v>1280</v>
      </c>
      <c r="K533" t="s">
        <v>2753</v>
      </c>
      <c r="L533" s="3" t="s">
        <v>3617</v>
      </c>
      <c r="M533" t="s">
        <v>810</v>
      </c>
      <c r="O533">
        <v>0</v>
      </c>
      <c r="P533">
        <v>0</v>
      </c>
      <c r="Q533">
        <v>0</v>
      </c>
      <c r="R533">
        <v>0</v>
      </c>
      <c r="S533" t="s">
        <v>3073</v>
      </c>
      <c r="T533">
        <v>3675</v>
      </c>
      <c r="U533">
        <v>0</v>
      </c>
      <c r="V533">
        <v>9260760902</v>
      </c>
      <c r="W533" s="1" t="s">
        <v>277</v>
      </c>
      <c r="X533" t="s">
        <v>277</v>
      </c>
      <c r="AA533" t="str">
        <f t="shared" si="8"/>
        <v>{"id": "532", "accountId": 1234, "value": {"amount": 7071, "currency": "CZK"}, "partyAccount": {"prefix": "00000000", "accountNumber": "993931063292", "bankCode": "3030"}, "partyDescription": "0", "direction": "OUTGOING", "transactionType": "SAVING", "valueDate": "2018-09-04 20:36:36", "bookingDate": "2018-09-01 21:19:48", "userDescription": "", "payerMessage": "0", "payeeMessage": "0", "categoryId": 0, "transactionFee": 0, "transactionFeeCanceled": "true", "additionalInfoDomestic": {"constantSymbol": "3675", "variableSymbol": "0", "specificSymbol": "9260760902"}, "additionalInfoCard":{"mcc": "", "merchantName": "", "cardNumber": ""}}</v>
      </c>
    </row>
    <row r="534" spans="2:27" x14ac:dyDescent="0.2">
      <c r="B534">
        <v>533</v>
      </c>
      <c r="C534">
        <v>1234</v>
      </c>
      <c r="D534">
        <v>6730</v>
      </c>
      <c r="E534" t="s">
        <v>3069</v>
      </c>
      <c r="F534" t="s">
        <v>277</v>
      </c>
      <c r="G534" t="s">
        <v>277</v>
      </c>
      <c r="H534" t="s">
        <v>277</v>
      </c>
      <c r="I534" t="s">
        <v>277</v>
      </c>
      <c r="J534" t="s">
        <v>1280</v>
      </c>
      <c r="K534" t="s">
        <v>2755</v>
      </c>
      <c r="L534" s="3" t="s">
        <v>3618</v>
      </c>
      <c r="M534" t="s">
        <v>811</v>
      </c>
      <c r="N534" t="s">
        <v>2805</v>
      </c>
      <c r="O534" t="s">
        <v>277</v>
      </c>
      <c r="P534" t="s">
        <v>277</v>
      </c>
      <c r="Q534">
        <v>0</v>
      </c>
      <c r="R534">
        <v>0</v>
      </c>
      <c r="S534" t="s">
        <v>3073</v>
      </c>
      <c r="T534" t="s">
        <v>277</v>
      </c>
      <c r="U534" t="s">
        <v>277</v>
      </c>
      <c r="V534" t="s">
        <v>277</v>
      </c>
      <c r="W534" s="1">
        <v>3427</v>
      </c>
      <c r="X534" t="s">
        <v>47</v>
      </c>
      <c r="Y534" s="1" t="s">
        <v>3</v>
      </c>
      <c r="AA534" t="str">
        <f t="shared" si="8"/>
        <v>{"id": "533", "accountId": 1234, "value": {"amount": 6730, "currency": "CZK"}, "partyAccount": {"prefix": "", "accountNumber": "", "bankCode": ""}, "partyDescription": "", "direction": "OUTGOING", "transactionType": "CARD", "valueDate": "2018-09-03 14:11:59", "bookingDate": "2018-09-01 02:11:59", "userDescription": "neque vestibulum eget vulputate ut", "payerMessage": "", "payeeMessage": "", "categoryId": 0, "transactionFee": 0, "transactionFeeCanceled": "true", "additionalInfoDomestic": {"constantSymbol": "", "variableSymbol": "", "specificSymbol": ""}, "additionalInfoCard":{"mcc": "3427", "merchantName": "Mybuzz", "cardNumber": "4562356984521568"}}</v>
      </c>
    </row>
    <row r="535" spans="2:27" x14ac:dyDescent="0.2">
      <c r="B535">
        <v>534</v>
      </c>
      <c r="C535">
        <v>1234</v>
      </c>
      <c r="D535">
        <v>3589</v>
      </c>
      <c r="E535" t="s">
        <v>3069</v>
      </c>
      <c r="F535" t="s">
        <v>1297</v>
      </c>
      <c r="G535" t="s">
        <v>1639</v>
      </c>
      <c r="H535" t="s">
        <v>1286</v>
      </c>
      <c r="I535" t="s">
        <v>1965</v>
      </c>
      <c r="J535" t="s">
        <v>4091</v>
      </c>
      <c r="K535" t="s">
        <v>2753</v>
      </c>
      <c r="L535" s="3" t="s">
        <v>3619</v>
      </c>
      <c r="M535" t="s">
        <v>812</v>
      </c>
      <c r="O535">
        <v>0</v>
      </c>
      <c r="P535">
        <v>0</v>
      </c>
      <c r="Q535">
        <v>0</v>
      </c>
      <c r="R535">
        <v>0</v>
      </c>
      <c r="S535" t="s">
        <v>3073</v>
      </c>
      <c r="T535">
        <v>4760</v>
      </c>
      <c r="U535">
        <v>7809178270</v>
      </c>
      <c r="V535">
        <v>0</v>
      </c>
      <c r="W535" s="1" t="s">
        <v>277</v>
      </c>
      <c r="X535" t="s">
        <v>277</v>
      </c>
      <c r="AA535" t="str">
        <f t="shared" si="8"/>
        <v>{"id": "534", "accountId": 1234, "value": {"amount": 3589, "currency": "CZK"}, "partyAccount": {"prefix": "00236541", "accountNumber": "629509886490", "bankCode": "0600"}, "partyDescription": "Chelsy Ascraft", "direction": "INCOMING", "transactionType": "SAVING", "valueDate": "2018-08-04 20:21:03", "bookingDate": "2018-08-03 03:18:39", "userDescription": "", "payerMessage": "0", "payeeMessage": "0", "categoryId": 0, "transactionFee": 0, "transactionFeeCanceled": "true", "additionalInfoDomestic": {"constantSymbol": "4760", "variableSymbol": "7809178270", "specificSymbol": "0"}, "additionalInfoCard":{"mcc": "", "merchantName": "", "cardNumber": ""}}</v>
      </c>
    </row>
    <row r="536" spans="2:27" x14ac:dyDescent="0.2">
      <c r="B536">
        <v>535</v>
      </c>
      <c r="C536">
        <v>1234</v>
      </c>
      <c r="D536">
        <v>268</v>
      </c>
      <c r="E536" t="s">
        <v>3069</v>
      </c>
      <c r="F536" t="s">
        <v>277</v>
      </c>
      <c r="G536" t="s">
        <v>277</v>
      </c>
      <c r="H536" t="s">
        <v>277</v>
      </c>
      <c r="I536" t="s">
        <v>277</v>
      </c>
      <c r="J536" t="s">
        <v>1280</v>
      </c>
      <c r="K536" t="s">
        <v>2755</v>
      </c>
      <c r="L536" s="3" t="s">
        <v>3620</v>
      </c>
      <c r="M536" t="s">
        <v>813</v>
      </c>
      <c r="N536" t="s">
        <v>2721</v>
      </c>
      <c r="O536" t="s">
        <v>277</v>
      </c>
      <c r="P536" t="s">
        <v>277</v>
      </c>
      <c r="Q536">
        <v>0</v>
      </c>
      <c r="R536">
        <v>0</v>
      </c>
      <c r="S536" t="s">
        <v>3073</v>
      </c>
      <c r="T536" t="s">
        <v>277</v>
      </c>
      <c r="U536" t="s">
        <v>277</v>
      </c>
      <c r="V536" t="s">
        <v>277</v>
      </c>
      <c r="W536" s="1">
        <v>7385</v>
      </c>
      <c r="X536" t="s">
        <v>180</v>
      </c>
      <c r="Y536" s="1" t="s">
        <v>2</v>
      </c>
      <c r="AA536" t="str">
        <f t="shared" si="8"/>
        <v>{"id": "535", "accountId": 1234, "value": {"amount": 268, "currency": "CZK"}, "partyAccount": {"prefix": "", "accountNumber": "", "bankCode": ""}, "partyDescription": "", "direction": "OUTGOING", "transactionType": "CARD", "valueDate": "2018-11-04 00:00:57", "bookingDate": "2018-11-02 21:36:57", "userDescription": "id turpis integer", "payerMessage": "", "payeeMessage": "", "categoryId": 0, "transactionFee": 0, "transactionFeeCanceled": "true", "additionalInfoDomestic": {"constantSymbol": "", "variableSymbol": "", "specificSymbol": ""}, "additionalInfoCard":{"mcc": "7385", "merchantName": "Tagfeed", "cardNumber": "3542658921352648"}}</v>
      </c>
    </row>
    <row r="537" spans="2:27" x14ac:dyDescent="0.2">
      <c r="B537">
        <v>536</v>
      </c>
      <c r="C537">
        <v>1234</v>
      </c>
      <c r="D537">
        <v>8243</v>
      </c>
      <c r="E537" t="s">
        <v>3069</v>
      </c>
      <c r="F537" t="s">
        <v>1294</v>
      </c>
      <c r="G537" t="s">
        <v>1601</v>
      </c>
      <c r="H537" t="s">
        <v>1289</v>
      </c>
      <c r="I537" t="s">
        <v>185</v>
      </c>
      <c r="J537" t="s">
        <v>4091</v>
      </c>
      <c r="K537" t="s">
        <v>2754</v>
      </c>
      <c r="L537" s="3" t="s">
        <v>3621</v>
      </c>
      <c r="M537" t="s">
        <v>814</v>
      </c>
      <c r="N537" t="s">
        <v>2268</v>
      </c>
      <c r="O537" t="s">
        <v>2474</v>
      </c>
      <c r="P537">
        <v>0</v>
      </c>
      <c r="Q537">
        <v>0</v>
      </c>
      <c r="R537">
        <v>0</v>
      </c>
      <c r="S537" t="s">
        <v>3073</v>
      </c>
      <c r="T537">
        <v>5461</v>
      </c>
      <c r="U537">
        <v>0</v>
      </c>
      <c r="V537">
        <v>0</v>
      </c>
      <c r="W537" s="1" t="s">
        <v>277</v>
      </c>
      <c r="X537" t="s">
        <v>277</v>
      </c>
      <c r="AA537" t="str">
        <f t="shared" si="8"/>
        <v>{"id": "536", "accountId": 1234, "value": {"amount": 8243, "currency": "CZK"}, "partyAccount": {"prefix": "00000014", "accountNumber": "517726195650", "bankCode": "3030"}, "partyDescription": "Plajo", "direction": "INCOMING", "transactionType": "MORTGAGE", "valueDate": "2018-07-31 07:13:38", "bookingDate": "2018-07-28 11:04:02", "userDescription": "sit amet", "payerMessage": "sagittis", "payeeMessage": "0", "categoryId": 0, "transactionFee": 0, "transactionFeeCanceled": "true", "additionalInfoDomestic": {"constantSymbol": "5461", "variableSymbol": "0", "specificSymbol": "0"}, "additionalInfoCard":{"mcc": "", "merchantName": "", "cardNumber": ""}}</v>
      </c>
    </row>
    <row r="538" spans="2:27" x14ac:dyDescent="0.2">
      <c r="B538">
        <v>537</v>
      </c>
      <c r="C538">
        <v>1234</v>
      </c>
      <c r="D538">
        <v>5937</v>
      </c>
      <c r="E538" t="s">
        <v>3069</v>
      </c>
      <c r="F538" t="s">
        <v>1287</v>
      </c>
      <c r="G538" t="s">
        <v>1634</v>
      </c>
      <c r="H538" t="s">
        <v>1302</v>
      </c>
      <c r="I538" t="s">
        <v>213</v>
      </c>
      <c r="J538" t="s">
        <v>1280</v>
      </c>
      <c r="K538" t="s">
        <v>2751</v>
      </c>
      <c r="L538" s="3" t="s">
        <v>3622</v>
      </c>
      <c r="M538" t="s">
        <v>815</v>
      </c>
      <c r="O538">
        <v>0</v>
      </c>
      <c r="P538" t="s">
        <v>2475</v>
      </c>
      <c r="Q538">
        <v>0</v>
      </c>
      <c r="R538">
        <v>0</v>
      </c>
      <c r="S538" t="s">
        <v>3073</v>
      </c>
      <c r="T538">
        <v>0</v>
      </c>
      <c r="U538">
        <v>9580380240</v>
      </c>
      <c r="V538">
        <v>0</v>
      </c>
      <c r="W538" s="1" t="s">
        <v>277</v>
      </c>
      <c r="X538" t="s">
        <v>277</v>
      </c>
      <c r="AA538" t="str">
        <f t="shared" si="8"/>
        <v>{"id": "537", "accountId": 1234, "value": {"amount": 5937, "currency": "CZK"}, "partyAccount": {"prefix": "00000000", "accountNumber": "667283114506", "bankCode": "0800"}, "partyDescription": "Viva", "direction": "OUTGOING", "transactionType": "INTEREST", "valueDate": "2018-09-13 17:56:37", "bookingDate": "2018-09-12 16:59:01", "userDescription": "", "payerMessage": "0", "payeeMessage": "lacinia aenean", "categoryId": 0, "transactionFee": 0, "transactionFeeCanceled": "true", "additionalInfoDomestic": {"constantSymbol": "0", "variableSymbol": "9580380240", "specificSymbol": "0"}, "additionalInfoCard":{"mcc": "", "merchantName": "", "cardNumber": ""}}</v>
      </c>
    </row>
    <row r="539" spans="2:27" x14ac:dyDescent="0.2">
      <c r="B539">
        <v>538</v>
      </c>
      <c r="C539">
        <v>1234</v>
      </c>
      <c r="D539">
        <v>7281</v>
      </c>
      <c r="E539" t="s">
        <v>3069</v>
      </c>
      <c r="F539" t="s">
        <v>1281</v>
      </c>
      <c r="G539" t="s">
        <v>1474</v>
      </c>
      <c r="H539" t="s">
        <v>1293</v>
      </c>
      <c r="I539" t="s">
        <v>1966</v>
      </c>
      <c r="J539" t="s">
        <v>4091</v>
      </c>
      <c r="K539" t="s">
        <v>2740</v>
      </c>
      <c r="L539" s="3" t="s">
        <v>3623</v>
      </c>
      <c r="M539" t="s">
        <v>816</v>
      </c>
      <c r="N539" t="s">
        <v>2936</v>
      </c>
      <c r="O539">
        <v>0</v>
      </c>
      <c r="P539" t="s">
        <v>2476</v>
      </c>
      <c r="Q539">
        <v>0</v>
      </c>
      <c r="R539">
        <v>0</v>
      </c>
      <c r="S539" t="s">
        <v>3073</v>
      </c>
      <c r="T539">
        <v>0</v>
      </c>
      <c r="U539">
        <v>0</v>
      </c>
      <c r="V539">
        <v>0</v>
      </c>
      <c r="W539" s="1" t="s">
        <v>277</v>
      </c>
      <c r="X539" t="s">
        <v>277</v>
      </c>
      <c r="AA539" t="str">
        <f t="shared" si="8"/>
        <v>{"id": "538", "accountId": 1234, "value": {"amount": 7281, "currency": "CZK"}, "partyAccount": {"prefix": "12549856", "accountNumber": "691214771028", "bankCode": "2700"}, "partyDescription": "Mollee Cordero", "direction": "INCOMING", "transactionType": "TAX", "valueDate": "2018-04-05 19:58:56", "bookingDate": "2018-04-04 07:15:44", "userDescription": "vel sem sed sagittis", "payerMessage": "0", "payeeMessage": "ligula sit amet eleifend pede libero",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40" spans="2:27" x14ac:dyDescent="0.2">
      <c r="B540">
        <v>539</v>
      </c>
      <c r="C540">
        <v>1234</v>
      </c>
      <c r="D540">
        <v>3500</v>
      </c>
      <c r="E540" t="s">
        <v>3069</v>
      </c>
      <c r="F540" t="s">
        <v>1287</v>
      </c>
      <c r="G540" t="s">
        <v>1641</v>
      </c>
      <c r="H540" t="s">
        <v>1302</v>
      </c>
      <c r="I540" t="s">
        <v>153</v>
      </c>
      <c r="J540" t="s">
        <v>4091</v>
      </c>
      <c r="K540" t="s">
        <v>2744</v>
      </c>
      <c r="L540" s="3" t="s">
        <v>3624</v>
      </c>
      <c r="M540" t="s">
        <v>817</v>
      </c>
      <c r="N540" t="s">
        <v>2937</v>
      </c>
      <c r="O540" t="s">
        <v>2194</v>
      </c>
      <c r="P540" t="s">
        <v>2477</v>
      </c>
      <c r="Q540">
        <v>0</v>
      </c>
      <c r="R540">
        <v>0</v>
      </c>
      <c r="S540" t="s">
        <v>3073</v>
      </c>
      <c r="T540">
        <v>5121</v>
      </c>
      <c r="U540">
        <v>1215094708</v>
      </c>
      <c r="V540">
        <v>0</v>
      </c>
      <c r="W540" s="1" t="s">
        <v>277</v>
      </c>
      <c r="X540" t="s">
        <v>277</v>
      </c>
      <c r="AA540" t="str">
        <f t="shared" si="8"/>
        <v>{"id": "539", "accountId": 1234, "value": {"amount": 3500, "currency": "CZK"}, "partyAccount": {"prefix": "00000000", "accountNumber": "895264697998", "bankCode": "0800"}, "partyDescription": "Layo", "direction": "INCOMING", "transactionType": "SAZKA", "valueDate": "2019-01-31 14:05:15", "bookingDate": "2019-01-29 22:00:27", "userDescription": "vehicula consequat morbi a", "payerMessage": "nam", "payeeMessage": "maecenas tristique", "categoryId": 0, "transactionFee": 0, "transactionFeeCanceled": "true", "additionalInfoDomestic": {"constantSymbol": "5121", "variableSymbol": "1215094708", "specificSymbol": "0"}, "additionalInfoCard":{"mcc": "", "merchantName": "", "cardNumber": ""}}</v>
      </c>
    </row>
    <row r="541" spans="2:27" x14ac:dyDescent="0.2">
      <c r="B541">
        <v>540</v>
      </c>
      <c r="C541">
        <v>1234</v>
      </c>
      <c r="D541">
        <v>115</v>
      </c>
      <c r="E541" t="s">
        <v>3069</v>
      </c>
      <c r="F541" t="s">
        <v>277</v>
      </c>
      <c r="G541" t="s">
        <v>277</v>
      </c>
      <c r="H541" t="s">
        <v>277</v>
      </c>
      <c r="I541" t="s">
        <v>277</v>
      </c>
      <c r="J541" t="s">
        <v>1280</v>
      </c>
      <c r="K541" t="s">
        <v>2755</v>
      </c>
      <c r="L541" s="3" t="s">
        <v>3625</v>
      </c>
      <c r="M541" t="s">
        <v>818</v>
      </c>
      <c r="O541" t="s">
        <v>277</v>
      </c>
      <c r="P541" t="s">
        <v>277</v>
      </c>
      <c r="Q541">
        <v>0</v>
      </c>
      <c r="R541">
        <v>0</v>
      </c>
      <c r="S541" t="s">
        <v>3073</v>
      </c>
      <c r="T541" t="s">
        <v>277</v>
      </c>
      <c r="U541" t="s">
        <v>277</v>
      </c>
      <c r="V541" t="s">
        <v>277</v>
      </c>
      <c r="W541" s="1">
        <v>3658</v>
      </c>
      <c r="X541" t="s">
        <v>209</v>
      </c>
      <c r="Y541" s="1" t="s">
        <v>3</v>
      </c>
      <c r="AA541" t="str">
        <f t="shared" si="8"/>
        <v>{"id": "540", "accountId": 1234, "value": {"amount": 115, "currency": "CZK"}, "partyAccount": {"prefix": "", "accountNumber": "", "bankCode": ""}, "partyDescription": "", "direction": "OUTGOING", "transactionType": "CARD", "valueDate": "2018-09-11 18:39:03", "bookingDate": "2018-09-10 09:46:15", "userDescription": "", "payerMessage": "", "payeeMessage": "", "categoryId": 0, "transactionFee": 0, "transactionFeeCanceled": "true", "additionalInfoDomestic": {"constantSymbol": "", "variableSymbol": "", "specificSymbol": ""}, "additionalInfoCard":{"mcc": "3658", "merchantName": "Jaxnation", "cardNumber": "4562356984521568"}}</v>
      </c>
    </row>
    <row r="542" spans="2:27" x14ac:dyDescent="0.2">
      <c r="B542">
        <v>541</v>
      </c>
      <c r="C542">
        <v>1234</v>
      </c>
      <c r="D542">
        <v>8290</v>
      </c>
      <c r="E542" t="s">
        <v>3069</v>
      </c>
      <c r="F542" t="s">
        <v>1287</v>
      </c>
      <c r="G542" t="s">
        <v>1423</v>
      </c>
      <c r="H542" t="s">
        <v>1295</v>
      </c>
      <c r="I542">
        <v>0</v>
      </c>
      <c r="J542" t="s">
        <v>4091</v>
      </c>
      <c r="K542" t="s">
        <v>2742</v>
      </c>
      <c r="L542" s="3" t="s">
        <v>3626</v>
      </c>
      <c r="M542" t="s">
        <v>819</v>
      </c>
      <c r="O542">
        <v>0</v>
      </c>
      <c r="P542">
        <v>0</v>
      </c>
      <c r="Q542">
        <v>0</v>
      </c>
      <c r="R542">
        <v>0</v>
      </c>
      <c r="S542" t="s">
        <v>3073</v>
      </c>
      <c r="T542">
        <v>6418</v>
      </c>
      <c r="U542">
        <v>8536144072</v>
      </c>
      <c r="V542">
        <v>5231560125</v>
      </c>
      <c r="W542" s="1" t="s">
        <v>277</v>
      </c>
      <c r="X542" t="s">
        <v>277</v>
      </c>
      <c r="AA542" t="str">
        <f t="shared" si="8"/>
        <v>{"id": "541", "accountId": 1234, "value": {"amount": 8290, "currency": "CZK"}, "partyAccount": {"prefix": "00000000", "accountNumber": "334612079219", "bankCode": "0100"}, "partyDescription": "0", "direction": "INCOMING", "transactionType": "OTHER", "valueDate": "2019-02-03 03:41:24", "bookingDate": "2019-01-31 08:43:48", "userDescription": "", "payerMessage": "0", "payeeMessage": "0", "categoryId": 0, "transactionFee": 0, "transactionFeeCanceled": "true", "additionalInfoDomestic": {"constantSymbol": "6418", "variableSymbol": "8536144072", "specificSymbol": "5231560125"}, "additionalInfoCard":{"mcc": "", "merchantName": "", "cardNumber": ""}}</v>
      </c>
    </row>
    <row r="543" spans="2:27" x14ac:dyDescent="0.2">
      <c r="B543">
        <v>542</v>
      </c>
      <c r="C543">
        <v>1234</v>
      </c>
      <c r="D543">
        <v>7382</v>
      </c>
      <c r="E543" t="s">
        <v>3069</v>
      </c>
      <c r="F543" t="s">
        <v>1313</v>
      </c>
      <c r="G543" t="s">
        <v>1642</v>
      </c>
      <c r="H543" t="s">
        <v>1283</v>
      </c>
      <c r="I543" t="s">
        <v>89</v>
      </c>
      <c r="J543" t="s">
        <v>1280</v>
      </c>
      <c r="K543" t="s">
        <v>2745</v>
      </c>
      <c r="L543" s="3" t="s">
        <v>3627</v>
      </c>
      <c r="M543" t="s">
        <v>820</v>
      </c>
      <c r="N543" t="s">
        <v>2538</v>
      </c>
      <c r="O543" t="s">
        <v>2479</v>
      </c>
      <c r="P543" t="s">
        <v>2478</v>
      </c>
      <c r="Q543">
        <v>0</v>
      </c>
      <c r="R543">
        <v>0</v>
      </c>
      <c r="S543" t="s">
        <v>3073</v>
      </c>
      <c r="T543">
        <v>3345</v>
      </c>
      <c r="U543">
        <v>0</v>
      </c>
      <c r="V543">
        <v>0</v>
      </c>
      <c r="W543" s="1" t="s">
        <v>277</v>
      </c>
      <c r="X543" t="s">
        <v>277</v>
      </c>
      <c r="AA543" t="str">
        <f t="shared" si="8"/>
        <v>{"id": "542", "accountId": 1234, "value": {"amount": 7382, "currency": "CZK"}, "partyAccount": {"prefix": "00006258", "accountNumber": "899577962972", "bankCode": "0200"}, "partyDescription": "Bubblebox", "direction": "OUTGOING", "transactionType": "DIRECT_DEBIT_SIPO", "valueDate": "2018-10-23 01:18:25", "bookingDate": "2018-10-21 07:47:13", "userDescription": "lacus morbi", "payerMessage": "semper est", "payeeMessage": "sapien ut nunc vestibulum", "categoryId": 0, "transactionFee": 0, "transactionFeeCanceled": "true", "additionalInfoDomestic": {"constantSymbol": "3345", "variableSymbol": "0", "specificSymbol": "0"}, "additionalInfoCard":{"mcc": "", "merchantName": "", "cardNumber": ""}}</v>
      </c>
    </row>
    <row r="544" spans="2:27" x14ac:dyDescent="0.2">
      <c r="B544">
        <v>543</v>
      </c>
      <c r="C544">
        <v>1234</v>
      </c>
      <c r="D544">
        <v>2545</v>
      </c>
      <c r="E544" t="s">
        <v>3069</v>
      </c>
      <c r="F544" t="s">
        <v>277</v>
      </c>
      <c r="G544" t="s">
        <v>277</v>
      </c>
      <c r="H544" t="s">
        <v>277</v>
      </c>
      <c r="I544" t="s">
        <v>277</v>
      </c>
      <c r="J544" t="s">
        <v>1280</v>
      </c>
      <c r="K544" t="s">
        <v>2755</v>
      </c>
      <c r="L544" s="3" t="s">
        <v>3628</v>
      </c>
      <c r="M544" t="s">
        <v>821</v>
      </c>
      <c r="O544" t="s">
        <v>277</v>
      </c>
      <c r="P544" t="s">
        <v>277</v>
      </c>
      <c r="Q544">
        <v>0</v>
      </c>
      <c r="R544">
        <v>0</v>
      </c>
      <c r="S544" t="s">
        <v>3073</v>
      </c>
      <c r="T544" t="s">
        <v>277</v>
      </c>
      <c r="U544" t="s">
        <v>277</v>
      </c>
      <c r="V544" t="s">
        <v>277</v>
      </c>
      <c r="W544" s="1">
        <v>6524</v>
      </c>
      <c r="X544" t="s">
        <v>36</v>
      </c>
      <c r="Y544" s="1" t="s">
        <v>2</v>
      </c>
      <c r="AA544" t="str">
        <f t="shared" si="8"/>
        <v>{"id": "543", "accountId": 1234, "value": {"amount": 2545, "currency": "CZK"}, "partyAccount": {"prefix": "", "accountNumber": "", "bankCode": ""}, "partyDescription": "", "direction": "OUTGOING", "transactionType": "CARD", "valueDate": "2018-03-11 19:05:28", "bookingDate": "2018-03-10 04:27:04", "userDescription": "", "payerMessage": "", "payeeMessage": "", "categoryId": 0, "transactionFee": 0, "transactionFeeCanceled": "true", "additionalInfoDomestic": {"constantSymbol": "", "variableSymbol": "", "specificSymbol": ""}, "additionalInfoCard":{"mcc": "6524", "merchantName": "Voonder", "cardNumber": "3542658921352648"}}</v>
      </c>
    </row>
    <row r="545" spans="2:27" x14ac:dyDescent="0.2">
      <c r="B545">
        <v>544</v>
      </c>
      <c r="C545">
        <v>1234</v>
      </c>
      <c r="D545">
        <v>2475</v>
      </c>
      <c r="E545" t="s">
        <v>3069</v>
      </c>
      <c r="F545" t="s">
        <v>1313</v>
      </c>
      <c r="G545" t="s">
        <v>1643</v>
      </c>
      <c r="H545" t="s">
        <v>1283</v>
      </c>
      <c r="I545" t="s">
        <v>83</v>
      </c>
      <c r="J545" t="s">
        <v>4091</v>
      </c>
      <c r="K545" t="s">
        <v>2752</v>
      </c>
      <c r="L545" s="3" t="s">
        <v>3629</v>
      </c>
      <c r="M545" t="s">
        <v>822</v>
      </c>
      <c r="O545">
        <v>0</v>
      </c>
      <c r="P545" t="s">
        <v>2225</v>
      </c>
      <c r="Q545">
        <v>0</v>
      </c>
      <c r="R545">
        <v>0</v>
      </c>
      <c r="S545" t="s">
        <v>3073</v>
      </c>
      <c r="T545">
        <v>4584</v>
      </c>
      <c r="U545">
        <v>0</v>
      </c>
      <c r="V545">
        <v>0</v>
      </c>
      <c r="W545" s="1" t="s">
        <v>277</v>
      </c>
      <c r="X545" t="s">
        <v>277</v>
      </c>
      <c r="AA545" t="str">
        <f t="shared" si="8"/>
        <v>{"id": "544", "accountId": 1234, "value": {"amount": 2475, "currency": "CZK"}, "partyAccount": {"prefix": "00006258", "accountNumber": "981770089115", "bankCode": "0200"}, "partyDescription": "Eimbee", "direction": "INCOMING", "transactionType": "FEE", "valueDate": "2018-10-13 03:10:15", "bookingDate": "2018-10-11 23:34:15", "userDescription": "", "payerMessage": "0", "payeeMessage": "quis", "categoryId": 0, "transactionFee": 0, "transactionFeeCanceled": "true", "additionalInfoDomestic": {"constantSymbol": "4584", "variableSymbol": "0", "specificSymbol": "0"}, "additionalInfoCard":{"mcc": "", "merchantName": "", "cardNumber": ""}}</v>
      </c>
    </row>
    <row r="546" spans="2:27" x14ac:dyDescent="0.2">
      <c r="B546">
        <v>545</v>
      </c>
      <c r="C546">
        <v>1234</v>
      </c>
      <c r="D546">
        <v>1856</v>
      </c>
      <c r="E546" t="s">
        <v>3069</v>
      </c>
      <c r="F546" t="s">
        <v>1281</v>
      </c>
      <c r="G546" t="s">
        <v>1644</v>
      </c>
      <c r="H546" t="s">
        <v>1295</v>
      </c>
      <c r="I546" t="s">
        <v>158</v>
      </c>
      <c r="J546" t="s">
        <v>4091</v>
      </c>
      <c r="K546" t="s">
        <v>2749</v>
      </c>
      <c r="L546" s="3" t="s">
        <v>3630</v>
      </c>
      <c r="M546" t="s">
        <v>823</v>
      </c>
      <c r="N546" t="s">
        <v>2168</v>
      </c>
      <c r="O546">
        <v>0</v>
      </c>
      <c r="P546" t="s">
        <v>2480</v>
      </c>
      <c r="Q546">
        <v>0</v>
      </c>
      <c r="R546">
        <v>0</v>
      </c>
      <c r="S546" t="s">
        <v>3073</v>
      </c>
      <c r="T546">
        <v>0</v>
      </c>
      <c r="U546">
        <v>9991432689</v>
      </c>
      <c r="V546">
        <v>3155486080</v>
      </c>
      <c r="W546" s="1" t="s">
        <v>277</v>
      </c>
      <c r="X546" t="s">
        <v>277</v>
      </c>
      <c r="AA546" t="str">
        <f t="shared" si="8"/>
        <v>{"id": "545", "accountId": 1234, "value": {"amount": 1856, "currency": "CZK"}, "partyAccount": {"prefix": "12549856", "accountNumber": "245726393059", "bankCode": "0100"}, "partyDescription": "Thoughtblab", "direction": "INCOMING", "transactionType": "PAYMENT_PERSONAL", "valueDate": "2018-07-01 03:53:14", "bookingDate": "2018-06-30 04:50:50", "userDescription": "et ultrices", "payerMessage": "0", "payeeMessage": "erat vestibulum", "categoryId": 0, "transactionFee": 0, "transactionFeeCanceled": "true", "additionalInfoDomestic": {"constantSymbol": "0", "variableSymbol": "9991432689", "specificSymbol": "3155486080"}, "additionalInfoCard":{"mcc": "", "merchantName": "", "cardNumber": ""}}</v>
      </c>
    </row>
    <row r="547" spans="2:27" x14ac:dyDescent="0.2">
      <c r="B547">
        <v>546</v>
      </c>
      <c r="C547">
        <v>1234</v>
      </c>
      <c r="D547">
        <v>8179</v>
      </c>
      <c r="E547" t="s">
        <v>3069</v>
      </c>
      <c r="F547" t="s">
        <v>277</v>
      </c>
      <c r="G547" t="s">
        <v>277</v>
      </c>
      <c r="H547" t="s">
        <v>277</v>
      </c>
      <c r="I547" t="s">
        <v>277</v>
      </c>
      <c r="J547" t="s">
        <v>1280</v>
      </c>
      <c r="K547" t="s">
        <v>2755</v>
      </c>
      <c r="L547" s="3" t="s">
        <v>3631</v>
      </c>
      <c r="M547" t="s">
        <v>824</v>
      </c>
      <c r="O547" t="s">
        <v>277</v>
      </c>
      <c r="P547" t="s">
        <v>277</v>
      </c>
      <c r="Q547">
        <v>0</v>
      </c>
      <c r="R547">
        <v>0</v>
      </c>
      <c r="S547" t="s">
        <v>3073</v>
      </c>
      <c r="T547" t="s">
        <v>277</v>
      </c>
      <c r="U547" t="s">
        <v>277</v>
      </c>
      <c r="V547" t="s">
        <v>277</v>
      </c>
      <c r="W547" s="1">
        <v>3966</v>
      </c>
      <c r="X547" t="s">
        <v>227</v>
      </c>
      <c r="Y547" s="1" t="s">
        <v>2</v>
      </c>
      <c r="AA547" t="str">
        <f t="shared" si="8"/>
        <v>{"id": "546", "accountId": 1234, "value": {"amount": 8179, "currency": "CZK"}, "partyAccount": {"prefix": "", "accountNumber": "", "bankCode": ""}, "partyDescription": "", "direction": "OUTGOING", "transactionType": "CARD", "valueDate": "2018-09-26 13:56:21", "bookingDate": "2018-09-26 07:41:57", "userDescription": "", "payerMessage": "", "payeeMessage": "", "categoryId": 0, "transactionFee": 0, "transactionFeeCanceled": "true", "additionalInfoDomestic": {"constantSymbol": "", "variableSymbol": "", "specificSymbol": ""}, "additionalInfoCard":{"mcc": "3966", "merchantName": "Tavu", "cardNumber": "3542658921352648"}}</v>
      </c>
    </row>
    <row r="548" spans="2:27" x14ac:dyDescent="0.2">
      <c r="B548">
        <v>547</v>
      </c>
      <c r="C548">
        <v>1234</v>
      </c>
      <c r="D548">
        <v>6006</v>
      </c>
      <c r="E548" t="s">
        <v>3069</v>
      </c>
      <c r="F548" t="s">
        <v>1284</v>
      </c>
      <c r="G548" t="s">
        <v>1645</v>
      </c>
      <c r="H548" t="s">
        <v>1289</v>
      </c>
      <c r="I548">
        <v>0</v>
      </c>
      <c r="J548" t="s">
        <v>1280</v>
      </c>
      <c r="K548" t="s">
        <v>2750</v>
      </c>
      <c r="L548" s="3" t="s">
        <v>3632</v>
      </c>
      <c r="M548" t="s">
        <v>825</v>
      </c>
      <c r="O548">
        <v>0</v>
      </c>
      <c r="P548">
        <v>0</v>
      </c>
      <c r="Q548">
        <v>0</v>
      </c>
      <c r="R548">
        <v>0</v>
      </c>
      <c r="S548" t="s">
        <v>3073</v>
      </c>
      <c r="T548">
        <v>0</v>
      </c>
      <c r="U548">
        <v>2994492484</v>
      </c>
      <c r="V548">
        <v>0</v>
      </c>
      <c r="W548" s="1" t="s">
        <v>277</v>
      </c>
      <c r="X548" t="s">
        <v>277</v>
      </c>
      <c r="AA548" t="str">
        <f t="shared" si="8"/>
        <v>{"id": "547", "accountId": 1234, "value": {"amount": 6006, "currency": "CZK"}, "partyAccount": {"prefix": "00000865", "accountNumber": "421219095955", "bankCode": "3030"}, "partyDescription": "0", "direction": "OUTGOING", "transactionType": "STANDING_ORDER", "valueDate": "2018-09-02 19:58:14", "bookingDate": "2018-09-01 22:22:14", "userDescription": "", "payerMessage": "0", "payeeMessage": "0", "categoryId": 0, "transactionFee": 0, "transactionFeeCanceled": "true", "additionalInfoDomestic": {"constantSymbol": "0", "variableSymbol": "2994492484", "specificSymbol": "0"}, "additionalInfoCard":{"mcc": "", "merchantName": "", "cardNumber": ""}}</v>
      </c>
    </row>
    <row r="549" spans="2:27" x14ac:dyDescent="0.2">
      <c r="B549">
        <v>548</v>
      </c>
      <c r="C549">
        <v>1234</v>
      </c>
      <c r="D549">
        <v>1299</v>
      </c>
      <c r="E549" t="s">
        <v>3069</v>
      </c>
      <c r="F549" t="s">
        <v>1297</v>
      </c>
      <c r="G549" t="s">
        <v>1646</v>
      </c>
      <c r="H549" t="s">
        <v>1293</v>
      </c>
      <c r="I549" t="s">
        <v>176</v>
      </c>
      <c r="J549" t="s">
        <v>4091</v>
      </c>
      <c r="K549" t="s">
        <v>2753</v>
      </c>
      <c r="L549" s="3" t="s">
        <v>3633</v>
      </c>
      <c r="M549" t="s">
        <v>826</v>
      </c>
      <c r="N549" t="s">
        <v>2938</v>
      </c>
      <c r="O549" t="s">
        <v>2481</v>
      </c>
      <c r="P549">
        <v>0</v>
      </c>
      <c r="Q549">
        <v>0</v>
      </c>
      <c r="R549">
        <v>0</v>
      </c>
      <c r="S549" t="s">
        <v>3073</v>
      </c>
      <c r="T549">
        <v>4675</v>
      </c>
      <c r="U549">
        <v>2762662512</v>
      </c>
      <c r="V549">
        <v>0</v>
      </c>
      <c r="W549" s="1" t="s">
        <v>277</v>
      </c>
      <c r="X549" t="s">
        <v>277</v>
      </c>
      <c r="AA549" t="str">
        <f t="shared" si="8"/>
        <v>{"id": "548", "accountId": 1234, "value": {"amount": 1299, "currency": "CZK"}, "partyAccount": {"prefix": "00236541", "accountNumber": "153215279771", "bankCode": "2700"}, "partyDescription": "Tagtune", "direction": "INCOMING", "transactionType": "SAVING", "valueDate": "2018-06-26 15:19:28", "bookingDate": "2018-06-24 22:45:52", "userDescription": "blandit nam nulla", "payerMessage": "ullamcorper", "payeeMessage": "0", "categoryId": 0, "transactionFee": 0, "transactionFeeCanceled": "true", "additionalInfoDomestic": {"constantSymbol": "4675", "variableSymbol": "2762662512", "specificSymbol": "0"}, "additionalInfoCard":{"mcc": "", "merchantName": "", "cardNumber": ""}}</v>
      </c>
    </row>
    <row r="550" spans="2:27" x14ac:dyDescent="0.2">
      <c r="B550">
        <v>549</v>
      </c>
      <c r="C550">
        <v>1234</v>
      </c>
      <c r="D550">
        <v>3203</v>
      </c>
      <c r="E550" t="s">
        <v>3069</v>
      </c>
      <c r="F550" t="s">
        <v>1287</v>
      </c>
      <c r="G550" t="s">
        <v>1647</v>
      </c>
      <c r="H550" t="s">
        <v>1286</v>
      </c>
      <c r="I550" t="s">
        <v>109</v>
      </c>
      <c r="J550" t="s">
        <v>4091</v>
      </c>
      <c r="K550" t="s">
        <v>2748</v>
      </c>
      <c r="L550" s="3" t="s">
        <v>3634</v>
      </c>
      <c r="M550" t="s">
        <v>827</v>
      </c>
      <c r="N550" t="s">
        <v>2921</v>
      </c>
      <c r="O550">
        <v>0</v>
      </c>
      <c r="P550">
        <v>0</v>
      </c>
      <c r="Q550">
        <v>0</v>
      </c>
      <c r="R550">
        <v>0</v>
      </c>
      <c r="S550" t="s">
        <v>3073</v>
      </c>
      <c r="T550">
        <v>3722</v>
      </c>
      <c r="U550">
        <v>9340061519</v>
      </c>
      <c r="V550">
        <v>0</v>
      </c>
      <c r="W550" s="1" t="s">
        <v>277</v>
      </c>
      <c r="X550" t="s">
        <v>277</v>
      </c>
      <c r="AA550" t="str">
        <f t="shared" si="8"/>
        <v>{"id": "549", "accountId": 1234, "value": {"amount": 3203, "currency": "CZK"}, "partyAccount": {"prefix": "00000000", "accountNumber": "790381996426", "bankCode": "0600"}, "partyDescription": "Realbridge", "direction": "INCOMING", "transactionType": "INSURANCE", "valueDate": "2018-08-27 07:57:40", "bookingDate": "2018-08-25 06:31:16", "userDescription": "sem", "payerMessage": "0", "payeeMessage": "0", "categoryId": 0, "transactionFee": 0, "transactionFeeCanceled": "true", "additionalInfoDomestic": {"constantSymbol": "3722", "variableSymbol": "9340061519", "specificSymbol": "0"}, "additionalInfoCard":{"mcc": "", "merchantName": "", "cardNumber": ""}}</v>
      </c>
    </row>
    <row r="551" spans="2:27" x14ac:dyDescent="0.2">
      <c r="B551">
        <v>550</v>
      </c>
      <c r="C551">
        <v>1234</v>
      </c>
      <c r="D551">
        <v>1217</v>
      </c>
      <c r="E551" t="s">
        <v>3069</v>
      </c>
      <c r="F551" t="s">
        <v>277</v>
      </c>
      <c r="G551" t="s">
        <v>277</v>
      </c>
      <c r="H551" t="s">
        <v>277</v>
      </c>
      <c r="I551" t="s">
        <v>277</v>
      </c>
      <c r="J551" t="s">
        <v>1280</v>
      </c>
      <c r="K551" t="s">
        <v>2755</v>
      </c>
      <c r="L551" s="3" t="s">
        <v>3635</v>
      </c>
      <c r="M551" t="s">
        <v>828</v>
      </c>
      <c r="O551" t="s">
        <v>277</v>
      </c>
      <c r="P551" t="s">
        <v>277</v>
      </c>
      <c r="Q551">
        <v>0</v>
      </c>
      <c r="R551">
        <v>0</v>
      </c>
      <c r="S551" t="s">
        <v>3073</v>
      </c>
      <c r="T551" t="s">
        <v>277</v>
      </c>
      <c r="U551" t="s">
        <v>277</v>
      </c>
      <c r="V551" t="s">
        <v>277</v>
      </c>
      <c r="W551" s="1">
        <v>4302</v>
      </c>
      <c r="X551" t="s">
        <v>29</v>
      </c>
      <c r="Y551" s="1" t="s">
        <v>3</v>
      </c>
      <c r="AA551" t="str">
        <f t="shared" si="8"/>
        <v>{"id": "550", "accountId": 1234, "value": {"amount": 1217, "currency": "CZK"}, "partyAccount": {"prefix": "", "accountNumber": "", "bankCode": ""}, "partyDescription": "", "direction": "OUTGOING", "transactionType": "CARD", "valueDate": "2018-09-05 08:42:34", "bookingDate": "2018-09-04 12:18:34", "userDescription": "", "payerMessage": "", "payeeMessage": "", "categoryId": 0, "transactionFee": 0, "transactionFeeCanceled": "true", "additionalInfoDomestic": {"constantSymbol": "", "variableSymbol": "", "specificSymbol": ""}, "additionalInfoCard":{"mcc": "4302", "merchantName": "Browseblab", "cardNumber": "4562356984521568"}}</v>
      </c>
    </row>
    <row r="552" spans="2:27" x14ac:dyDescent="0.2">
      <c r="B552">
        <v>551</v>
      </c>
      <c r="C552">
        <v>1234</v>
      </c>
      <c r="D552">
        <v>5993</v>
      </c>
      <c r="E552" t="s">
        <v>3069</v>
      </c>
      <c r="F552" t="s">
        <v>1297</v>
      </c>
      <c r="G552" t="s">
        <v>1648</v>
      </c>
      <c r="H552" t="s">
        <v>1302</v>
      </c>
      <c r="I552" t="s">
        <v>168</v>
      </c>
      <c r="J552" t="s">
        <v>1280</v>
      </c>
      <c r="K552" t="s">
        <v>2748</v>
      </c>
      <c r="L552" s="3" t="s">
        <v>3636</v>
      </c>
      <c r="M552" t="s">
        <v>829</v>
      </c>
      <c r="O552">
        <v>0</v>
      </c>
      <c r="P552">
        <v>0</v>
      </c>
      <c r="Q552">
        <v>0</v>
      </c>
      <c r="R552">
        <v>0</v>
      </c>
      <c r="S552" t="s">
        <v>3073</v>
      </c>
      <c r="T552">
        <v>0</v>
      </c>
      <c r="U552">
        <v>3870794791</v>
      </c>
      <c r="V552">
        <v>0</v>
      </c>
      <c r="W552" s="1" t="s">
        <v>277</v>
      </c>
      <c r="X552" t="s">
        <v>277</v>
      </c>
      <c r="AA552" t="str">
        <f t="shared" si="8"/>
        <v>{"id": "551", "accountId": 1234, "value": {"amount": 5993, "currency": "CZK"}, "partyAccount": {"prefix": "00236541", "accountNumber": "617932678013", "bankCode": "0800"}, "partyDescription": "Wikivu", "direction": "OUTGOING", "transactionType": "INSURANCE", "valueDate": "2018-11-10 05:31:23", "bookingDate": "2018-11-08 00:00:11", "userDescription": "", "payerMessage": "0", "payeeMessage": "0", "categoryId": 0, "transactionFee": 0, "transactionFeeCanceled": "true", "additionalInfoDomestic": {"constantSymbol": "0", "variableSymbol": "3870794791", "specificSymbol": "0"}, "additionalInfoCard":{"mcc": "", "merchantName": "", "cardNumber": ""}}</v>
      </c>
    </row>
    <row r="553" spans="2:27" x14ac:dyDescent="0.2">
      <c r="B553">
        <v>552</v>
      </c>
      <c r="C553">
        <v>1234</v>
      </c>
      <c r="D553">
        <v>9559</v>
      </c>
      <c r="E553" t="s">
        <v>3069</v>
      </c>
      <c r="F553" t="s">
        <v>1290</v>
      </c>
      <c r="G553" t="s">
        <v>1649</v>
      </c>
      <c r="H553" t="s">
        <v>1289</v>
      </c>
      <c r="I553">
        <v>0</v>
      </c>
      <c r="J553" t="s">
        <v>1280</v>
      </c>
      <c r="K553" t="s">
        <v>2743</v>
      </c>
      <c r="L553" s="3" t="s">
        <v>3637</v>
      </c>
      <c r="M553" t="s">
        <v>830</v>
      </c>
      <c r="O553" t="s">
        <v>2483</v>
      </c>
      <c r="P553" t="s">
        <v>2482</v>
      </c>
      <c r="Q553">
        <v>0</v>
      </c>
      <c r="R553">
        <v>0</v>
      </c>
      <c r="S553" t="s">
        <v>3073</v>
      </c>
      <c r="T553">
        <v>0</v>
      </c>
      <c r="U553">
        <v>3825687017</v>
      </c>
      <c r="V553">
        <v>0</v>
      </c>
      <c r="W553" s="1" t="s">
        <v>277</v>
      </c>
      <c r="X553" t="s">
        <v>277</v>
      </c>
      <c r="AA553" t="str">
        <f t="shared" si="8"/>
        <v>{"id": "552", "accountId": 1234, "value": {"amount": 9559, "currency": "CZK"}, "partyAccount": {"prefix": "32003658", "accountNumber": "291531545218", "bankCode": "3030"}, "partyDescription": "0", "direction": "OUTGOING", "transactionType": "BLOCKING", "valueDate": "2018-05-01 05:50:23", "bookingDate": "2018-04-29 22:23:59", "userDescription": "", "payerMessage": "orci pede venenatis non", "payeeMessage": "aliquam quis turpis eget elit sodales", "categoryId": 0, "transactionFee": 0, "transactionFeeCanceled": "true", "additionalInfoDomestic": {"constantSymbol": "0", "variableSymbol": "3825687017", "specificSymbol": "0"}, "additionalInfoCard":{"mcc": "", "merchantName": "", "cardNumber": ""}}</v>
      </c>
    </row>
    <row r="554" spans="2:27" x14ac:dyDescent="0.2">
      <c r="B554">
        <v>553</v>
      </c>
      <c r="C554">
        <v>1234</v>
      </c>
      <c r="D554">
        <v>5467</v>
      </c>
      <c r="E554" t="s">
        <v>3069</v>
      </c>
      <c r="F554" t="s">
        <v>277</v>
      </c>
      <c r="G554" t="s">
        <v>277</v>
      </c>
      <c r="H554" t="s">
        <v>277</v>
      </c>
      <c r="I554" t="s">
        <v>277</v>
      </c>
      <c r="J554" t="s">
        <v>1280</v>
      </c>
      <c r="K554" t="s">
        <v>2755</v>
      </c>
      <c r="L554" s="3" t="s">
        <v>3638</v>
      </c>
      <c r="M554" t="s">
        <v>831</v>
      </c>
      <c r="N554" t="s">
        <v>2939</v>
      </c>
      <c r="O554" t="s">
        <v>277</v>
      </c>
      <c r="P554" t="s">
        <v>277</v>
      </c>
      <c r="Q554">
        <v>0</v>
      </c>
      <c r="R554">
        <v>0</v>
      </c>
      <c r="S554" t="s">
        <v>3073</v>
      </c>
      <c r="T554" t="s">
        <v>277</v>
      </c>
      <c r="U554" t="s">
        <v>277</v>
      </c>
      <c r="V554" t="s">
        <v>277</v>
      </c>
      <c r="W554" s="1">
        <v>4154</v>
      </c>
      <c r="X554" t="s">
        <v>101</v>
      </c>
      <c r="Y554" s="1" t="s">
        <v>3</v>
      </c>
      <c r="AA554" t="str">
        <f t="shared" si="8"/>
        <v>{"id": "553", "accountId": 1234, "value": {"amount": 5467, "currency": "CZK"}, "partyAccount": {"prefix": "", "accountNumber": "", "bankCode": ""}, "partyDescription": "", "direction": "OUTGOING", "transactionType": "CARD", "valueDate": "2018-06-17 06:51:54", "bookingDate": "2018-06-15 13:49:30", "userDescription": "nunc donec quis", "payerMessage": "", "payeeMessage": "", "categoryId": 0, "transactionFee": 0, "transactionFeeCanceled": "true", "additionalInfoDomestic": {"constantSymbol": "", "variableSymbol": "", "specificSymbol": ""}, "additionalInfoCard":{"mcc": "4154", "merchantName": "Avamba", "cardNumber": "4562356984521568"}}</v>
      </c>
    </row>
    <row r="555" spans="2:27" x14ac:dyDescent="0.2">
      <c r="B555">
        <v>554</v>
      </c>
      <c r="C555">
        <v>1234</v>
      </c>
      <c r="D555">
        <v>3418</v>
      </c>
      <c r="E555" t="s">
        <v>3069</v>
      </c>
      <c r="F555" t="s">
        <v>1287</v>
      </c>
      <c r="G555" t="s">
        <v>1465</v>
      </c>
      <c r="H555" t="s">
        <v>1289</v>
      </c>
      <c r="I555" t="s">
        <v>1967</v>
      </c>
      <c r="J555" t="s">
        <v>1280</v>
      </c>
      <c r="K555" t="s">
        <v>2749</v>
      </c>
      <c r="L555" s="3" t="s">
        <v>3639</v>
      </c>
      <c r="M555" t="s">
        <v>832</v>
      </c>
      <c r="O555">
        <v>0</v>
      </c>
      <c r="P555" t="s">
        <v>2484</v>
      </c>
      <c r="Q555">
        <v>0</v>
      </c>
      <c r="R555">
        <v>0</v>
      </c>
      <c r="S555" t="s">
        <v>3073</v>
      </c>
      <c r="T555">
        <v>3198</v>
      </c>
      <c r="U555">
        <v>911288597</v>
      </c>
      <c r="V555">
        <v>7689794464</v>
      </c>
      <c r="W555" s="1" t="s">
        <v>277</v>
      </c>
      <c r="X555" t="s">
        <v>277</v>
      </c>
      <c r="AA555" t="str">
        <f t="shared" si="8"/>
        <v>{"id": "554", "accountId": 1234, "value": {"amount": 3418, "currency": "CZK"}, "partyAccount": {"prefix": "00000000", "accountNumber": "579286377503", "bankCode": "3030"}, "partyDescription": "Cayla Bonsall", "direction": "OUTGOING", "transactionType": "PAYMENT_PERSONAL", "valueDate": "2018-05-05 01:12:14", "bookingDate": "2018-05-03 04:48:14", "userDescription": "", "payerMessage": "0", "payeeMessage": "amet nulla quisque arcu libero rutrum", "categoryId": 0, "transactionFee": 0, "transactionFeeCanceled": "true", "additionalInfoDomestic": {"constantSymbol": "3198", "variableSymbol": "911288597", "specificSymbol": "7689794464"}, "additionalInfoCard":{"mcc": "", "merchantName": "", "cardNumber": ""}}</v>
      </c>
    </row>
    <row r="556" spans="2:27" x14ac:dyDescent="0.2">
      <c r="B556">
        <v>555</v>
      </c>
      <c r="C556">
        <v>1234</v>
      </c>
      <c r="D556">
        <v>8733</v>
      </c>
      <c r="E556" t="s">
        <v>3069</v>
      </c>
      <c r="F556" t="s">
        <v>1297</v>
      </c>
      <c r="G556" t="s">
        <v>1650</v>
      </c>
      <c r="H556" t="s">
        <v>1302</v>
      </c>
      <c r="I556" t="s">
        <v>31</v>
      </c>
      <c r="J556" t="s">
        <v>4091</v>
      </c>
      <c r="K556" t="s">
        <v>2748</v>
      </c>
      <c r="L556" s="3" t="s">
        <v>3640</v>
      </c>
      <c r="M556" t="s">
        <v>833</v>
      </c>
      <c r="O556" t="s">
        <v>2486</v>
      </c>
      <c r="P556" t="s">
        <v>2485</v>
      </c>
      <c r="Q556">
        <v>0</v>
      </c>
      <c r="R556">
        <v>0</v>
      </c>
      <c r="S556" t="s">
        <v>3073</v>
      </c>
      <c r="T556">
        <v>0</v>
      </c>
      <c r="U556">
        <v>7930736927</v>
      </c>
      <c r="V556">
        <v>0</v>
      </c>
      <c r="W556" s="1" t="s">
        <v>277</v>
      </c>
      <c r="X556" t="s">
        <v>277</v>
      </c>
      <c r="AA556" t="str">
        <f t="shared" si="8"/>
        <v>{"id": "555", "accountId": 1234, "value": {"amount": 8733, "currency": "CZK"}, "partyAccount": {"prefix": "00236541", "accountNumber": "238894709650", "bankCode": "0800"}, "partyDescription": "Edgeclub", "direction": "INCOMING", "transactionType": "INSURANCE", "valueDate": "2019-01-04 00:45:26", "bookingDate": "2019-01-02 20:40:38", "userDescription": "", "payerMessage": "lobortis sapien sapien", "payeeMessage": "integer", "categoryId": 0, "transactionFee": 0, "transactionFeeCanceled": "true", "additionalInfoDomestic": {"constantSymbol": "0", "variableSymbol": "7930736927", "specificSymbol": "0"}, "additionalInfoCard":{"mcc": "", "merchantName": "", "cardNumber": ""}}</v>
      </c>
    </row>
    <row r="557" spans="2:27" x14ac:dyDescent="0.2">
      <c r="B557">
        <v>556</v>
      </c>
      <c r="C557">
        <v>1234</v>
      </c>
      <c r="D557">
        <v>515</v>
      </c>
      <c r="E557" t="s">
        <v>3069</v>
      </c>
      <c r="F557" t="s">
        <v>1284</v>
      </c>
      <c r="G557" t="s">
        <v>1504</v>
      </c>
      <c r="H557" t="s">
        <v>1295</v>
      </c>
      <c r="I557" t="s">
        <v>1968</v>
      </c>
      <c r="J557" t="s">
        <v>4091</v>
      </c>
      <c r="K557" t="s">
        <v>2749</v>
      </c>
      <c r="L557" s="3" t="s">
        <v>3641</v>
      </c>
      <c r="M557" t="s">
        <v>834</v>
      </c>
      <c r="N557" t="s">
        <v>2940</v>
      </c>
      <c r="O557">
        <v>0</v>
      </c>
      <c r="P557">
        <v>0</v>
      </c>
      <c r="Q557">
        <v>0</v>
      </c>
      <c r="R557">
        <v>0</v>
      </c>
      <c r="S557" t="s">
        <v>3073</v>
      </c>
      <c r="T557">
        <v>0</v>
      </c>
      <c r="U557">
        <v>148694519</v>
      </c>
      <c r="V557">
        <v>3236415851</v>
      </c>
      <c r="W557" s="1" t="s">
        <v>277</v>
      </c>
      <c r="X557" t="s">
        <v>277</v>
      </c>
      <c r="AA557" t="str">
        <f t="shared" si="8"/>
        <v>{"id": "556", "accountId": 1234, "value": {"amount": 515, "currency": "CZK"}, "partyAccount": {"prefix": "00000865", "accountNumber": "260868870503", "bankCode": "0100"}, "partyDescription": "Farris Shakespeare", "direction": "INCOMING", "transactionType": "PAYMENT_PERSONAL", "valueDate": "2018-06-04 09:49:33", "bookingDate": "2018-06-03 23:44:45", "userDescription": "lacus at turpis donec posuere", "payerMessage": "0", "payeeMessage": "0", "categoryId": 0, "transactionFee": 0, "transactionFeeCanceled": "true", "additionalInfoDomestic": {"constantSymbol": "0", "variableSymbol": "148694519", "specificSymbol": "3236415851"}, "additionalInfoCard":{"mcc": "", "merchantName": "", "cardNumber": ""}}</v>
      </c>
    </row>
    <row r="558" spans="2:27" x14ac:dyDescent="0.2">
      <c r="B558">
        <v>557</v>
      </c>
      <c r="C558">
        <v>1234</v>
      </c>
      <c r="D558">
        <v>6381</v>
      </c>
      <c r="E558" t="s">
        <v>3069</v>
      </c>
      <c r="F558" t="s">
        <v>277</v>
      </c>
      <c r="G558" t="s">
        <v>277</v>
      </c>
      <c r="H558" t="s">
        <v>277</v>
      </c>
      <c r="I558" t="s">
        <v>277</v>
      </c>
      <c r="J558" t="s">
        <v>1280</v>
      </c>
      <c r="K558" t="s">
        <v>2755</v>
      </c>
      <c r="L558" s="3" t="s">
        <v>3642</v>
      </c>
      <c r="M558" t="s">
        <v>835</v>
      </c>
      <c r="O558" t="s">
        <v>277</v>
      </c>
      <c r="P558" t="s">
        <v>277</v>
      </c>
      <c r="Q558">
        <v>0</v>
      </c>
      <c r="R558">
        <v>0</v>
      </c>
      <c r="S558" t="s">
        <v>3073</v>
      </c>
      <c r="T558" t="s">
        <v>277</v>
      </c>
      <c r="U558" t="s">
        <v>277</v>
      </c>
      <c r="V558" t="s">
        <v>277</v>
      </c>
      <c r="W558" s="1">
        <v>6297</v>
      </c>
      <c r="X558" t="s">
        <v>88</v>
      </c>
      <c r="Y558" s="1" t="s">
        <v>2</v>
      </c>
      <c r="AA558" t="str">
        <f t="shared" si="8"/>
        <v>{"id": "557", "accountId": 1234, "value": {"amount": 6381, "currency": "CZK"}, "partyAccount": {"prefix": "", "accountNumber": "", "bankCode": ""}, "partyDescription": "", "direction": "OUTGOING", "transactionType": "CARD", "valueDate": "2018-12-30 14:57:50", "bookingDate": "2018-12-30 06:05:02", "userDescription": "", "payerMessage": "", "payeeMessage": "", "categoryId": 0, "transactionFee": 0, "transactionFeeCanceled": "true", "additionalInfoDomestic": {"constantSymbol": "", "variableSymbol": "", "specificSymbol": ""}, "additionalInfoCard":{"mcc": "6297", "merchantName": "Twitterbeat", "cardNumber": "3542658921352648"}}</v>
      </c>
    </row>
    <row r="559" spans="2:27" x14ac:dyDescent="0.2">
      <c r="B559">
        <v>558</v>
      </c>
      <c r="C559">
        <v>1234</v>
      </c>
      <c r="D559">
        <v>9174</v>
      </c>
      <c r="E559" t="s">
        <v>3069</v>
      </c>
      <c r="F559" t="s">
        <v>1281</v>
      </c>
      <c r="G559" t="s">
        <v>1651</v>
      </c>
      <c r="H559" t="s">
        <v>1283</v>
      </c>
      <c r="I559" t="s">
        <v>1969</v>
      </c>
      <c r="J559" t="s">
        <v>4091</v>
      </c>
      <c r="K559" t="s">
        <v>2745</v>
      </c>
      <c r="L559" s="3" t="s">
        <v>3643</v>
      </c>
      <c r="M559" t="s">
        <v>836</v>
      </c>
      <c r="O559">
        <v>0</v>
      </c>
      <c r="P559" t="s">
        <v>2345</v>
      </c>
      <c r="Q559">
        <v>0</v>
      </c>
      <c r="R559">
        <v>0</v>
      </c>
      <c r="S559" t="s">
        <v>3073</v>
      </c>
      <c r="T559">
        <v>0</v>
      </c>
      <c r="U559">
        <v>0</v>
      </c>
      <c r="V559">
        <v>0</v>
      </c>
      <c r="W559" s="1" t="s">
        <v>277</v>
      </c>
      <c r="X559" t="s">
        <v>277</v>
      </c>
      <c r="AA559" t="str">
        <f t="shared" si="8"/>
        <v>{"id": "558", "accountId": 1234, "value": {"amount": 9174, "currency": "CZK"}, "partyAccount": {"prefix": "12549856", "accountNumber": "161833192012", "bankCode": "0200"}, "partyDescription": "Antony Dangerfield", "direction": "INCOMING", "transactionType": "DIRECT_DEBIT_SIPO", "valueDate": "2019-01-31 00:14:00", "bookingDate": "2019-01-28 00:57:12", "userDescription": "", "payerMessage": "0", "payeeMessage": "eu sapien cursus vestibulum",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60" spans="2:27" x14ac:dyDescent="0.2">
      <c r="B560">
        <v>559</v>
      </c>
      <c r="C560">
        <v>1234</v>
      </c>
      <c r="D560">
        <v>756</v>
      </c>
      <c r="E560" t="s">
        <v>3069</v>
      </c>
      <c r="F560" t="s">
        <v>1287</v>
      </c>
      <c r="G560" t="s">
        <v>1652</v>
      </c>
      <c r="H560" t="s">
        <v>1302</v>
      </c>
      <c r="I560">
        <v>0</v>
      </c>
      <c r="J560" t="s">
        <v>1280</v>
      </c>
      <c r="K560" t="s">
        <v>2743</v>
      </c>
      <c r="L560" s="3" t="s">
        <v>3644</v>
      </c>
      <c r="M560" t="s">
        <v>837</v>
      </c>
      <c r="N560" t="s">
        <v>2575</v>
      </c>
      <c r="O560">
        <v>0</v>
      </c>
      <c r="P560">
        <v>0</v>
      </c>
      <c r="Q560">
        <v>0</v>
      </c>
      <c r="R560">
        <v>0</v>
      </c>
      <c r="S560" t="s">
        <v>3073</v>
      </c>
      <c r="T560">
        <v>4180</v>
      </c>
      <c r="U560">
        <v>7963439612</v>
      </c>
      <c r="V560">
        <v>4245884032</v>
      </c>
      <c r="W560" s="1" t="s">
        <v>277</v>
      </c>
      <c r="X560" t="s">
        <v>277</v>
      </c>
      <c r="AA560" t="str">
        <f t="shared" si="8"/>
        <v>{"id": "559", "accountId": 1234, "value": {"amount": 756, "currency": "CZK"}, "partyAccount": {"prefix": "00000000", "accountNumber": "856730501451", "bankCode": "0800"}, "partyDescription": "0", "direction": "OUTGOING", "transactionType": "BLOCKING", "valueDate": "2018-06-12 14:52:20", "bookingDate": "2018-06-11 23:16:20", "userDescription": "vitae consectetuer", "payerMessage": "0", "payeeMessage": "0", "categoryId": 0, "transactionFee": 0, "transactionFeeCanceled": "true", "additionalInfoDomestic": {"constantSymbol": "4180", "variableSymbol": "7963439612", "specificSymbol": "4245884032"}, "additionalInfoCard":{"mcc": "", "merchantName": "", "cardNumber": ""}}</v>
      </c>
    </row>
    <row r="561" spans="2:27" x14ac:dyDescent="0.2">
      <c r="B561">
        <v>560</v>
      </c>
      <c r="C561">
        <v>1234</v>
      </c>
      <c r="D561">
        <v>5139</v>
      </c>
      <c r="E561" t="s">
        <v>3069</v>
      </c>
      <c r="F561" t="s">
        <v>277</v>
      </c>
      <c r="G561" t="s">
        <v>277</v>
      </c>
      <c r="H561" t="s">
        <v>277</v>
      </c>
      <c r="I561" t="s">
        <v>277</v>
      </c>
      <c r="J561" t="s">
        <v>1280</v>
      </c>
      <c r="K561" t="s">
        <v>2755</v>
      </c>
      <c r="L561" s="3" t="s">
        <v>3645</v>
      </c>
      <c r="M561" t="s">
        <v>838</v>
      </c>
      <c r="O561" t="s">
        <v>277</v>
      </c>
      <c r="P561" t="s">
        <v>277</v>
      </c>
      <c r="Q561">
        <v>0</v>
      </c>
      <c r="R561">
        <v>0</v>
      </c>
      <c r="S561" t="s">
        <v>3073</v>
      </c>
      <c r="T561" t="s">
        <v>277</v>
      </c>
      <c r="U561" t="s">
        <v>277</v>
      </c>
      <c r="V561" t="s">
        <v>277</v>
      </c>
      <c r="W561" s="1">
        <v>4829</v>
      </c>
      <c r="X561" t="s">
        <v>99</v>
      </c>
      <c r="Y561" s="1" t="s">
        <v>2</v>
      </c>
      <c r="AA561" t="str">
        <f t="shared" si="8"/>
        <v>{"id": "560", "accountId": 1234, "value": {"amount": 5139, "currency": "CZK"}, "partyAccount": {"prefix": "", "accountNumber": "", "bankCode": ""}, "partyDescription": "", "direction": "OUTGOING", "transactionType": "CARD", "valueDate": "2018-12-21 04:51:56", "bookingDate": "2018-12-19 15:11:08", "userDescription": "", "payerMessage": "", "payeeMessage": "", "categoryId": 0, "transactionFee": 0, "transactionFeeCanceled": "true", "additionalInfoDomestic": {"constantSymbol": "", "variableSymbol": "", "specificSymbol": ""}, "additionalInfoCard":{"mcc": "4829", "merchantName": "Zoonder", "cardNumber": "3542658921352648"}}</v>
      </c>
    </row>
    <row r="562" spans="2:27" x14ac:dyDescent="0.2">
      <c r="B562">
        <v>561</v>
      </c>
      <c r="C562">
        <v>1234</v>
      </c>
      <c r="D562">
        <v>7790</v>
      </c>
      <c r="E562" t="s">
        <v>3069</v>
      </c>
      <c r="F562" t="s">
        <v>1313</v>
      </c>
      <c r="G562" t="s">
        <v>1653</v>
      </c>
      <c r="H562" t="s">
        <v>1302</v>
      </c>
      <c r="I562" t="s">
        <v>47</v>
      </c>
      <c r="J562" t="s">
        <v>1280</v>
      </c>
      <c r="K562" t="s">
        <v>2751</v>
      </c>
      <c r="L562" s="3" t="s">
        <v>3646</v>
      </c>
      <c r="M562" t="s">
        <v>839</v>
      </c>
      <c r="N562" t="s">
        <v>2941</v>
      </c>
      <c r="O562" t="s">
        <v>2488</v>
      </c>
      <c r="P562" t="s">
        <v>2487</v>
      </c>
      <c r="Q562">
        <v>0</v>
      </c>
      <c r="R562">
        <v>0</v>
      </c>
      <c r="S562" t="s">
        <v>3073</v>
      </c>
      <c r="T562">
        <v>0</v>
      </c>
      <c r="U562">
        <v>3416529526</v>
      </c>
      <c r="V562">
        <v>0</v>
      </c>
      <c r="W562" s="1" t="s">
        <v>277</v>
      </c>
      <c r="X562" t="s">
        <v>277</v>
      </c>
      <c r="AA562" t="str">
        <f t="shared" si="8"/>
        <v>{"id": "561", "accountId": 1234, "value": {"amount": 7790, "currency": "CZK"}, "partyAccount": {"prefix": "00006258", "accountNumber": "944815731980", "bankCode": "0800"}, "partyDescription": "Mybuzz", "direction": "OUTGOING", "transactionType": "INTEREST", "valueDate": "2018-09-26 13:36:37", "bookingDate": "2018-09-25 11:55:49", "userDescription": "dictumst morbi vestibulum", "payerMessage": "quisque arcu libero rutrum ac", "payeeMessage": "ante ipsum primis in", "categoryId": 0, "transactionFee": 0, "transactionFeeCanceled": "true", "additionalInfoDomestic": {"constantSymbol": "0", "variableSymbol": "3416529526", "specificSymbol": "0"}, "additionalInfoCard":{"mcc": "", "merchantName": "", "cardNumber": ""}}</v>
      </c>
    </row>
    <row r="563" spans="2:27" x14ac:dyDescent="0.2">
      <c r="B563">
        <v>562</v>
      </c>
      <c r="C563">
        <v>1234</v>
      </c>
      <c r="D563">
        <v>2267</v>
      </c>
      <c r="E563" t="s">
        <v>3069</v>
      </c>
      <c r="F563" t="s">
        <v>277</v>
      </c>
      <c r="G563" t="s">
        <v>277</v>
      </c>
      <c r="H563" t="s">
        <v>277</v>
      </c>
      <c r="I563" t="s">
        <v>277</v>
      </c>
      <c r="J563" t="s">
        <v>1280</v>
      </c>
      <c r="K563" t="s">
        <v>2755</v>
      </c>
      <c r="L563" s="3" t="s">
        <v>3647</v>
      </c>
      <c r="M563" t="s">
        <v>840</v>
      </c>
      <c r="O563" t="s">
        <v>277</v>
      </c>
      <c r="P563" t="s">
        <v>277</v>
      </c>
      <c r="Q563">
        <v>0</v>
      </c>
      <c r="R563">
        <v>0</v>
      </c>
      <c r="S563" t="s">
        <v>3073</v>
      </c>
      <c r="T563" t="s">
        <v>277</v>
      </c>
      <c r="U563" t="s">
        <v>277</v>
      </c>
      <c r="V563" t="s">
        <v>277</v>
      </c>
      <c r="W563" s="1">
        <v>5718</v>
      </c>
      <c r="X563" t="s">
        <v>122</v>
      </c>
      <c r="Y563" s="1" t="s">
        <v>3</v>
      </c>
      <c r="AA563" t="str">
        <f t="shared" si="8"/>
        <v>{"id": "562", "accountId": 1234, "value": {"amount": 2267, "currency": "CZK"}, "partyAccount": {"prefix": "", "accountNumber": "", "bankCode": ""}, "partyDescription": "", "direction": "OUTGOING", "transactionType": "CARD", "valueDate": "2018-06-06 14:53:33", "bookingDate": "2018-06-04 14:10:21", "userDescription": "", "payerMessage": "", "payeeMessage": "", "categoryId": 0, "transactionFee": 0, "transactionFeeCanceled": "true", "additionalInfoDomestic": {"constantSymbol": "", "variableSymbol": "", "specificSymbol": ""}, "additionalInfoCard":{"mcc": "5718", "merchantName": "Zoomlounge", "cardNumber": "4562356984521568"}}</v>
      </c>
    </row>
    <row r="564" spans="2:27" x14ac:dyDescent="0.2">
      <c r="B564">
        <v>563</v>
      </c>
      <c r="C564">
        <v>1234</v>
      </c>
      <c r="D564">
        <v>9043</v>
      </c>
      <c r="E564" t="s">
        <v>3069</v>
      </c>
      <c r="F564" t="s">
        <v>1287</v>
      </c>
      <c r="G564" t="s">
        <v>1655</v>
      </c>
      <c r="H564" t="s">
        <v>1289</v>
      </c>
      <c r="I564" t="s">
        <v>176</v>
      </c>
      <c r="J564" t="s">
        <v>4091</v>
      </c>
      <c r="K564" t="s">
        <v>2749</v>
      </c>
      <c r="L564" s="3" t="s">
        <v>3648</v>
      </c>
      <c r="M564" t="s">
        <v>841</v>
      </c>
      <c r="N564" t="s">
        <v>2942</v>
      </c>
      <c r="O564">
        <v>0</v>
      </c>
      <c r="P564">
        <v>0</v>
      </c>
      <c r="Q564">
        <v>0</v>
      </c>
      <c r="R564">
        <v>0</v>
      </c>
      <c r="S564" t="s">
        <v>3073</v>
      </c>
      <c r="T564">
        <v>0</v>
      </c>
      <c r="U564">
        <v>393059140</v>
      </c>
      <c r="V564">
        <v>0</v>
      </c>
      <c r="W564" s="1" t="s">
        <v>277</v>
      </c>
      <c r="X564" t="s">
        <v>277</v>
      </c>
      <c r="AA564" t="str">
        <f t="shared" si="8"/>
        <v>{"id": "563", "accountId": 1234, "value": {"amount": 9043, "currency": "CZK"}, "partyAccount": {"prefix": "00000000", "accountNumber": "137647957060", "bankCode": "3030"}, "partyDescription": "Tagtune", "direction": "INCOMING", "transactionType": "PAYMENT_PERSONAL", "valueDate": "2018-04-10 20:53:21", "bookingDate": "2018-04-10 09:07:45", "userDescription": "odio donec vitae nisi nam", "payerMessage": "0", "payeeMessage": "0", "categoryId": 0, "transactionFee": 0, "transactionFeeCanceled": "true", "additionalInfoDomestic": {"constantSymbol": "0", "variableSymbol": "393059140", "specificSymbol": "0"}, "additionalInfoCard":{"mcc": "", "merchantName": "", "cardNumber": ""}}</v>
      </c>
    </row>
    <row r="565" spans="2:27" x14ac:dyDescent="0.2">
      <c r="B565">
        <v>564</v>
      </c>
      <c r="C565">
        <v>1234</v>
      </c>
      <c r="D565">
        <v>9775</v>
      </c>
      <c r="E565" t="s">
        <v>3069</v>
      </c>
      <c r="F565" t="s">
        <v>1287</v>
      </c>
      <c r="G565" t="s">
        <v>1656</v>
      </c>
      <c r="H565" t="s">
        <v>1286</v>
      </c>
      <c r="I565">
        <v>0</v>
      </c>
      <c r="J565" t="s">
        <v>1280</v>
      </c>
      <c r="K565" t="s">
        <v>2741</v>
      </c>
      <c r="L565" s="3" t="s">
        <v>3649</v>
      </c>
      <c r="M565" t="s">
        <v>842</v>
      </c>
      <c r="O565">
        <v>0</v>
      </c>
      <c r="P565">
        <v>0</v>
      </c>
      <c r="Q565">
        <v>0</v>
      </c>
      <c r="R565">
        <v>0</v>
      </c>
      <c r="S565" t="s">
        <v>3073</v>
      </c>
      <c r="T565">
        <v>5179</v>
      </c>
      <c r="U565">
        <v>0</v>
      </c>
      <c r="V565">
        <v>4213174330</v>
      </c>
      <c r="W565" s="1" t="s">
        <v>277</v>
      </c>
      <c r="X565" t="s">
        <v>277</v>
      </c>
      <c r="AA565" t="str">
        <f t="shared" si="8"/>
        <v>{"id": "564", "accountId": 1234, "value": {"amount": 9775, "currency": "CZK"}, "partyAccount": {"prefix": "00000000", "accountNumber": "291813626454", "bankCode": "0600"}, "partyDescription": "0", "direction": "OUTGOING", "transactionType": "PAYMENT_ACCOUNT", "valueDate": "2018-12-03 23:00:34", "bookingDate": "2018-12-01 12:26:58", "userDescription": "", "payerMessage": "0", "payeeMessage": "0", "categoryId": 0, "transactionFee": 0, "transactionFeeCanceled": "true", "additionalInfoDomestic": {"constantSymbol": "5179", "variableSymbol": "0", "specificSymbol": "4213174330"}, "additionalInfoCard":{"mcc": "", "merchantName": "", "cardNumber": ""}}</v>
      </c>
    </row>
    <row r="566" spans="2:27" x14ac:dyDescent="0.2">
      <c r="B566">
        <v>565</v>
      </c>
      <c r="C566">
        <v>1234</v>
      </c>
      <c r="D566">
        <v>5197</v>
      </c>
      <c r="E566" t="s">
        <v>3069</v>
      </c>
      <c r="F566" t="s">
        <v>277</v>
      </c>
      <c r="G566" t="s">
        <v>277</v>
      </c>
      <c r="H566" t="s">
        <v>277</v>
      </c>
      <c r="I566" t="s">
        <v>277</v>
      </c>
      <c r="J566" t="s">
        <v>1280</v>
      </c>
      <c r="K566" t="s">
        <v>2755</v>
      </c>
      <c r="L566" s="3" t="s">
        <v>3650</v>
      </c>
      <c r="M566" t="s">
        <v>843</v>
      </c>
      <c r="N566" t="s">
        <v>2278</v>
      </c>
      <c r="O566" t="s">
        <v>277</v>
      </c>
      <c r="P566" t="s">
        <v>277</v>
      </c>
      <c r="Q566">
        <v>0</v>
      </c>
      <c r="R566">
        <v>0</v>
      </c>
      <c r="S566" t="s">
        <v>3073</v>
      </c>
      <c r="T566" t="s">
        <v>277</v>
      </c>
      <c r="U566" t="s">
        <v>277</v>
      </c>
      <c r="V566" t="s">
        <v>277</v>
      </c>
      <c r="W566" s="1">
        <v>3687</v>
      </c>
      <c r="X566" t="s">
        <v>12</v>
      </c>
      <c r="Y566" s="1" t="s">
        <v>3</v>
      </c>
      <c r="AA566" t="str">
        <f t="shared" si="8"/>
        <v>{"id": "565", "accountId": 1234, "value": {"amount": 5197, "currency": "CZK"}, "partyAccount": {"prefix": "", "accountNumber": "", "bankCode": ""}, "partyDescription": "", "direction": "OUTGOING", "transactionType": "CARD", "valueDate": "2018-03-26 13:24:57", "bookingDate": "2018-03-26 10:03:21", "userDescription": "orci luctus et ultrices", "payerMessage": "", "payeeMessage": "", "categoryId": 0, "transactionFee": 0, "transactionFeeCanceled": "true", "additionalInfoDomestic": {"constantSymbol": "", "variableSymbol": "", "specificSymbol": ""}, "additionalInfoCard":{"mcc": "3687", "merchantName": "Flashspan", "cardNumber": "4562356984521568"}}</v>
      </c>
    </row>
    <row r="567" spans="2:27" x14ac:dyDescent="0.2">
      <c r="B567">
        <v>566</v>
      </c>
      <c r="C567">
        <v>1234</v>
      </c>
      <c r="D567">
        <v>8366</v>
      </c>
      <c r="E567" t="s">
        <v>3069</v>
      </c>
      <c r="F567" t="s">
        <v>1313</v>
      </c>
      <c r="G567" t="s">
        <v>1561</v>
      </c>
      <c r="H567" t="s">
        <v>1289</v>
      </c>
      <c r="I567" t="s">
        <v>1970</v>
      </c>
      <c r="J567" t="s">
        <v>4091</v>
      </c>
      <c r="K567" t="s">
        <v>2750</v>
      </c>
      <c r="L567" s="3" t="s">
        <v>3651</v>
      </c>
      <c r="M567" t="s">
        <v>844</v>
      </c>
      <c r="O567">
        <v>0</v>
      </c>
      <c r="P567">
        <v>0</v>
      </c>
      <c r="Q567">
        <v>0</v>
      </c>
      <c r="R567">
        <v>0</v>
      </c>
      <c r="S567" t="s">
        <v>3073</v>
      </c>
      <c r="T567">
        <v>4295</v>
      </c>
      <c r="U567">
        <v>9576529873</v>
      </c>
      <c r="V567">
        <v>0</v>
      </c>
      <c r="W567" s="1" t="s">
        <v>277</v>
      </c>
      <c r="X567" t="s">
        <v>277</v>
      </c>
      <c r="AA567" t="str">
        <f t="shared" si="8"/>
        <v>{"id": "566", "accountId": 1234, "value": {"amount": 8366, "currency": "CZK"}, "partyAccount": {"prefix": "00006258", "accountNumber": "966154621497", "bankCode": "3030"}, "partyDescription": "Monty Swinerd", "direction": "INCOMING", "transactionType": "STANDING_ORDER", "valueDate": "2018-11-12 12:10:48", "bookingDate": "2018-11-09 14:49:12", "userDescription": "", "payerMessage": "0", "payeeMessage": "0", "categoryId": 0, "transactionFee": 0, "transactionFeeCanceled": "true", "additionalInfoDomestic": {"constantSymbol": "4295", "variableSymbol": "9576529873", "specificSymbol": "0"}, "additionalInfoCard":{"mcc": "", "merchantName": "", "cardNumber": ""}}</v>
      </c>
    </row>
    <row r="568" spans="2:27" x14ac:dyDescent="0.2">
      <c r="B568">
        <v>567</v>
      </c>
      <c r="C568">
        <v>1234</v>
      </c>
      <c r="D568">
        <v>5368</v>
      </c>
      <c r="E568" t="s">
        <v>3069</v>
      </c>
      <c r="F568" t="s">
        <v>1290</v>
      </c>
      <c r="G568" t="s">
        <v>1658</v>
      </c>
      <c r="H568" t="s">
        <v>1302</v>
      </c>
      <c r="I568" t="s">
        <v>1971</v>
      </c>
      <c r="J568" t="s">
        <v>1280</v>
      </c>
      <c r="K568" t="s">
        <v>2753</v>
      </c>
      <c r="L568" s="3" t="s">
        <v>3652</v>
      </c>
      <c r="M568" t="s">
        <v>845</v>
      </c>
      <c r="O568">
        <v>0</v>
      </c>
      <c r="P568" t="s">
        <v>2489</v>
      </c>
      <c r="Q568">
        <v>0</v>
      </c>
      <c r="R568">
        <v>0</v>
      </c>
      <c r="S568" t="s">
        <v>3073</v>
      </c>
      <c r="T568">
        <v>4285</v>
      </c>
      <c r="U568">
        <v>8079480588</v>
      </c>
      <c r="V568">
        <v>0</v>
      </c>
      <c r="W568" s="1" t="s">
        <v>277</v>
      </c>
      <c r="X568" t="s">
        <v>277</v>
      </c>
      <c r="AA568" t="str">
        <f t="shared" si="8"/>
        <v>{"id": "567", "accountId": 1234, "value": {"amount": 5368, "currency": "CZK"}, "partyAccount": {"prefix": "32003658", "accountNumber": "231438734195", "bankCode": "0800"}, "partyDescription": "Jervis Titmus", "direction": "OUTGOING", "transactionType": "SAVING", "valueDate": "2018-11-28 05:53:20", "bookingDate": "2018-11-26 13:48:32", "userDescription": "", "payerMessage": "0", "payeeMessage": "consequat morbi a", "categoryId": 0, "transactionFee": 0, "transactionFeeCanceled": "true", "additionalInfoDomestic": {"constantSymbol": "4285", "variableSymbol": "8079480588", "specificSymbol": "0"}, "additionalInfoCard":{"mcc": "", "merchantName": "", "cardNumber": ""}}</v>
      </c>
    </row>
    <row r="569" spans="2:27" x14ac:dyDescent="0.2">
      <c r="B569">
        <v>568</v>
      </c>
      <c r="C569">
        <v>1234</v>
      </c>
      <c r="D569">
        <v>6478</v>
      </c>
      <c r="E569" t="s">
        <v>3069</v>
      </c>
      <c r="F569" t="s">
        <v>1287</v>
      </c>
      <c r="G569" t="s">
        <v>1659</v>
      </c>
      <c r="H569" t="s">
        <v>1283</v>
      </c>
      <c r="I569">
        <v>0</v>
      </c>
      <c r="J569" t="s">
        <v>1280</v>
      </c>
      <c r="K569" t="s">
        <v>2754</v>
      </c>
      <c r="L569" s="3" t="s">
        <v>3653</v>
      </c>
      <c r="M569" t="s">
        <v>846</v>
      </c>
      <c r="N569" t="s">
        <v>2587</v>
      </c>
      <c r="O569" t="s">
        <v>2490</v>
      </c>
      <c r="P569">
        <v>0</v>
      </c>
      <c r="Q569">
        <v>0</v>
      </c>
      <c r="R569">
        <v>0</v>
      </c>
      <c r="S569" t="s">
        <v>3073</v>
      </c>
      <c r="T569">
        <v>6705</v>
      </c>
      <c r="U569">
        <v>0</v>
      </c>
      <c r="V569">
        <v>0</v>
      </c>
      <c r="W569" s="1" t="s">
        <v>277</v>
      </c>
      <c r="X569" t="s">
        <v>277</v>
      </c>
      <c r="AA569" t="str">
        <f t="shared" si="8"/>
        <v>{"id": "568", "accountId": 1234, "value": {"amount": 6478, "currency": "CZK"}, "partyAccount": {"prefix": "00000000", "accountNumber": "635672970773", "bankCode": "0200"}, "partyDescription": "0", "direction": "OUTGOING", "transactionType": "MORTGAGE", "valueDate": "2018-07-19 14:39:54", "bookingDate": "2018-07-16 15:08:42", "userDescription": "dolor", "payerMessage": "felis donec semper sapien", "payeeMessage": "0", "categoryId": 0, "transactionFee": 0, "transactionFeeCanceled": "true", "additionalInfoDomestic": {"constantSymbol": "6705", "variableSymbol": "0", "specificSymbol": "0"}, "additionalInfoCard":{"mcc": "", "merchantName": "", "cardNumber": ""}}</v>
      </c>
    </row>
    <row r="570" spans="2:27" x14ac:dyDescent="0.2">
      <c r="B570">
        <v>569</v>
      </c>
      <c r="C570">
        <v>1234</v>
      </c>
      <c r="D570">
        <v>4258</v>
      </c>
      <c r="E570" t="s">
        <v>3069</v>
      </c>
      <c r="F570" t="s">
        <v>1284</v>
      </c>
      <c r="G570" t="s">
        <v>1428</v>
      </c>
      <c r="H570" t="s">
        <v>1286</v>
      </c>
      <c r="I570" t="s">
        <v>78</v>
      </c>
      <c r="J570" t="s">
        <v>4091</v>
      </c>
      <c r="K570" t="s">
        <v>2740</v>
      </c>
      <c r="L570" s="3" t="s">
        <v>3654</v>
      </c>
      <c r="M570" t="s">
        <v>847</v>
      </c>
      <c r="O570">
        <v>0</v>
      </c>
      <c r="P570" t="s">
        <v>2491</v>
      </c>
      <c r="Q570">
        <v>0</v>
      </c>
      <c r="R570">
        <v>0</v>
      </c>
      <c r="S570" t="s">
        <v>3073</v>
      </c>
      <c r="T570">
        <v>3317</v>
      </c>
      <c r="U570">
        <v>0</v>
      </c>
      <c r="V570">
        <v>5614523241</v>
      </c>
      <c r="W570" s="1" t="s">
        <v>277</v>
      </c>
      <c r="X570" t="s">
        <v>277</v>
      </c>
      <c r="AA570" t="str">
        <f t="shared" si="8"/>
        <v>{"id": "569", "accountId": 1234, "value": {"amount": 4258, "currency": "CZK"}, "partyAccount": {"prefix": "00000865", "accountNumber": "914959407689", "bankCode": "0600"}, "partyDescription": "Eazzy", "direction": "INCOMING", "transactionType": "TAX", "valueDate": "2018-04-04 09:30:46", "bookingDate": "2018-04-04 06:37:58", "userDescription": "", "payerMessage": "0", "payeeMessage": "porta volutpat quam", "categoryId": 0, "transactionFee": 0, "transactionFeeCanceled": "true", "additionalInfoDomestic": {"constantSymbol": "3317", "variableSymbol": "0", "specificSymbol": "5614523241"}, "additionalInfoCard":{"mcc": "", "merchantName": "", "cardNumber": ""}}</v>
      </c>
    </row>
    <row r="571" spans="2:27" x14ac:dyDescent="0.2">
      <c r="B571">
        <v>570</v>
      </c>
      <c r="C571">
        <v>1234</v>
      </c>
      <c r="D571">
        <v>3193</v>
      </c>
      <c r="E571" t="s">
        <v>3069</v>
      </c>
      <c r="F571" t="s">
        <v>1313</v>
      </c>
      <c r="G571" t="s">
        <v>1424</v>
      </c>
      <c r="H571" t="s">
        <v>1302</v>
      </c>
      <c r="I571">
        <v>0</v>
      </c>
      <c r="J571" t="s">
        <v>4091</v>
      </c>
      <c r="K571" t="s">
        <v>2741</v>
      </c>
      <c r="L571" s="3" t="s">
        <v>3655</v>
      </c>
      <c r="M571" t="s">
        <v>848</v>
      </c>
      <c r="O571" t="s">
        <v>2492</v>
      </c>
      <c r="P571">
        <v>0</v>
      </c>
      <c r="Q571">
        <v>0</v>
      </c>
      <c r="R571">
        <v>0</v>
      </c>
      <c r="S571" t="s">
        <v>3073</v>
      </c>
      <c r="T571">
        <v>4197</v>
      </c>
      <c r="U571">
        <v>8026901067</v>
      </c>
      <c r="V571">
        <v>8166377451</v>
      </c>
      <c r="W571" s="1" t="s">
        <v>277</v>
      </c>
      <c r="X571" t="s">
        <v>277</v>
      </c>
      <c r="AA571" t="str">
        <f t="shared" si="8"/>
        <v>{"id": "570", "accountId": 1234, "value": {"amount": 3193, "currency": "CZK"}, "partyAccount": {"prefix": "00006258", "accountNumber": "987105876131", "bankCode": "0800"}, "partyDescription": "0", "direction": "INCOMING", "transactionType": "PAYMENT_ACCOUNT", "valueDate": "2018-05-28 05:14:20", "bookingDate": "2018-05-26 14:07:08", "userDescription": "", "payerMessage": "cum sociis natoque penatibus et", "payeeMessage": "0", "categoryId": 0, "transactionFee": 0, "transactionFeeCanceled": "true", "additionalInfoDomestic": {"constantSymbol": "4197", "variableSymbol": "8026901067", "specificSymbol": "8166377451"}, "additionalInfoCard":{"mcc": "", "merchantName": "", "cardNumber": ""}}</v>
      </c>
    </row>
    <row r="572" spans="2:27" x14ac:dyDescent="0.2">
      <c r="B572">
        <v>571</v>
      </c>
      <c r="C572">
        <v>1234</v>
      </c>
      <c r="D572">
        <v>4053</v>
      </c>
      <c r="E572" t="s">
        <v>3069</v>
      </c>
      <c r="F572" t="s">
        <v>277</v>
      </c>
      <c r="G572" t="s">
        <v>277</v>
      </c>
      <c r="H572" t="s">
        <v>277</v>
      </c>
      <c r="I572" t="s">
        <v>277</v>
      </c>
      <c r="J572" t="s">
        <v>1280</v>
      </c>
      <c r="K572" t="s">
        <v>2755</v>
      </c>
      <c r="L572" s="3" t="s">
        <v>3656</v>
      </c>
      <c r="M572" t="s">
        <v>849</v>
      </c>
      <c r="O572" t="s">
        <v>277</v>
      </c>
      <c r="P572" t="s">
        <v>277</v>
      </c>
      <c r="Q572">
        <v>0</v>
      </c>
      <c r="R572">
        <v>0</v>
      </c>
      <c r="S572" t="s">
        <v>3073</v>
      </c>
      <c r="T572" t="s">
        <v>277</v>
      </c>
      <c r="U572" t="s">
        <v>277</v>
      </c>
      <c r="V572" t="s">
        <v>277</v>
      </c>
      <c r="W572" s="1">
        <v>7462</v>
      </c>
      <c r="X572" t="s">
        <v>229</v>
      </c>
      <c r="Y572" s="1" t="s">
        <v>2</v>
      </c>
      <c r="AA572" t="str">
        <f t="shared" si="8"/>
        <v>{"id": "571", "accountId": 1234, "value": {"amount": 4053, "currency": "CZK"}, "partyAccount": {"prefix": "", "accountNumber": "", "bankCode": ""}, "partyDescription": "", "direction": "OUTGOING", "transactionType": "CARD", "valueDate": "2018-09-23 12:26:03", "bookingDate": "2018-09-22 20:35:39", "userDescription": "", "payerMessage": "", "payeeMessage": "", "categoryId": 0, "transactionFee": 0, "transactionFeeCanceled": "true", "additionalInfoDomestic": {"constantSymbol": "", "variableSymbol": "", "specificSymbol": ""}, "additionalInfoCard":{"mcc": "7462", "merchantName": "Camido", "cardNumber": "3542658921352648"}}</v>
      </c>
    </row>
    <row r="573" spans="2:27" x14ac:dyDescent="0.2">
      <c r="B573">
        <v>572</v>
      </c>
      <c r="C573">
        <v>1234</v>
      </c>
      <c r="D573">
        <v>794</v>
      </c>
      <c r="E573" t="s">
        <v>3069</v>
      </c>
      <c r="F573" t="s">
        <v>1287</v>
      </c>
      <c r="G573" t="s">
        <v>1660</v>
      </c>
      <c r="H573" t="s">
        <v>1295</v>
      </c>
      <c r="I573" t="s">
        <v>1972</v>
      </c>
      <c r="J573" t="s">
        <v>1280</v>
      </c>
      <c r="K573" t="s">
        <v>2751</v>
      </c>
      <c r="L573" s="3" t="s">
        <v>3657</v>
      </c>
      <c r="M573" t="s">
        <v>850</v>
      </c>
      <c r="N573" t="s">
        <v>2943</v>
      </c>
      <c r="O573">
        <v>0</v>
      </c>
      <c r="P573">
        <v>0</v>
      </c>
      <c r="Q573">
        <v>0</v>
      </c>
      <c r="R573">
        <v>0</v>
      </c>
      <c r="S573" t="s">
        <v>3073</v>
      </c>
      <c r="T573">
        <v>0</v>
      </c>
      <c r="U573">
        <v>8782418167</v>
      </c>
      <c r="V573">
        <v>0</v>
      </c>
      <c r="W573" s="1" t="s">
        <v>277</v>
      </c>
      <c r="X573" t="s">
        <v>277</v>
      </c>
      <c r="AA573" t="str">
        <f t="shared" si="8"/>
        <v>{"id": "572", "accountId": 1234, "value": {"amount": 794, "currency": "CZK"}, "partyAccount": {"prefix": "00000000", "accountNumber": "121654994745", "bankCode": "0100"}, "partyDescription": "Miner Straughan", "direction": "OUTGOING", "transactionType": "INTEREST", "valueDate": "2018-08-29 10:45:24", "bookingDate": "2018-08-28 18:55:00", "userDescription": "luctus et ultrices", "payerMessage": "0", "payeeMessage": "0", "categoryId": 0, "transactionFee": 0, "transactionFeeCanceled": "true", "additionalInfoDomestic": {"constantSymbol": "0", "variableSymbol": "8782418167", "specificSymbol": "0"}, "additionalInfoCard":{"mcc": "", "merchantName": "", "cardNumber": ""}}</v>
      </c>
    </row>
    <row r="574" spans="2:27" x14ac:dyDescent="0.2">
      <c r="B574">
        <v>573</v>
      </c>
      <c r="C574">
        <v>1234</v>
      </c>
      <c r="D574">
        <v>2233</v>
      </c>
      <c r="E574" t="s">
        <v>3069</v>
      </c>
      <c r="F574" t="s">
        <v>1287</v>
      </c>
      <c r="G574" t="s">
        <v>1661</v>
      </c>
      <c r="H574" t="s">
        <v>1283</v>
      </c>
      <c r="I574" t="s">
        <v>1973</v>
      </c>
      <c r="J574" t="s">
        <v>4091</v>
      </c>
      <c r="K574" t="s">
        <v>2742</v>
      </c>
      <c r="L574" s="3" t="s">
        <v>3658</v>
      </c>
      <c r="M574" t="s">
        <v>851</v>
      </c>
      <c r="N574" t="s">
        <v>2944</v>
      </c>
      <c r="O574" t="s">
        <v>2494</v>
      </c>
      <c r="P574" t="s">
        <v>2493</v>
      </c>
      <c r="Q574">
        <v>0</v>
      </c>
      <c r="R574">
        <v>0</v>
      </c>
      <c r="S574" t="s">
        <v>3073</v>
      </c>
      <c r="T574">
        <v>0</v>
      </c>
      <c r="U574">
        <v>0</v>
      </c>
      <c r="V574">
        <v>0</v>
      </c>
      <c r="W574" s="1" t="s">
        <v>277</v>
      </c>
      <c r="X574" t="s">
        <v>277</v>
      </c>
      <c r="AA574" t="str">
        <f t="shared" si="8"/>
        <v>{"id": "573", "accountId": 1234, "value": {"amount": 2233, "currency": "CZK"}, "partyAccount": {"prefix": "00000000", "accountNumber": "899187081122", "bankCode": "0200"}, "partyDescription": "Mendy Abbey", "direction": "INCOMING", "transactionType": "OTHER", "valueDate": "2018-04-12 16:21:22", "bookingDate": "2018-04-12 11:04:34", "userDescription": "ultrices vel augue vestibulum ante ipsum", "payerMessage": "tortor sollicitudin mi sit amet lobortis", "payeeMessage": "volutpat erat quisque",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75" spans="2:27" x14ac:dyDescent="0.2">
      <c r="B575">
        <v>574</v>
      </c>
      <c r="C575">
        <v>1234</v>
      </c>
      <c r="D575">
        <v>6730</v>
      </c>
      <c r="E575" t="s">
        <v>3069</v>
      </c>
      <c r="F575" t="s">
        <v>1287</v>
      </c>
      <c r="G575" t="s">
        <v>1662</v>
      </c>
      <c r="H575" t="s">
        <v>1302</v>
      </c>
      <c r="I575" t="s">
        <v>1974</v>
      </c>
      <c r="J575" t="s">
        <v>4091</v>
      </c>
      <c r="K575" t="s">
        <v>2739</v>
      </c>
      <c r="L575" s="3" t="s">
        <v>3659</v>
      </c>
      <c r="M575" t="s">
        <v>852</v>
      </c>
      <c r="N575" t="s">
        <v>2673</v>
      </c>
      <c r="O575" t="s">
        <v>2495</v>
      </c>
      <c r="P575">
        <v>0</v>
      </c>
      <c r="Q575">
        <v>0</v>
      </c>
      <c r="R575">
        <v>0</v>
      </c>
      <c r="S575" t="s">
        <v>3073</v>
      </c>
      <c r="T575">
        <v>0</v>
      </c>
      <c r="U575">
        <v>1441775697</v>
      </c>
      <c r="V575">
        <v>0</v>
      </c>
      <c r="W575" s="1" t="s">
        <v>277</v>
      </c>
      <c r="X575" t="s">
        <v>277</v>
      </c>
      <c r="AA575" t="str">
        <f t="shared" si="8"/>
        <v>{"id": "574", "accountId": 1234, "value": {"amount": 6730, "currency": "CZK"}, "partyAccount": {"prefix": "00000000", "accountNumber": "440105978072", "bankCode": "0800"}, "partyDescription": "Clarie Stapleton", "direction": "INCOMING", "transactionType": "PAYMENT_HOME", "valueDate": "2018-11-30 02:51:49", "bookingDate": "2018-11-28 15:35:01", "userDescription": "habitasse", "payerMessage": "mi integer ac neque duis", "payeeMessage": "0", "categoryId": 0, "transactionFee": 0, "transactionFeeCanceled": "true", "additionalInfoDomestic": {"constantSymbol": "0", "variableSymbol": "1441775697", "specificSymbol": "0"}, "additionalInfoCard":{"mcc": "", "merchantName": "", "cardNumber": ""}}</v>
      </c>
    </row>
    <row r="576" spans="2:27" x14ac:dyDescent="0.2">
      <c r="B576">
        <v>575</v>
      </c>
      <c r="C576">
        <v>1234</v>
      </c>
      <c r="D576">
        <v>3658</v>
      </c>
      <c r="E576" t="s">
        <v>3069</v>
      </c>
      <c r="F576" t="s">
        <v>1294</v>
      </c>
      <c r="G576" t="s">
        <v>1663</v>
      </c>
      <c r="H576" t="s">
        <v>1289</v>
      </c>
      <c r="I576" t="s">
        <v>1975</v>
      </c>
      <c r="J576" t="s">
        <v>4091</v>
      </c>
      <c r="K576" t="s">
        <v>2751</v>
      </c>
      <c r="L576" s="3" t="s">
        <v>3660</v>
      </c>
      <c r="M576" t="s">
        <v>853</v>
      </c>
      <c r="N576" t="s">
        <v>2932</v>
      </c>
      <c r="O576" t="s">
        <v>2496</v>
      </c>
      <c r="P576">
        <v>0</v>
      </c>
      <c r="Q576">
        <v>0</v>
      </c>
      <c r="R576">
        <v>0</v>
      </c>
      <c r="S576" t="s">
        <v>3073</v>
      </c>
      <c r="T576">
        <v>0</v>
      </c>
      <c r="U576">
        <v>0</v>
      </c>
      <c r="V576">
        <v>0</v>
      </c>
      <c r="W576" s="1" t="s">
        <v>277</v>
      </c>
      <c r="X576" t="s">
        <v>277</v>
      </c>
      <c r="AA576" t="str">
        <f t="shared" si="8"/>
        <v>{"id": "575", "accountId": 1234, "value": {"amount": 3658, "currency": "CZK"}, "partyAccount": {"prefix": "00000014", "accountNumber": "423531252936", "bankCode": "3030"}, "partyDescription": "Vina Worster", "direction": "INCOMING", "transactionType": "INTEREST", "valueDate": "2018-04-11 06:04:25", "bookingDate": "2018-04-08 20:14:01", "userDescription": "molestie", "payerMessage": "vivamus tortor",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77" spans="2:27" x14ac:dyDescent="0.2">
      <c r="B577">
        <v>576</v>
      </c>
      <c r="C577">
        <v>1234</v>
      </c>
      <c r="D577">
        <v>8848</v>
      </c>
      <c r="E577" t="s">
        <v>3069</v>
      </c>
      <c r="F577" t="s">
        <v>277</v>
      </c>
      <c r="G577" t="s">
        <v>277</v>
      </c>
      <c r="H577" t="s">
        <v>277</v>
      </c>
      <c r="I577" t="s">
        <v>277</v>
      </c>
      <c r="J577" t="s">
        <v>1280</v>
      </c>
      <c r="K577" t="s">
        <v>2755</v>
      </c>
      <c r="L577" s="3" t="s">
        <v>3661</v>
      </c>
      <c r="M577" t="s">
        <v>854</v>
      </c>
      <c r="O577" t="s">
        <v>277</v>
      </c>
      <c r="P577" t="s">
        <v>277</v>
      </c>
      <c r="Q577">
        <v>0</v>
      </c>
      <c r="R577">
        <v>0</v>
      </c>
      <c r="S577" t="s">
        <v>3073</v>
      </c>
      <c r="T577" t="s">
        <v>277</v>
      </c>
      <c r="U577" t="s">
        <v>277</v>
      </c>
      <c r="V577" t="s">
        <v>277</v>
      </c>
      <c r="W577" s="1">
        <v>7757</v>
      </c>
      <c r="X577" t="s">
        <v>229</v>
      </c>
      <c r="Y577" s="1" t="s">
        <v>3</v>
      </c>
      <c r="AA577" t="str">
        <f t="shared" si="8"/>
        <v>{"id": "576", "accountId": 1234, "value": {"amount": 8848, "currency": "CZK"}, "partyAccount": {"prefix": "", "accountNumber": "", "bankCode": ""}, "partyDescription": "", "direction": "OUTGOING", "transactionType": "CARD", "valueDate": "2018-06-16 06:19:51", "bookingDate": "2018-06-14 05:36:39", "userDescription": "", "payerMessage": "", "payeeMessage": "", "categoryId": 0, "transactionFee": 0, "transactionFeeCanceled": "true", "additionalInfoDomestic": {"constantSymbol": "", "variableSymbol": "", "specificSymbol": ""}, "additionalInfoCard":{"mcc": "7757", "merchantName": "Camido", "cardNumber": "4562356984521568"}}</v>
      </c>
    </row>
    <row r="578" spans="2:27" x14ac:dyDescent="0.2">
      <c r="B578">
        <v>577</v>
      </c>
      <c r="C578">
        <v>1234</v>
      </c>
      <c r="D578">
        <v>3413</v>
      </c>
      <c r="E578" t="s">
        <v>3069</v>
      </c>
      <c r="F578" t="s">
        <v>1281</v>
      </c>
      <c r="G578" t="s">
        <v>1311</v>
      </c>
      <c r="H578" t="s">
        <v>1289</v>
      </c>
      <c r="I578">
        <v>0</v>
      </c>
      <c r="J578" t="s">
        <v>4091</v>
      </c>
      <c r="K578" t="s">
        <v>2745</v>
      </c>
      <c r="L578" s="3" t="s">
        <v>3662</v>
      </c>
      <c r="M578" t="s">
        <v>855</v>
      </c>
      <c r="N578" t="s">
        <v>2945</v>
      </c>
      <c r="O578">
        <v>0</v>
      </c>
      <c r="P578" t="s">
        <v>2497</v>
      </c>
      <c r="Q578">
        <v>0</v>
      </c>
      <c r="R578">
        <v>0</v>
      </c>
      <c r="S578" t="s">
        <v>3073</v>
      </c>
      <c r="T578">
        <v>0</v>
      </c>
      <c r="U578">
        <v>2733864951</v>
      </c>
      <c r="V578">
        <v>0</v>
      </c>
      <c r="W578" s="1" t="s">
        <v>277</v>
      </c>
      <c r="X578" t="s">
        <v>277</v>
      </c>
      <c r="AA578" t="str">
        <f t="shared" si="8"/>
        <v>{"id": "577", "accountId": 1234, "value": {"amount": 3413, "currency": "CZK"}, "partyAccount": {"prefix": "12549856", "accountNumber": "625035489108", "bankCode": "3030"}, "partyDescription": "0", "direction": "INCOMING", "transactionType": "DIRECT_DEBIT_SIPO", "valueDate": "2018-06-06 05:41:16", "bookingDate": "2018-06-04 12:38:52", "userDescription": "suspendisse accumsan tortor quis", "payerMessage": "0", "payeeMessage": "magna at nunc commodo", "categoryId": 0, "transactionFee": 0, "transactionFeeCanceled": "true", "additionalInfoDomestic": {"constantSymbol": "0", "variableSymbol": "2733864951", "specificSymbol": "0"}, "additionalInfoCard":{"mcc": "", "merchantName": "", "cardNumber": ""}}</v>
      </c>
    </row>
    <row r="579" spans="2:27" x14ac:dyDescent="0.2">
      <c r="B579">
        <v>578</v>
      </c>
      <c r="C579">
        <v>1234</v>
      </c>
      <c r="D579">
        <v>5589</v>
      </c>
      <c r="E579" t="s">
        <v>3069</v>
      </c>
      <c r="F579" t="s">
        <v>1294</v>
      </c>
      <c r="G579" t="s">
        <v>1664</v>
      </c>
      <c r="H579" t="s">
        <v>1302</v>
      </c>
      <c r="I579">
        <v>0</v>
      </c>
      <c r="J579" t="s">
        <v>1280</v>
      </c>
      <c r="K579" t="s">
        <v>2747</v>
      </c>
      <c r="L579" s="3" t="s">
        <v>3663</v>
      </c>
      <c r="M579" t="s">
        <v>856</v>
      </c>
      <c r="O579" t="s">
        <v>2499</v>
      </c>
      <c r="P579" t="s">
        <v>2498</v>
      </c>
      <c r="Q579">
        <v>0</v>
      </c>
      <c r="R579">
        <v>0</v>
      </c>
      <c r="S579" t="s">
        <v>3073</v>
      </c>
      <c r="T579">
        <v>6157</v>
      </c>
      <c r="U579">
        <v>0</v>
      </c>
      <c r="V579">
        <v>0</v>
      </c>
      <c r="W579" s="1" t="s">
        <v>277</v>
      </c>
      <c r="X579" t="s">
        <v>277</v>
      </c>
      <c r="AA579" t="str">
        <f t="shared" ref="AA579:AA642" si="9">_xlfn.CONCAT(A1586,B1586,C1586,"""value"": ", A1586,D1586,E1586,Z1586,", ", """partyAccount"": ", A1586, F1586,G1586,H1586,Z1586, ", ", I1586, J1586, K1586, L1586, M1586, N1586, O1586, P1586, Q1586, R1586, S1586, """additionalInfoDomestic"": ", A1586, T1586, U1586, V1586, Z1586, ", ", """additionalInfoCard"":", A1586, W1586, X1586, Y1586, Z1586, Z1586)</f>
        <v>{"id": "578", "accountId": 1234, "value": {"amount": 5589, "currency": "CZK"}, "partyAccount": {"prefix": "00000014", "accountNumber": "806341443745", "bankCode": "0800"}, "partyDescription": "0", "direction": "OUTGOING", "transactionType": "DIRECT_DEBIT", "valueDate": "2018-08-17 22:00:57", "bookingDate": "2018-08-16 04:58:33", "userDescription": "", "payerMessage": "accumsan tellus nisi", "payeeMessage": "etiam justo etiam pretium iaculis", "categoryId": 0, "transactionFee": 0, "transactionFeeCanceled": "true", "additionalInfoDomestic": {"constantSymbol": "6157", "variableSymbol": "0", "specificSymbol": "0"}, "additionalInfoCard":{"mcc": "", "merchantName": "", "cardNumber": ""}}</v>
      </c>
    </row>
    <row r="580" spans="2:27" x14ac:dyDescent="0.2">
      <c r="B580">
        <v>579</v>
      </c>
      <c r="C580">
        <v>1234</v>
      </c>
      <c r="D580">
        <v>7439</v>
      </c>
      <c r="E580" t="s">
        <v>3069</v>
      </c>
      <c r="F580" t="s">
        <v>1281</v>
      </c>
      <c r="G580" t="s">
        <v>1665</v>
      </c>
      <c r="H580" t="s">
        <v>1295</v>
      </c>
      <c r="I580" t="s">
        <v>1976</v>
      </c>
      <c r="J580" t="s">
        <v>1280</v>
      </c>
      <c r="K580" t="s">
        <v>2749</v>
      </c>
      <c r="L580" s="3" t="s">
        <v>3664</v>
      </c>
      <c r="M580" t="s">
        <v>857</v>
      </c>
      <c r="N580" t="s">
        <v>2946</v>
      </c>
      <c r="O580" t="s">
        <v>2500</v>
      </c>
      <c r="P580" t="s">
        <v>2389</v>
      </c>
      <c r="Q580">
        <v>0</v>
      </c>
      <c r="R580">
        <v>0</v>
      </c>
      <c r="S580" t="s">
        <v>3073</v>
      </c>
      <c r="T580">
        <v>3787</v>
      </c>
      <c r="U580">
        <v>3870493955</v>
      </c>
      <c r="V580">
        <v>0</v>
      </c>
      <c r="W580" s="1" t="s">
        <v>277</v>
      </c>
      <c r="X580" t="s">
        <v>277</v>
      </c>
      <c r="AA580" t="str">
        <f t="shared" si="9"/>
        <v>{"id": "579", "accountId": 1234, "value": {"amount": 7439, "currency": "CZK"}, "partyAccount": {"prefix": "12549856", "accountNumber": "771810958825", "bankCode": "0100"}, "partyDescription": "Rebekah Pusey", "direction": "OUTGOING", "transactionType": "PAYMENT_PERSONAL", "valueDate": "2018-03-14 07:38:04", "bookingDate": "2018-03-13 23:57:16", "userDescription": "sapien varius ut blandit", "payerMessage": "curae duis faucibus accumsan odio", "payeeMessage": "et", "categoryId": 0, "transactionFee": 0, "transactionFeeCanceled": "true", "additionalInfoDomestic": {"constantSymbol": "3787", "variableSymbol": "3870493955", "specificSymbol": "0"}, "additionalInfoCard":{"mcc": "", "merchantName": "", "cardNumber": ""}}</v>
      </c>
    </row>
    <row r="581" spans="2:27" x14ac:dyDescent="0.2">
      <c r="B581">
        <v>580</v>
      </c>
      <c r="C581">
        <v>1234</v>
      </c>
      <c r="D581">
        <v>2074</v>
      </c>
      <c r="E581" t="s">
        <v>3069</v>
      </c>
      <c r="F581" t="s">
        <v>1294</v>
      </c>
      <c r="G581" t="s">
        <v>1666</v>
      </c>
      <c r="H581" t="s">
        <v>1302</v>
      </c>
      <c r="I581" t="s">
        <v>1977</v>
      </c>
      <c r="J581" t="s">
        <v>4091</v>
      </c>
      <c r="K581" t="s">
        <v>2745</v>
      </c>
      <c r="L581" s="3" t="s">
        <v>3665</v>
      </c>
      <c r="M581" t="s">
        <v>858</v>
      </c>
      <c r="O581">
        <v>0</v>
      </c>
      <c r="P581" t="s">
        <v>2501</v>
      </c>
      <c r="Q581">
        <v>0</v>
      </c>
      <c r="R581">
        <v>0</v>
      </c>
      <c r="S581" t="s">
        <v>3073</v>
      </c>
      <c r="T581">
        <v>0</v>
      </c>
      <c r="U581">
        <v>7802365413</v>
      </c>
      <c r="V581">
        <v>0</v>
      </c>
      <c r="W581" s="1" t="s">
        <v>277</v>
      </c>
      <c r="X581" t="s">
        <v>277</v>
      </c>
      <c r="AA581" t="str">
        <f t="shared" si="9"/>
        <v>{"id": "580", "accountId": 1234, "value": {"amount": 2074, "currency": "CZK"}, "partyAccount": {"prefix": "00000014", "accountNumber": "550665193043", "bankCode": "0800"}, "partyDescription": "Flora Raikes", "direction": "INCOMING", "transactionType": "DIRECT_DEBIT_SIPO", "valueDate": "2018-07-23 23:16:52", "bookingDate": "2018-07-21 23:16:52", "userDescription": "", "payerMessage": "0", "payeeMessage": "eu magna vulputate luctus cum", "categoryId": 0, "transactionFee": 0, "transactionFeeCanceled": "true", "additionalInfoDomestic": {"constantSymbol": "0", "variableSymbol": "7802365413", "specificSymbol": "0"}, "additionalInfoCard":{"mcc": "", "merchantName": "", "cardNumber": ""}}</v>
      </c>
    </row>
    <row r="582" spans="2:27" x14ac:dyDescent="0.2">
      <c r="B582">
        <v>581</v>
      </c>
      <c r="C582">
        <v>1234</v>
      </c>
      <c r="D582">
        <v>4096</v>
      </c>
      <c r="E582" t="s">
        <v>3069</v>
      </c>
      <c r="F582" t="s">
        <v>1287</v>
      </c>
      <c r="G582" t="s">
        <v>1667</v>
      </c>
      <c r="H582" t="s">
        <v>1286</v>
      </c>
      <c r="I582">
        <v>0</v>
      </c>
      <c r="J582" t="s">
        <v>1280</v>
      </c>
      <c r="K582" t="s">
        <v>2741</v>
      </c>
      <c r="L582" s="3" t="s">
        <v>3666</v>
      </c>
      <c r="M582" t="s">
        <v>859</v>
      </c>
      <c r="N582" t="s">
        <v>2947</v>
      </c>
      <c r="O582">
        <v>0</v>
      </c>
      <c r="P582" t="s">
        <v>2502</v>
      </c>
      <c r="Q582">
        <v>0</v>
      </c>
      <c r="R582">
        <v>0</v>
      </c>
      <c r="S582" t="s">
        <v>3073</v>
      </c>
      <c r="T582">
        <v>4579</v>
      </c>
      <c r="U582">
        <v>6625180888</v>
      </c>
      <c r="V582">
        <v>9329467103</v>
      </c>
      <c r="W582" s="1" t="s">
        <v>277</v>
      </c>
      <c r="X582" t="s">
        <v>277</v>
      </c>
      <c r="AA582" t="str">
        <f t="shared" si="9"/>
        <v>{"id": "581", "accountId": 1234, "value": {"amount": 4096, "currency": "CZK"}, "partyAccount": {"prefix": "00000000", "accountNumber": "880976908274", "bankCode": "0600"}, "partyDescription": "0", "direction": "OUTGOING", "transactionType": "PAYMENT_ACCOUNT", "valueDate": "2018-06-19 19:07:28", "bookingDate": "2018-06-19 08:48:16", "userDescription": "ut odio", "payerMessage": "0", "payeeMessage": "volutpat quam pede lobortis ligula sit", "categoryId": 0, "transactionFee": 0, "transactionFeeCanceled": "true", "additionalInfoDomestic": {"constantSymbol": "4579", "variableSymbol": "6625180888", "specificSymbol": "9329467103"}, "additionalInfoCard":{"mcc": "", "merchantName": "", "cardNumber": ""}}</v>
      </c>
    </row>
    <row r="583" spans="2:27" x14ac:dyDescent="0.2">
      <c r="B583">
        <v>582</v>
      </c>
      <c r="C583">
        <v>1234</v>
      </c>
      <c r="D583">
        <v>5828</v>
      </c>
      <c r="E583" t="s">
        <v>3069</v>
      </c>
      <c r="F583" t="s">
        <v>277</v>
      </c>
      <c r="G583" t="s">
        <v>277</v>
      </c>
      <c r="H583" t="s">
        <v>277</v>
      </c>
      <c r="I583" t="s">
        <v>277</v>
      </c>
      <c r="J583" t="s">
        <v>1280</v>
      </c>
      <c r="K583" t="s">
        <v>2755</v>
      </c>
      <c r="L583" s="3" t="s">
        <v>3667</v>
      </c>
      <c r="M583" t="s">
        <v>860</v>
      </c>
      <c r="O583" t="s">
        <v>277</v>
      </c>
      <c r="P583" t="s">
        <v>277</v>
      </c>
      <c r="Q583">
        <v>0</v>
      </c>
      <c r="R583">
        <v>0</v>
      </c>
      <c r="S583" t="s">
        <v>3073</v>
      </c>
      <c r="T583" t="s">
        <v>277</v>
      </c>
      <c r="U583" t="s">
        <v>277</v>
      </c>
      <c r="V583" t="s">
        <v>277</v>
      </c>
      <c r="W583" s="1">
        <v>6504</v>
      </c>
      <c r="X583" t="s">
        <v>52</v>
      </c>
      <c r="Y583" s="1" t="s">
        <v>2</v>
      </c>
      <c r="AA583" t="str">
        <f t="shared" si="9"/>
        <v>{"id": "582", "accountId": 1234, "value": {"amount": 5828, "currency": "CZK"}, "partyAccount": {"prefix": "", "accountNumber": "", "bankCode": ""}, "partyDescription": "", "direction": "OUTGOING", "transactionType": "CARD", "valueDate": "2018-09-21 03:18:58", "bookingDate": "2018-09-19 23:57:22", "userDescription": "", "payerMessage": "", "payeeMessage": "", "categoryId": 0, "transactionFee": 0, "transactionFeeCanceled": "true", "additionalInfoDomestic": {"constantSymbol": "", "variableSymbol": "", "specificSymbol": ""}, "additionalInfoCard":{"mcc": "6504", "merchantName": "Tagcat", "cardNumber": "3542658921352648"}}</v>
      </c>
    </row>
    <row r="584" spans="2:27" x14ac:dyDescent="0.2">
      <c r="B584">
        <v>583</v>
      </c>
      <c r="C584">
        <v>1234</v>
      </c>
      <c r="D584">
        <v>1040</v>
      </c>
      <c r="E584" t="s">
        <v>3069</v>
      </c>
      <c r="F584" t="s">
        <v>1297</v>
      </c>
      <c r="G584" t="s">
        <v>1668</v>
      </c>
      <c r="H584" t="s">
        <v>1286</v>
      </c>
      <c r="I584">
        <v>0</v>
      </c>
      <c r="J584" t="s">
        <v>1280</v>
      </c>
      <c r="K584" t="s">
        <v>2748</v>
      </c>
      <c r="L584" s="3" t="s">
        <v>3668</v>
      </c>
      <c r="M584" t="s">
        <v>861</v>
      </c>
      <c r="O584" t="s">
        <v>2199</v>
      </c>
      <c r="P584" t="s">
        <v>2503</v>
      </c>
      <c r="Q584">
        <v>0</v>
      </c>
      <c r="R584">
        <v>0</v>
      </c>
      <c r="S584" t="s">
        <v>3073</v>
      </c>
      <c r="T584">
        <v>0</v>
      </c>
      <c r="U584">
        <v>2299224018</v>
      </c>
      <c r="V584">
        <v>0</v>
      </c>
      <c r="W584" s="1" t="s">
        <v>277</v>
      </c>
      <c r="X584" t="s">
        <v>277</v>
      </c>
      <c r="AA584" t="str">
        <f t="shared" si="9"/>
        <v>{"id": "583", "accountId": 1234, "value": {"amount": 1040, "currency": "CZK"}, "partyAccount": {"prefix": "00236541", "accountNumber": "566931343350", "bankCode": "0600"}, "partyDescription": "0", "direction": "OUTGOING", "transactionType": "INSURANCE", "valueDate": "2019-01-13 19:59:18", "bookingDate": "2019-01-13 13:30:30", "userDescription": "", "payerMessage": "posuere cubilia curae duis faucibus", "payeeMessage": "nullam molestie", "categoryId": 0, "transactionFee": 0, "transactionFeeCanceled": "true", "additionalInfoDomestic": {"constantSymbol": "0", "variableSymbol": "2299224018", "specificSymbol": "0"}, "additionalInfoCard":{"mcc": "", "merchantName": "", "cardNumber": ""}}</v>
      </c>
    </row>
    <row r="585" spans="2:27" x14ac:dyDescent="0.2">
      <c r="B585">
        <v>584</v>
      </c>
      <c r="C585">
        <v>1234</v>
      </c>
      <c r="D585">
        <v>9182</v>
      </c>
      <c r="E585" t="s">
        <v>3069</v>
      </c>
      <c r="F585" t="s">
        <v>1287</v>
      </c>
      <c r="G585" t="s">
        <v>1380</v>
      </c>
      <c r="H585" t="s">
        <v>1283</v>
      </c>
      <c r="I585" t="s">
        <v>172</v>
      </c>
      <c r="J585" t="s">
        <v>1280</v>
      </c>
      <c r="K585" t="s">
        <v>2748</v>
      </c>
      <c r="L585" s="3" t="s">
        <v>3669</v>
      </c>
      <c r="M585" t="s">
        <v>862</v>
      </c>
      <c r="N585" t="s">
        <v>2260</v>
      </c>
      <c r="O585">
        <v>0</v>
      </c>
      <c r="P585" t="s">
        <v>2504</v>
      </c>
      <c r="Q585">
        <v>0</v>
      </c>
      <c r="R585">
        <v>0</v>
      </c>
      <c r="S585" t="s">
        <v>3073</v>
      </c>
      <c r="T585">
        <v>0</v>
      </c>
      <c r="U585">
        <v>1518161052</v>
      </c>
      <c r="V585">
        <v>8170848106</v>
      </c>
      <c r="W585" s="1" t="s">
        <v>277</v>
      </c>
      <c r="X585" t="s">
        <v>277</v>
      </c>
      <c r="AA585" t="str">
        <f t="shared" si="9"/>
        <v>{"id": "584", "accountId": 1234, "value": {"amount": 9182, "currency": "CZK"}, "partyAccount": {"prefix": "00000000", "accountNumber": "800694162550", "bankCode": "0200"}, "partyDescription": "Avaveo", "direction": "OUTGOING", "transactionType": "INSURANCE", "valueDate": "2018-12-29 22:37:11", "bookingDate": "2018-12-28 18:32:23", "userDescription": "justo", "payerMessage": "0", "payeeMessage": "donec diam neque vestibulum eget", "categoryId": 0, "transactionFee": 0, "transactionFeeCanceled": "true", "additionalInfoDomestic": {"constantSymbol": "0", "variableSymbol": "1518161052", "specificSymbol": "8170848106"}, "additionalInfoCard":{"mcc": "", "merchantName": "", "cardNumber": ""}}</v>
      </c>
    </row>
    <row r="586" spans="2:27" x14ac:dyDescent="0.2">
      <c r="B586">
        <v>585</v>
      </c>
      <c r="C586">
        <v>1234</v>
      </c>
      <c r="D586">
        <v>8604</v>
      </c>
      <c r="E586" t="s">
        <v>3069</v>
      </c>
      <c r="F586" t="s">
        <v>1290</v>
      </c>
      <c r="G586" t="s">
        <v>1565</v>
      </c>
      <c r="H586" t="s">
        <v>1295</v>
      </c>
      <c r="I586" t="s">
        <v>77</v>
      </c>
      <c r="J586" t="s">
        <v>1280</v>
      </c>
      <c r="K586" t="s">
        <v>2754</v>
      </c>
      <c r="L586" s="3" t="s">
        <v>3670</v>
      </c>
      <c r="M586" t="s">
        <v>863</v>
      </c>
      <c r="O586">
        <v>0</v>
      </c>
      <c r="P586">
        <v>0</v>
      </c>
      <c r="Q586">
        <v>0</v>
      </c>
      <c r="R586">
        <v>0</v>
      </c>
      <c r="S586" t="s">
        <v>3073</v>
      </c>
      <c r="T586">
        <v>0</v>
      </c>
      <c r="U586">
        <v>623592158</v>
      </c>
      <c r="V586">
        <v>0</v>
      </c>
      <c r="W586" s="1" t="s">
        <v>277</v>
      </c>
      <c r="X586" t="s">
        <v>277</v>
      </c>
      <c r="AA586" t="str">
        <f t="shared" si="9"/>
        <v>{"id": "585", "accountId": 1234, "value": {"amount": 8604, "currency": "CZK"}, "partyAccount": {"prefix": "32003658", "accountNumber": "335278997920", "bankCode": "0100"}, "partyDescription": "Yabox", "direction": "OUTGOING", "transactionType": "MORTGAGE", "valueDate": "2018-12-30 17:07:34", "bookingDate": "2018-12-30 10:09:58", "userDescription": "", "payerMessage": "0", "payeeMessage": "0", "categoryId": 0, "transactionFee": 0, "transactionFeeCanceled": "true", "additionalInfoDomestic": {"constantSymbol": "0", "variableSymbol": "623592158", "specificSymbol": "0"}, "additionalInfoCard":{"mcc": "", "merchantName": "", "cardNumber": ""}}</v>
      </c>
    </row>
    <row r="587" spans="2:27" x14ac:dyDescent="0.2">
      <c r="B587">
        <v>586</v>
      </c>
      <c r="C587">
        <v>1234</v>
      </c>
      <c r="D587">
        <v>2091</v>
      </c>
      <c r="E587" t="s">
        <v>3069</v>
      </c>
      <c r="F587" t="s">
        <v>277</v>
      </c>
      <c r="G587" t="s">
        <v>277</v>
      </c>
      <c r="H587" t="s">
        <v>277</v>
      </c>
      <c r="I587" t="s">
        <v>277</v>
      </c>
      <c r="J587" t="s">
        <v>1280</v>
      </c>
      <c r="K587" t="s">
        <v>2755</v>
      </c>
      <c r="L587" s="3" t="s">
        <v>3671</v>
      </c>
      <c r="M587" t="s">
        <v>864</v>
      </c>
      <c r="O587" t="s">
        <v>277</v>
      </c>
      <c r="P587" t="s">
        <v>277</v>
      </c>
      <c r="Q587">
        <v>0</v>
      </c>
      <c r="R587">
        <v>0</v>
      </c>
      <c r="S587" t="s">
        <v>3073</v>
      </c>
      <c r="T587" t="s">
        <v>277</v>
      </c>
      <c r="U587" t="s">
        <v>277</v>
      </c>
      <c r="V587" t="s">
        <v>277</v>
      </c>
      <c r="W587" s="1">
        <v>6008</v>
      </c>
      <c r="X587" t="s">
        <v>76</v>
      </c>
      <c r="Y587" s="1" t="s">
        <v>2</v>
      </c>
      <c r="AA587" t="str">
        <f t="shared" si="9"/>
        <v>{"id": "586", "accountId": 1234, "value": {"amount": 2091, "currency": "CZK"}, "partyAccount": {"prefix": "", "accountNumber": "", "bankCode": ""}, "partyDescription": "", "direction": "OUTGOING", "transactionType": "CARD", "valueDate": "2018-06-16 06:40:57", "bookingDate": "2018-06-15 09:19:21", "userDescription": "", "payerMessage": "", "payeeMessage": "", "categoryId": 0, "transactionFee": 0, "transactionFeeCanceled": "true", "additionalInfoDomestic": {"constantSymbol": "", "variableSymbol": "", "specificSymbol": ""}, "additionalInfoCard":{"mcc": "6008", "merchantName": "Oyonder", "cardNumber": "3542658921352648"}}</v>
      </c>
    </row>
    <row r="588" spans="2:27" x14ac:dyDescent="0.2">
      <c r="B588">
        <v>587</v>
      </c>
      <c r="C588">
        <v>1234</v>
      </c>
      <c r="D588">
        <v>4326</v>
      </c>
      <c r="E588" t="s">
        <v>3069</v>
      </c>
      <c r="F588" t="s">
        <v>1287</v>
      </c>
      <c r="G588" t="s">
        <v>1669</v>
      </c>
      <c r="H588" t="s">
        <v>1286</v>
      </c>
      <c r="I588" t="s">
        <v>168</v>
      </c>
      <c r="J588" t="s">
        <v>1280</v>
      </c>
      <c r="K588" t="s">
        <v>2740</v>
      </c>
      <c r="L588" s="3" t="s">
        <v>3672</v>
      </c>
      <c r="M588" t="s">
        <v>865</v>
      </c>
      <c r="O588" t="s">
        <v>2505</v>
      </c>
      <c r="P588">
        <v>0</v>
      </c>
      <c r="Q588">
        <v>0</v>
      </c>
      <c r="R588">
        <v>0</v>
      </c>
      <c r="S588" t="s">
        <v>3073</v>
      </c>
      <c r="T588">
        <v>5099</v>
      </c>
      <c r="U588">
        <v>0</v>
      </c>
      <c r="V588">
        <v>4922265263</v>
      </c>
      <c r="W588" s="1" t="s">
        <v>277</v>
      </c>
      <c r="X588" t="s">
        <v>277</v>
      </c>
      <c r="AA588" t="str">
        <f t="shared" si="9"/>
        <v>{"id": "587", "accountId": 1234, "value": {"amount": 4326, "currency": "CZK"}, "partyAccount": {"prefix": "00000000", "accountNumber": "607506926131", "bankCode": "0600"}, "partyDescription": "Wikivu", "direction": "OUTGOING", "transactionType": "TAX", "valueDate": "2018-09-18 06:09:27", "bookingDate": "2018-09-17 04:28:39", "userDescription": "", "payerMessage": "diam vitae quam suspendisse potenti nullam", "payeeMessage": "0", "categoryId": 0, "transactionFee": 0, "transactionFeeCanceled": "true", "additionalInfoDomestic": {"constantSymbol": "5099", "variableSymbol": "0", "specificSymbol": "4922265263"}, "additionalInfoCard":{"mcc": "", "merchantName": "", "cardNumber": ""}}</v>
      </c>
    </row>
    <row r="589" spans="2:27" x14ac:dyDescent="0.2">
      <c r="B589">
        <v>588</v>
      </c>
      <c r="C589">
        <v>1234</v>
      </c>
      <c r="D589">
        <v>9885</v>
      </c>
      <c r="E589" t="s">
        <v>3069</v>
      </c>
      <c r="F589" t="s">
        <v>1284</v>
      </c>
      <c r="G589" t="s">
        <v>1418</v>
      </c>
      <c r="H589" t="s">
        <v>1283</v>
      </c>
      <c r="I589" t="s">
        <v>126</v>
      </c>
      <c r="J589" t="s">
        <v>4091</v>
      </c>
      <c r="K589" t="s">
        <v>2745</v>
      </c>
      <c r="L589" s="3" t="s">
        <v>3673</v>
      </c>
      <c r="M589" t="s">
        <v>866</v>
      </c>
      <c r="O589" t="s">
        <v>2507</v>
      </c>
      <c r="P589" t="s">
        <v>2506</v>
      </c>
      <c r="Q589">
        <v>0</v>
      </c>
      <c r="R589">
        <v>0</v>
      </c>
      <c r="S589" t="s">
        <v>3073</v>
      </c>
      <c r="T589">
        <v>0</v>
      </c>
      <c r="U589">
        <v>5349845181</v>
      </c>
      <c r="V589">
        <v>3731639151</v>
      </c>
      <c r="W589" s="1" t="s">
        <v>277</v>
      </c>
      <c r="X589" t="s">
        <v>277</v>
      </c>
      <c r="AA589" t="str">
        <f t="shared" si="9"/>
        <v>{"id": "588", "accountId": 1234, "value": {"amount": 9885, "currency": "CZK"}, "partyAccount": {"prefix": "00000865", "accountNumber": "719223109800", "bankCode": "0200"}, "partyDescription": "Chatterpoint", "direction": "INCOMING", "transactionType": "DIRECT_DEBIT_SIPO", "valueDate": "2018-12-15 10:47:39", "bookingDate": "2018-12-12 12:57:15", "userDescription": "", "payerMessage": "vel dapibus at diam nam", "payeeMessage": "id mauris", "categoryId": 0, "transactionFee": 0, "transactionFeeCanceled": "true", "additionalInfoDomestic": {"constantSymbol": "0", "variableSymbol": "5349845181", "specificSymbol": "3731639151"}, "additionalInfoCard":{"mcc": "", "merchantName": "", "cardNumber": ""}}</v>
      </c>
    </row>
    <row r="590" spans="2:27" x14ac:dyDescent="0.2">
      <c r="B590">
        <v>589</v>
      </c>
      <c r="C590">
        <v>1234</v>
      </c>
      <c r="D590">
        <v>3476</v>
      </c>
      <c r="E590" t="s">
        <v>3069</v>
      </c>
      <c r="F590" t="s">
        <v>277</v>
      </c>
      <c r="G590" t="s">
        <v>277</v>
      </c>
      <c r="H590" t="s">
        <v>277</v>
      </c>
      <c r="I590" t="s">
        <v>277</v>
      </c>
      <c r="J590" t="s">
        <v>1280</v>
      </c>
      <c r="K590" t="s">
        <v>2755</v>
      </c>
      <c r="L590" s="3" t="s">
        <v>3674</v>
      </c>
      <c r="M590" t="s">
        <v>867</v>
      </c>
      <c r="O590" t="s">
        <v>277</v>
      </c>
      <c r="P590" t="s">
        <v>277</v>
      </c>
      <c r="Q590">
        <v>0</v>
      </c>
      <c r="R590">
        <v>0</v>
      </c>
      <c r="S590" t="s">
        <v>3073</v>
      </c>
      <c r="T590" t="s">
        <v>277</v>
      </c>
      <c r="U590" t="s">
        <v>277</v>
      </c>
      <c r="V590" t="s">
        <v>277</v>
      </c>
      <c r="W590" s="1">
        <v>4146</v>
      </c>
      <c r="X590" t="s">
        <v>234</v>
      </c>
      <c r="Y590" s="1" t="s">
        <v>2</v>
      </c>
      <c r="AA590" t="str">
        <f t="shared" si="9"/>
        <v>{"id": "589", "accountId": 1234, "value": {"amount": 3476, "currency": "CZK"}, "partyAccount": {"prefix": "", "accountNumber": "", "bankCode": ""}, "partyDescription": "", "direction": "OUTGOING", "transactionType": "CARD", "valueDate": "2018-09-24 05:57:36", "bookingDate": "2018-09-22 06:55:12", "userDescription": "", "payerMessage": "", "payeeMessage": "", "categoryId": 0, "transactionFee": 0, "transactionFeeCanceled": "true", "additionalInfoDomestic": {"constantSymbol": "", "variableSymbol": "", "specificSymbol": ""}, "additionalInfoCard":{"mcc": "4146", "merchantName": "Twitterlist", "cardNumber": "3542658921352648"}}</v>
      </c>
    </row>
    <row r="591" spans="2:27" x14ac:dyDescent="0.2">
      <c r="B591">
        <v>590</v>
      </c>
      <c r="C591">
        <v>1234</v>
      </c>
      <c r="D591">
        <v>5389</v>
      </c>
      <c r="E591" t="s">
        <v>3069</v>
      </c>
      <c r="F591" t="s">
        <v>1297</v>
      </c>
      <c r="G591" t="s">
        <v>1298</v>
      </c>
      <c r="H591" t="s">
        <v>1293</v>
      </c>
      <c r="I591">
        <v>0</v>
      </c>
      <c r="J591" t="s">
        <v>4091</v>
      </c>
      <c r="K591" t="s">
        <v>2746</v>
      </c>
      <c r="L591" s="3" t="s">
        <v>3675</v>
      </c>
      <c r="M591" t="s">
        <v>868</v>
      </c>
      <c r="O591">
        <v>0</v>
      </c>
      <c r="P591" t="s">
        <v>2509</v>
      </c>
      <c r="Q591">
        <v>0</v>
      </c>
      <c r="R591">
        <v>0</v>
      </c>
      <c r="S591" t="s">
        <v>3073</v>
      </c>
      <c r="T591">
        <v>4710</v>
      </c>
      <c r="U591">
        <v>3747823320</v>
      </c>
      <c r="V591">
        <v>0</v>
      </c>
      <c r="W591" s="1" t="s">
        <v>277</v>
      </c>
      <c r="X591" t="s">
        <v>277</v>
      </c>
      <c r="AA591" t="str">
        <f t="shared" si="9"/>
        <v>{"id": "590", "accountId": 1234, "value": {"amount": 5389, "currency": "CZK"}, "partyAccount": {"prefix": "00236541", "accountNumber": "597175768639", "bankCode": "2700"}, "partyDescription": "0", "direction": "INCOMING", "transactionType": "LOAN", "valueDate": "2018-09-06 03:42:55", "bookingDate": "2018-09-05 22:40:31", "userDescription": "", "payerMessage": "0", "payeeMessage": "sapien a libero nam dui proin", "categoryId": 0, "transactionFee": 0, "transactionFeeCanceled": "true", "additionalInfoDomestic": {"constantSymbol": "4710", "variableSymbol": "3747823320", "specificSymbol": "0"}, "additionalInfoCard":{"mcc": "", "merchantName": "", "cardNumber": ""}}</v>
      </c>
    </row>
    <row r="592" spans="2:27" x14ac:dyDescent="0.2">
      <c r="B592">
        <v>591</v>
      </c>
      <c r="C592">
        <v>1234</v>
      </c>
      <c r="D592">
        <v>3866</v>
      </c>
      <c r="E592" t="s">
        <v>3069</v>
      </c>
      <c r="F592" t="s">
        <v>277</v>
      </c>
      <c r="G592" t="s">
        <v>277</v>
      </c>
      <c r="H592" t="s">
        <v>277</v>
      </c>
      <c r="I592" t="s">
        <v>277</v>
      </c>
      <c r="J592" t="s">
        <v>1280</v>
      </c>
      <c r="K592" t="s">
        <v>2755</v>
      </c>
      <c r="L592" s="3" t="s">
        <v>3676</v>
      </c>
      <c r="M592" t="s">
        <v>869</v>
      </c>
      <c r="O592" t="s">
        <v>277</v>
      </c>
      <c r="P592" t="s">
        <v>277</v>
      </c>
      <c r="Q592">
        <v>0</v>
      </c>
      <c r="R592">
        <v>0</v>
      </c>
      <c r="S592" t="s">
        <v>3073</v>
      </c>
      <c r="T592" t="s">
        <v>277</v>
      </c>
      <c r="U592" t="s">
        <v>277</v>
      </c>
      <c r="V592" t="s">
        <v>277</v>
      </c>
      <c r="W592" s="1">
        <v>3388</v>
      </c>
      <c r="X592" t="s">
        <v>83</v>
      </c>
      <c r="Y592" s="1" t="s">
        <v>3</v>
      </c>
      <c r="AA592" t="str">
        <f t="shared" si="9"/>
        <v>{"id": "591", "accountId": 1234, "value": {"amount": 3866, "currency": "CZK"}, "partyAccount": {"prefix": "", "accountNumber": "", "bankCode": ""}, "partyDescription": "", "direction": "OUTGOING", "transactionType": "CARD", "valueDate": "2018-04-08 18:49:30", "bookingDate": "2018-04-06 09:56:42", "userDescription": "", "payerMessage": "", "payeeMessage": "", "categoryId": 0, "transactionFee": 0, "transactionFeeCanceled": "true", "additionalInfoDomestic": {"constantSymbol": "", "variableSymbol": "", "specificSymbol": ""}, "additionalInfoCard":{"mcc": "3388", "merchantName": "Eimbee", "cardNumber": "4562356984521568"}}</v>
      </c>
    </row>
    <row r="593" spans="2:27" x14ac:dyDescent="0.2">
      <c r="B593">
        <v>592</v>
      </c>
      <c r="C593">
        <v>1234</v>
      </c>
      <c r="D593">
        <v>6559</v>
      </c>
      <c r="E593" t="s">
        <v>3069</v>
      </c>
      <c r="F593" t="s">
        <v>1287</v>
      </c>
      <c r="G593" t="s">
        <v>1323</v>
      </c>
      <c r="H593" t="s">
        <v>1293</v>
      </c>
      <c r="I593" t="s">
        <v>153</v>
      </c>
      <c r="J593" t="s">
        <v>4091</v>
      </c>
      <c r="K593" t="s">
        <v>2749</v>
      </c>
      <c r="L593" s="3" t="s">
        <v>3677</v>
      </c>
      <c r="M593" t="s">
        <v>870</v>
      </c>
      <c r="N593" t="s">
        <v>2948</v>
      </c>
      <c r="O593" t="s">
        <v>2510</v>
      </c>
      <c r="P593">
        <v>0</v>
      </c>
      <c r="Q593">
        <v>0</v>
      </c>
      <c r="R593">
        <v>0</v>
      </c>
      <c r="S593" t="s">
        <v>3073</v>
      </c>
      <c r="T593">
        <v>0</v>
      </c>
      <c r="U593">
        <v>0</v>
      </c>
      <c r="V593">
        <v>0</v>
      </c>
      <c r="W593" s="1" t="s">
        <v>277</v>
      </c>
      <c r="X593" t="s">
        <v>277</v>
      </c>
      <c r="AA593" t="str">
        <f t="shared" si="9"/>
        <v>{"id": "592", "accountId": 1234, "value": {"amount": 6559, "currency": "CZK"}, "partyAccount": {"prefix": "00000000", "accountNumber": "994824222655", "bankCode": "2700"}, "partyDescription": "Layo", "direction": "INCOMING", "transactionType": "PAYMENT_PERSONAL", "valueDate": "2018-10-06 20:58:11", "bookingDate": "2018-10-06 20:00:35", "userDescription": "mauris enim", "payerMessage": "nullam porttitor lacus at turpis",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94" spans="2:27" x14ac:dyDescent="0.2">
      <c r="B594">
        <v>593</v>
      </c>
      <c r="C594">
        <v>1234</v>
      </c>
      <c r="D594">
        <v>105</v>
      </c>
      <c r="E594" t="s">
        <v>3069</v>
      </c>
      <c r="F594" t="s">
        <v>1297</v>
      </c>
      <c r="G594" t="s">
        <v>1670</v>
      </c>
      <c r="H594" t="s">
        <v>1283</v>
      </c>
      <c r="I594" t="s">
        <v>1978</v>
      </c>
      <c r="J594" t="s">
        <v>1280</v>
      </c>
      <c r="K594" t="s">
        <v>2740</v>
      </c>
      <c r="L594" s="3" t="s">
        <v>3678</v>
      </c>
      <c r="M594" t="s">
        <v>871</v>
      </c>
      <c r="N594" t="s">
        <v>2949</v>
      </c>
      <c r="O594">
        <v>0</v>
      </c>
      <c r="P594" t="s">
        <v>2511</v>
      </c>
      <c r="Q594">
        <v>0</v>
      </c>
      <c r="R594">
        <v>0</v>
      </c>
      <c r="S594" t="s">
        <v>3073</v>
      </c>
      <c r="T594">
        <v>0</v>
      </c>
      <c r="U594">
        <v>0</v>
      </c>
      <c r="V594">
        <v>0</v>
      </c>
      <c r="W594" s="1" t="s">
        <v>277</v>
      </c>
      <c r="X594" t="s">
        <v>277</v>
      </c>
      <c r="AA594" t="str">
        <f t="shared" si="9"/>
        <v>{"id": "593", "accountId": 1234, "value": {"amount": 105, "currency": "CZK"}, "partyAccount": {"prefix": "00236541", "accountNumber": "641893939902", "bankCode": "0200"}, "partyDescription": "Penny Harmes", "direction": "OUTGOING", "transactionType": "TAX", "valueDate": "2018-04-22 14:38:29", "bookingDate": "2018-04-21 22:04:53", "userDescription": "sapien iaculis", "payerMessage": "0", "payeeMessage": "dolor vel est donec odio justo",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595" spans="2:27" x14ac:dyDescent="0.2">
      <c r="B595">
        <v>594</v>
      </c>
      <c r="C595">
        <v>1234</v>
      </c>
      <c r="D595">
        <v>1245</v>
      </c>
      <c r="E595" t="s">
        <v>3069</v>
      </c>
      <c r="F595" t="s">
        <v>277</v>
      </c>
      <c r="G595" t="s">
        <v>277</v>
      </c>
      <c r="H595" t="s">
        <v>277</v>
      </c>
      <c r="I595" t="s">
        <v>277</v>
      </c>
      <c r="J595" t="s">
        <v>1280</v>
      </c>
      <c r="K595" t="s">
        <v>2755</v>
      </c>
      <c r="L595" s="3" t="s">
        <v>3679</v>
      </c>
      <c r="M595" t="s">
        <v>872</v>
      </c>
      <c r="O595" t="s">
        <v>277</v>
      </c>
      <c r="P595" t="s">
        <v>277</v>
      </c>
      <c r="Q595">
        <v>0</v>
      </c>
      <c r="R595">
        <v>0</v>
      </c>
      <c r="S595" t="s">
        <v>3073</v>
      </c>
      <c r="T595" t="s">
        <v>277</v>
      </c>
      <c r="U595" t="s">
        <v>277</v>
      </c>
      <c r="V595" t="s">
        <v>277</v>
      </c>
      <c r="W595" s="1">
        <v>5152</v>
      </c>
      <c r="X595" t="s">
        <v>226</v>
      </c>
      <c r="Y595" s="1" t="s">
        <v>3</v>
      </c>
      <c r="AA595" t="str">
        <f t="shared" si="9"/>
        <v>{"id": "594", "accountId": 1234, "value": {"amount": 1245, "currency": "CZK"}, "partyAccount": {"prefix": "", "accountNumber": "", "bankCode": ""}, "partyDescription": "", "direction": "OUTGOING", "transactionType": "CARD", "valueDate": "2019-03-04 02:07:02", "bookingDate": "2019-03-02 13:23:50", "userDescription": "", "payerMessage": "", "payeeMessage": "", "categoryId": 0, "transactionFee": 0, "transactionFeeCanceled": "true", "additionalInfoDomestic": {"constantSymbol": "", "variableSymbol": "", "specificSymbol": ""}, "additionalInfoCard":{"mcc": "5152", "merchantName": "Gabspot", "cardNumber": "4562356984521568"}}</v>
      </c>
    </row>
    <row r="596" spans="2:27" x14ac:dyDescent="0.2">
      <c r="B596">
        <v>595</v>
      </c>
      <c r="C596">
        <v>1234</v>
      </c>
      <c r="D596">
        <v>5391</v>
      </c>
      <c r="E596" t="s">
        <v>3069</v>
      </c>
      <c r="F596" t="s">
        <v>1281</v>
      </c>
      <c r="G596" t="s">
        <v>1671</v>
      </c>
      <c r="H596" t="s">
        <v>1295</v>
      </c>
      <c r="I596" t="s">
        <v>228</v>
      </c>
      <c r="J596" t="s">
        <v>1280</v>
      </c>
      <c r="K596" t="s">
        <v>2742</v>
      </c>
      <c r="L596" s="3" t="s">
        <v>3680</v>
      </c>
      <c r="M596" t="s">
        <v>873</v>
      </c>
      <c r="O596" t="s">
        <v>2512</v>
      </c>
      <c r="P596">
        <v>0</v>
      </c>
      <c r="Q596">
        <v>0</v>
      </c>
      <c r="R596">
        <v>0</v>
      </c>
      <c r="S596" t="s">
        <v>3073</v>
      </c>
      <c r="T596">
        <v>0</v>
      </c>
      <c r="U596">
        <v>1118894863</v>
      </c>
      <c r="V596">
        <v>0</v>
      </c>
      <c r="W596" s="1" t="s">
        <v>277</v>
      </c>
      <c r="X596" t="s">
        <v>277</v>
      </c>
      <c r="AA596" t="str">
        <f t="shared" si="9"/>
        <v>{"id": "595", "accountId": 1234, "value": {"amount": 5391, "currency": "CZK"}, "partyAccount": {"prefix": "12549856", "accountNumber": "703291802491", "bankCode": "0100"}, "partyDescription": "Nlounge", "direction": "OUTGOING", "transactionType": "OTHER", "valueDate": "2018-12-31 04:08:36", "bookingDate": "2018-12-28 12:18:12", "userDescription": "", "payerMessage": "porttitor lacus at turpis donec", "payeeMessage": "0", "categoryId": 0, "transactionFee": 0, "transactionFeeCanceled": "true", "additionalInfoDomestic": {"constantSymbol": "0", "variableSymbol": "1118894863", "specificSymbol": "0"}, "additionalInfoCard":{"mcc": "", "merchantName": "", "cardNumber": ""}}</v>
      </c>
    </row>
    <row r="597" spans="2:27" x14ac:dyDescent="0.2">
      <c r="B597">
        <v>596</v>
      </c>
      <c r="C597">
        <v>1234</v>
      </c>
      <c r="D597">
        <v>8636</v>
      </c>
      <c r="E597" t="s">
        <v>3069</v>
      </c>
      <c r="F597" t="s">
        <v>1294</v>
      </c>
      <c r="G597" t="s">
        <v>1672</v>
      </c>
      <c r="H597" t="s">
        <v>1293</v>
      </c>
      <c r="I597" t="s">
        <v>269</v>
      </c>
      <c r="J597" t="s">
        <v>1280</v>
      </c>
      <c r="K597" t="s">
        <v>2745</v>
      </c>
      <c r="L597" s="3" t="s">
        <v>3681</v>
      </c>
      <c r="M597" t="s">
        <v>874</v>
      </c>
      <c r="N597" t="s">
        <v>2950</v>
      </c>
      <c r="O597">
        <v>0</v>
      </c>
      <c r="P597" t="s">
        <v>2513</v>
      </c>
      <c r="Q597">
        <v>0</v>
      </c>
      <c r="R597">
        <v>0</v>
      </c>
      <c r="S597" t="s">
        <v>3073</v>
      </c>
      <c r="T597">
        <v>6890</v>
      </c>
      <c r="U597">
        <v>0</v>
      </c>
      <c r="V597">
        <v>3936505122</v>
      </c>
      <c r="W597" s="1" t="s">
        <v>277</v>
      </c>
      <c r="X597" t="s">
        <v>277</v>
      </c>
      <c r="AA597" t="str">
        <f t="shared" si="9"/>
        <v>{"id": "596", "accountId": 1234, "value": {"amount": 8636, "currency": "CZK"}, "partyAccount": {"prefix": "00000014", "accountNumber": "783718112195", "bankCode": "2700"}, "partyDescription": "Wikido", "direction": "OUTGOING", "transactionType": "DIRECT_DEBIT_SIPO", "valueDate": "2018-12-19 01:59:14", "bookingDate": "2018-12-18 10:52:02", "userDescription": "semper est quam", "payerMessage": "0", "payeeMessage": "primis in faucibus orci luctus et", "categoryId": 0, "transactionFee": 0, "transactionFeeCanceled": "true", "additionalInfoDomestic": {"constantSymbol": "6890", "variableSymbol": "0", "specificSymbol": "3936505122"}, "additionalInfoCard":{"mcc": "", "merchantName": "", "cardNumber": ""}}</v>
      </c>
    </row>
    <row r="598" spans="2:27" x14ac:dyDescent="0.2">
      <c r="B598">
        <v>597</v>
      </c>
      <c r="C598">
        <v>1234</v>
      </c>
      <c r="D598">
        <v>5740</v>
      </c>
      <c r="E598" t="s">
        <v>3069</v>
      </c>
      <c r="F598" t="s">
        <v>1281</v>
      </c>
      <c r="G598" t="s">
        <v>1673</v>
      </c>
      <c r="H598" t="s">
        <v>1293</v>
      </c>
      <c r="I598" t="s">
        <v>204</v>
      </c>
      <c r="J598" t="s">
        <v>1280</v>
      </c>
      <c r="K598" t="s">
        <v>2747</v>
      </c>
      <c r="L598" s="3" t="s">
        <v>3682</v>
      </c>
      <c r="M598" t="s">
        <v>875</v>
      </c>
      <c r="O598">
        <v>0</v>
      </c>
      <c r="P598" t="s">
        <v>2514</v>
      </c>
      <c r="Q598">
        <v>0</v>
      </c>
      <c r="R598">
        <v>0</v>
      </c>
      <c r="S598" t="s">
        <v>3073</v>
      </c>
      <c r="T598">
        <v>5444</v>
      </c>
      <c r="U598">
        <v>1160758495</v>
      </c>
      <c r="V598">
        <v>9439267522</v>
      </c>
      <c r="W598" s="1" t="s">
        <v>277</v>
      </c>
      <c r="X598" t="s">
        <v>277</v>
      </c>
      <c r="AA598" t="str">
        <f t="shared" si="9"/>
        <v>{"id": "597", "accountId": 1234, "value": {"amount": 5740, "currency": "CZK"}, "partyAccount": {"prefix": "12549856", "accountNumber": "700617865114", "bankCode": "2700"}, "partyDescription": "Quatz", "direction": "OUTGOING", "transactionType": "DIRECT_DEBIT", "valueDate": "2018-12-20 21:31:07", "bookingDate": "2018-12-20 14:19:07", "userDescription": "", "payerMessage": "0", "payeeMessage": "ipsum integer a nibh in", "categoryId": 0, "transactionFee": 0, "transactionFeeCanceled": "true", "additionalInfoDomestic": {"constantSymbol": "5444", "variableSymbol": "1160758495", "specificSymbol": "9439267522"}, "additionalInfoCard":{"mcc": "", "merchantName": "", "cardNumber": ""}}</v>
      </c>
    </row>
    <row r="599" spans="2:27" x14ac:dyDescent="0.2">
      <c r="B599">
        <v>598</v>
      </c>
      <c r="C599">
        <v>1234</v>
      </c>
      <c r="D599">
        <v>8247</v>
      </c>
      <c r="E599" t="s">
        <v>3069</v>
      </c>
      <c r="F599" t="s">
        <v>277</v>
      </c>
      <c r="G599" t="s">
        <v>277</v>
      </c>
      <c r="H599" t="s">
        <v>277</v>
      </c>
      <c r="I599" t="s">
        <v>277</v>
      </c>
      <c r="J599" t="s">
        <v>1280</v>
      </c>
      <c r="K599" t="s">
        <v>2755</v>
      </c>
      <c r="L599" s="3" t="s">
        <v>3683</v>
      </c>
      <c r="M599" t="s">
        <v>876</v>
      </c>
      <c r="O599" t="s">
        <v>277</v>
      </c>
      <c r="P599" t="s">
        <v>277</v>
      </c>
      <c r="Q599">
        <v>0</v>
      </c>
      <c r="R599">
        <v>0</v>
      </c>
      <c r="S599" t="s">
        <v>3073</v>
      </c>
      <c r="T599" t="s">
        <v>277</v>
      </c>
      <c r="U599" t="s">
        <v>277</v>
      </c>
      <c r="V599" t="s">
        <v>277</v>
      </c>
      <c r="W599" s="1">
        <v>5141</v>
      </c>
      <c r="X599" t="s">
        <v>109</v>
      </c>
      <c r="Y599" s="1" t="s">
        <v>3</v>
      </c>
      <c r="AA599" t="str">
        <f t="shared" si="9"/>
        <v>{"id": "598", "accountId": 1234, "value": {"amount": 8247, "currency": "CZK"}, "partyAccount": {"prefix": "", "accountNumber": "", "bankCode": ""}, "partyDescription": "", "direction": "OUTGOING", "transactionType": "CARD", "valueDate": "2018-08-05 17:15:13", "bookingDate": "2018-08-04 20:36:49", "userDescription": "", "payerMessage": "", "payeeMessage": "", "categoryId": 0, "transactionFee": 0, "transactionFeeCanceled": "true", "additionalInfoDomestic": {"constantSymbol": "", "variableSymbol": "", "specificSymbol": ""}, "additionalInfoCard":{"mcc": "5141", "merchantName": "Realbridge", "cardNumber": "4562356984521568"}}</v>
      </c>
    </row>
    <row r="600" spans="2:27" x14ac:dyDescent="0.2">
      <c r="B600">
        <v>599</v>
      </c>
      <c r="C600">
        <v>1234</v>
      </c>
      <c r="D600">
        <v>3601</v>
      </c>
      <c r="E600" t="s">
        <v>3069</v>
      </c>
      <c r="F600" t="s">
        <v>1287</v>
      </c>
      <c r="G600" t="s">
        <v>1316</v>
      </c>
      <c r="H600" t="s">
        <v>1286</v>
      </c>
      <c r="I600" t="s">
        <v>1979</v>
      </c>
      <c r="J600" t="s">
        <v>1280</v>
      </c>
      <c r="K600" t="s">
        <v>2753</v>
      </c>
      <c r="L600" s="3" t="s">
        <v>3684</v>
      </c>
      <c r="M600" t="s">
        <v>877</v>
      </c>
      <c r="O600" t="s">
        <v>2516</v>
      </c>
      <c r="P600" t="s">
        <v>2515</v>
      </c>
      <c r="Q600">
        <v>0</v>
      </c>
      <c r="R600">
        <v>0</v>
      </c>
      <c r="S600" t="s">
        <v>3073</v>
      </c>
      <c r="T600">
        <v>3991</v>
      </c>
      <c r="U600">
        <v>6035182605</v>
      </c>
      <c r="V600">
        <v>6987604020</v>
      </c>
      <c r="W600" s="1" t="s">
        <v>277</v>
      </c>
      <c r="X600" t="s">
        <v>277</v>
      </c>
      <c r="AA600" t="str">
        <f t="shared" si="9"/>
        <v>{"id": "599", "accountId": 1234, "value": {"amount": 3601, "currency": "CZK"}, "partyAccount": {"prefix": "00000000", "accountNumber": "950113211924", "bankCode": "0600"}, "partyDescription": "Shanie Hubbuck", "direction": "OUTGOING", "transactionType": "SAVING", "valueDate": "2018-07-12 14:15:57", "bookingDate": "2018-07-09 15:13:33", "userDescription": "", "payerMessage": "nulla justo aliquam", "payeeMessage": "praesent blandit nam nulla integer pede", "categoryId": 0, "transactionFee": 0, "transactionFeeCanceled": "true", "additionalInfoDomestic": {"constantSymbol": "3991", "variableSymbol": "6035182605", "specificSymbol": "6987604020"}, "additionalInfoCard":{"mcc": "", "merchantName": "", "cardNumber": ""}}</v>
      </c>
    </row>
    <row r="601" spans="2:27" x14ac:dyDescent="0.2">
      <c r="B601">
        <v>600</v>
      </c>
      <c r="C601">
        <v>1234</v>
      </c>
      <c r="D601">
        <v>6176</v>
      </c>
      <c r="E601" t="s">
        <v>3069</v>
      </c>
      <c r="F601" t="s">
        <v>277</v>
      </c>
      <c r="G601" t="s">
        <v>277</v>
      </c>
      <c r="H601" t="s">
        <v>277</v>
      </c>
      <c r="I601" t="s">
        <v>277</v>
      </c>
      <c r="J601" t="s">
        <v>1280</v>
      </c>
      <c r="K601" t="s">
        <v>2755</v>
      </c>
      <c r="L601" s="3" t="s">
        <v>3685</v>
      </c>
      <c r="M601" t="s">
        <v>878</v>
      </c>
      <c r="O601" t="s">
        <v>277</v>
      </c>
      <c r="P601" t="s">
        <v>277</v>
      </c>
      <c r="Q601">
        <v>0</v>
      </c>
      <c r="R601">
        <v>0</v>
      </c>
      <c r="S601" t="s">
        <v>3073</v>
      </c>
      <c r="T601" t="s">
        <v>277</v>
      </c>
      <c r="U601" t="s">
        <v>277</v>
      </c>
      <c r="V601" t="s">
        <v>277</v>
      </c>
      <c r="W601" s="1">
        <v>6684</v>
      </c>
      <c r="X601" t="s">
        <v>68</v>
      </c>
      <c r="Y601" s="1" t="s">
        <v>2</v>
      </c>
      <c r="AA601" t="str">
        <f t="shared" si="9"/>
        <v>{"id": "600", "accountId": 1234, "value": {"amount": 6176, "currency": "CZK"}, "partyAccount": {"prefix": "", "accountNumber": "", "bankCode": ""}, "partyDescription": "", "direction": "OUTGOING", "transactionType": "CARD", "valueDate": "2018-03-13 05:49:22", "bookingDate": "2018-03-11 03:39:46", "userDescription": "", "payerMessage": "", "payeeMessage": "", "categoryId": 0, "transactionFee": 0, "transactionFeeCanceled": "true", "additionalInfoDomestic": {"constantSymbol": "", "variableSymbol": "", "specificSymbol": ""}, "additionalInfoCard":{"mcc": "6684", "merchantName": "Twinte", "cardNumber": "3542658921352648"}}</v>
      </c>
    </row>
    <row r="602" spans="2:27" x14ac:dyDescent="0.2">
      <c r="B602">
        <v>601</v>
      </c>
      <c r="C602">
        <v>1234</v>
      </c>
      <c r="D602">
        <v>5376</v>
      </c>
      <c r="E602" t="s">
        <v>3069</v>
      </c>
      <c r="F602" t="s">
        <v>1287</v>
      </c>
      <c r="G602" t="s">
        <v>1674</v>
      </c>
      <c r="H602" t="s">
        <v>1289</v>
      </c>
      <c r="I602" t="s">
        <v>1879</v>
      </c>
      <c r="J602" t="s">
        <v>1280</v>
      </c>
      <c r="K602" t="s">
        <v>2742</v>
      </c>
      <c r="L602" s="3" t="s">
        <v>3686</v>
      </c>
      <c r="M602" t="s">
        <v>879</v>
      </c>
      <c r="O602">
        <v>0</v>
      </c>
      <c r="P602" t="s">
        <v>2517</v>
      </c>
      <c r="Q602">
        <v>0</v>
      </c>
      <c r="R602">
        <v>0</v>
      </c>
      <c r="S602" t="s">
        <v>3073</v>
      </c>
      <c r="T602">
        <v>6124</v>
      </c>
      <c r="U602">
        <v>0</v>
      </c>
      <c r="V602">
        <v>0</v>
      </c>
      <c r="W602" s="1" t="s">
        <v>277</v>
      </c>
      <c r="X602" t="s">
        <v>277</v>
      </c>
      <c r="AA602" t="str">
        <f t="shared" si="9"/>
        <v>{"id": "601", "accountId": 1234, "value": {"amount": 5376, "currency": "CZK"}, "partyAccount": {"prefix": "00000000", "accountNumber": "733578110620", "bankCode": "3030"}, "partyDescription": "Wordify", "direction": "OUTGOING", "transactionType": "OTHER", "valueDate": "2018-11-28 18:51:28", "bookingDate": "2018-11-27 03:58:40", "userDescription": "", "payerMessage": "0", "payeeMessage": "mus etiam vel augue", "categoryId": 0, "transactionFee": 0, "transactionFeeCanceled": "true", "additionalInfoDomestic": {"constantSymbol": "6124", "variableSymbol": "0", "specificSymbol": "0"}, "additionalInfoCard":{"mcc": "", "merchantName": "", "cardNumber": ""}}</v>
      </c>
    </row>
    <row r="603" spans="2:27" x14ac:dyDescent="0.2">
      <c r="B603">
        <v>602</v>
      </c>
      <c r="C603">
        <v>1234</v>
      </c>
      <c r="D603">
        <v>8697</v>
      </c>
      <c r="E603" t="s">
        <v>3069</v>
      </c>
      <c r="F603" t="s">
        <v>1294</v>
      </c>
      <c r="G603" t="s">
        <v>1403</v>
      </c>
      <c r="H603" t="s">
        <v>1302</v>
      </c>
      <c r="I603">
        <v>0</v>
      </c>
      <c r="J603" t="s">
        <v>4091</v>
      </c>
      <c r="K603" t="s">
        <v>2739</v>
      </c>
      <c r="L603" s="3" t="s">
        <v>3687</v>
      </c>
      <c r="M603" t="s">
        <v>880</v>
      </c>
      <c r="O603" t="s">
        <v>2518</v>
      </c>
      <c r="P603">
        <v>0</v>
      </c>
      <c r="Q603">
        <v>0</v>
      </c>
      <c r="R603">
        <v>0</v>
      </c>
      <c r="S603" t="s">
        <v>3073</v>
      </c>
      <c r="T603">
        <v>6507</v>
      </c>
      <c r="U603">
        <v>0</v>
      </c>
      <c r="V603">
        <v>2819824613</v>
      </c>
      <c r="W603" s="1" t="s">
        <v>277</v>
      </c>
      <c r="X603" t="s">
        <v>277</v>
      </c>
      <c r="AA603" t="str">
        <f t="shared" si="9"/>
        <v>{"id": "602", "accountId": 1234, "value": {"amount": 8697, "currency": "CZK"}, "partyAccount": {"prefix": "00000014", "accountNumber": "924030904845", "bankCode": "0800"}, "partyDescription": "0", "direction": "INCOMING", "transactionType": "PAYMENT_HOME", "valueDate": "2019-02-16 01:10:43", "bookingDate": "2019-02-13 10:46:43", "userDescription": "", "payerMessage": "justo in blandit ultrices", "payeeMessage": "0", "categoryId": 0, "transactionFee": 0, "transactionFeeCanceled": "true", "additionalInfoDomestic": {"constantSymbol": "6507", "variableSymbol": "0", "specificSymbol": "2819824613"}, "additionalInfoCard":{"mcc": "", "merchantName": "", "cardNumber": ""}}</v>
      </c>
    </row>
    <row r="604" spans="2:27" x14ac:dyDescent="0.2">
      <c r="B604">
        <v>603</v>
      </c>
      <c r="C604">
        <v>1234</v>
      </c>
      <c r="D604">
        <v>9018</v>
      </c>
      <c r="E604" t="s">
        <v>3069</v>
      </c>
      <c r="F604" t="s">
        <v>1287</v>
      </c>
      <c r="G604" t="s">
        <v>1675</v>
      </c>
      <c r="H604" t="s">
        <v>1302</v>
      </c>
      <c r="I604" t="s">
        <v>1980</v>
      </c>
      <c r="J604" t="s">
        <v>1280</v>
      </c>
      <c r="K604" t="s">
        <v>2750</v>
      </c>
      <c r="L604" s="3" t="s">
        <v>3688</v>
      </c>
      <c r="M604" t="s">
        <v>881</v>
      </c>
      <c r="N604" t="s">
        <v>2951</v>
      </c>
      <c r="O604">
        <v>0</v>
      </c>
      <c r="P604" t="s">
        <v>2519</v>
      </c>
      <c r="Q604">
        <v>0</v>
      </c>
      <c r="R604">
        <v>0</v>
      </c>
      <c r="S604" t="s">
        <v>3073</v>
      </c>
      <c r="T604">
        <v>0</v>
      </c>
      <c r="U604">
        <v>1765041453</v>
      </c>
      <c r="V604">
        <v>0</v>
      </c>
      <c r="W604" s="1" t="s">
        <v>277</v>
      </c>
      <c r="X604" t="s">
        <v>277</v>
      </c>
      <c r="AA604" t="str">
        <f t="shared" si="9"/>
        <v>{"id": "603", "accountId": 1234, "value": {"amount": 9018, "currency": "CZK"}, "partyAccount": {"prefix": "00000000", "accountNumber": "112476864835", "bankCode": "0800"}, "partyDescription": "Shelba Pioli", "direction": "OUTGOING", "transactionType": "STANDING_ORDER", "valueDate": "2019-01-08 14:32:09", "bookingDate": "2019-01-07 12:22:33", "userDescription": "velit donec diam neque", "payerMessage": "0", "payeeMessage": "sed lacus", "categoryId": 0, "transactionFee": 0, "transactionFeeCanceled": "true", "additionalInfoDomestic": {"constantSymbol": "0", "variableSymbol": "1765041453", "specificSymbol": "0"}, "additionalInfoCard":{"mcc": "", "merchantName": "", "cardNumber": ""}}</v>
      </c>
    </row>
    <row r="605" spans="2:27" x14ac:dyDescent="0.2">
      <c r="B605">
        <v>604</v>
      </c>
      <c r="C605">
        <v>1234</v>
      </c>
      <c r="D605">
        <v>9962</v>
      </c>
      <c r="E605" t="s">
        <v>3069</v>
      </c>
      <c r="F605" t="s">
        <v>1290</v>
      </c>
      <c r="G605" t="s">
        <v>1676</v>
      </c>
      <c r="H605" t="s">
        <v>1295</v>
      </c>
      <c r="I605" t="s">
        <v>1981</v>
      </c>
      <c r="J605" t="s">
        <v>1280</v>
      </c>
      <c r="K605" t="s">
        <v>2752</v>
      </c>
      <c r="L605" s="3" t="s">
        <v>3689</v>
      </c>
      <c r="M605" t="s">
        <v>882</v>
      </c>
      <c r="N605" t="s">
        <v>2952</v>
      </c>
      <c r="O605">
        <v>0</v>
      </c>
      <c r="P605">
        <v>0</v>
      </c>
      <c r="Q605">
        <v>0</v>
      </c>
      <c r="R605">
        <v>0</v>
      </c>
      <c r="S605" t="s">
        <v>3073</v>
      </c>
      <c r="T605">
        <v>5701</v>
      </c>
      <c r="U605">
        <v>0</v>
      </c>
      <c r="V605">
        <v>0</v>
      </c>
      <c r="W605" s="1" t="s">
        <v>277</v>
      </c>
      <c r="X605" t="s">
        <v>277</v>
      </c>
      <c r="AA605" t="str">
        <f t="shared" si="9"/>
        <v>{"id": "604", "accountId": 1234, "value": {"amount": 9962, "currency": "CZK"}, "partyAccount": {"prefix": "32003658", "accountNumber": "253339868924", "bankCode": "0100"}, "partyDescription": "Rosabel Chislett", "direction": "OUTGOING", "transactionType": "FEE", "valueDate": "2018-07-16 19:02:11", "bookingDate": "2018-07-14 02:14:11", "userDescription": "vitae", "payerMessage": "0", "payeeMessage": "0", "categoryId": 0, "transactionFee": 0, "transactionFeeCanceled": "true", "additionalInfoDomestic": {"constantSymbol": "5701", "variableSymbol": "0", "specificSymbol": "0"}, "additionalInfoCard":{"mcc": "", "merchantName": "", "cardNumber": ""}}</v>
      </c>
    </row>
    <row r="606" spans="2:27" x14ac:dyDescent="0.2">
      <c r="B606">
        <v>605</v>
      </c>
      <c r="C606">
        <v>1234</v>
      </c>
      <c r="D606">
        <v>5382</v>
      </c>
      <c r="E606" t="s">
        <v>3069</v>
      </c>
      <c r="F606" t="s">
        <v>277</v>
      </c>
      <c r="G606" t="s">
        <v>277</v>
      </c>
      <c r="H606" t="s">
        <v>277</v>
      </c>
      <c r="I606" t="s">
        <v>277</v>
      </c>
      <c r="J606" t="s">
        <v>1280</v>
      </c>
      <c r="K606" t="s">
        <v>2755</v>
      </c>
      <c r="L606" s="3" t="s">
        <v>3690</v>
      </c>
      <c r="M606" t="s">
        <v>883</v>
      </c>
      <c r="N606" t="s">
        <v>2439</v>
      </c>
      <c r="O606" t="s">
        <v>277</v>
      </c>
      <c r="P606" t="s">
        <v>277</v>
      </c>
      <c r="Q606">
        <v>0</v>
      </c>
      <c r="R606">
        <v>0</v>
      </c>
      <c r="S606" t="s">
        <v>3073</v>
      </c>
      <c r="T606" t="s">
        <v>277</v>
      </c>
      <c r="U606" t="s">
        <v>277</v>
      </c>
      <c r="V606" t="s">
        <v>277</v>
      </c>
      <c r="W606" s="1">
        <v>3784</v>
      </c>
      <c r="X606" t="s">
        <v>237</v>
      </c>
      <c r="Y606" s="1" t="s">
        <v>3</v>
      </c>
      <c r="AA606" t="str">
        <f t="shared" si="9"/>
        <v>{"id": "605", "accountId": 1234, "value": {"amount": 5382, "currency": "CZK"}, "partyAccount": {"prefix": "", "accountNumber": "", "bankCode": ""}, "partyDescription": "", "direction": "OUTGOING", "transactionType": "CARD", "valueDate": "2018-05-17 05:16:07", "bookingDate": "2018-05-14 05:30:31", "userDescription": "morbi ut odio cras mi pede", "payerMessage": "", "payeeMessage": "", "categoryId": 0, "transactionFee": 0, "transactionFeeCanceled": "true", "additionalInfoDomestic": {"constantSymbol": "", "variableSymbol": "", "specificSymbol": ""}, "additionalInfoCard":{"mcc": "3784", "merchantName": "Ainyx", "cardNumber": "4562356984521568"}}</v>
      </c>
    </row>
    <row r="607" spans="2:27" x14ac:dyDescent="0.2">
      <c r="B607">
        <v>606</v>
      </c>
      <c r="C607">
        <v>1234</v>
      </c>
      <c r="D607">
        <v>6941</v>
      </c>
      <c r="E607" t="s">
        <v>3069</v>
      </c>
      <c r="F607" t="s">
        <v>1313</v>
      </c>
      <c r="G607" t="s">
        <v>1677</v>
      </c>
      <c r="H607" t="s">
        <v>1289</v>
      </c>
      <c r="I607" t="s">
        <v>155</v>
      </c>
      <c r="J607" t="s">
        <v>1280</v>
      </c>
      <c r="K607" t="s">
        <v>2742</v>
      </c>
      <c r="L607" s="3" t="s">
        <v>3691</v>
      </c>
      <c r="M607" t="s">
        <v>884</v>
      </c>
      <c r="N607" t="s">
        <v>2358</v>
      </c>
      <c r="O607">
        <v>0</v>
      </c>
      <c r="P607">
        <v>0</v>
      </c>
      <c r="Q607">
        <v>0</v>
      </c>
      <c r="R607">
        <v>0</v>
      </c>
      <c r="S607" t="s">
        <v>3073</v>
      </c>
      <c r="T607">
        <v>0</v>
      </c>
      <c r="U607">
        <v>9377886974</v>
      </c>
      <c r="V607">
        <v>9988899861</v>
      </c>
      <c r="W607" s="1" t="s">
        <v>277</v>
      </c>
      <c r="X607" t="s">
        <v>277</v>
      </c>
      <c r="AA607" t="str">
        <f t="shared" si="9"/>
        <v>{"id": "606", "accountId": 1234, "value": {"amount": 6941, "currency": "CZK"}, "partyAccount": {"prefix": "00006258", "accountNumber": "192027576647", "bankCode": "3030"}, "partyDescription": "Mymm", "direction": "OUTGOING", "transactionType": "OTHER", "valueDate": "2018-08-17 09:32:26", "bookingDate": "2018-08-15 10:30:02", "userDescription": "amet", "payerMessage": "0", "payeeMessage": "0", "categoryId": 0, "transactionFee": 0, "transactionFeeCanceled": "true", "additionalInfoDomestic": {"constantSymbol": "0", "variableSymbol": "9377886974", "specificSymbol": "9988899861"}, "additionalInfoCard":{"mcc": "", "merchantName": "", "cardNumber": ""}}</v>
      </c>
    </row>
    <row r="608" spans="2:27" x14ac:dyDescent="0.2">
      <c r="B608">
        <v>607</v>
      </c>
      <c r="C608">
        <v>1234</v>
      </c>
      <c r="D608">
        <v>7965</v>
      </c>
      <c r="E608" t="s">
        <v>3069</v>
      </c>
      <c r="F608" t="s">
        <v>1313</v>
      </c>
      <c r="G608" t="s">
        <v>1678</v>
      </c>
      <c r="H608" t="s">
        <v>1283</v>
      </c>
      <c r="I608" t="s">
        <v>141</v>
      </c>
      <c r="J608" t="s">
        <v>1280</v>
      </c>
      <c r="K608" t="s">
        <v>2750</v>
      </c>
      <c r="L608" s="3" t="s">
        <v>3692</v>
      </c>
      <c r="M608" t="s">
        <v>885</v>
      </c>
      <c r="N608" t="s">
        <v>2953</v>
      </c>
      <c r="O608" t="s">
        <v>2520</v>
      </c>
      <c r="P608" t="s">
        <v>2155</v>
      </c>
      <c r="Q608">
        <v>0</v>
      </c>
      <c r="R608">
        <v>0</v>
      </c>
      <c r="S608" t="s">
        <v>3073</v>
      </c>
      <c r="T608">
        <v>3664</v>
      </c>
      <c r="U608">
        <v>9045838458</v>
      </c>
      <c r="V608">
        <v>0</v>
      </c>
      <c r="W608" s="1" t="s">
        <v>277</v>
      </c>
      <c r="X608" t="s">
        <v>277</v>
      </c>
      <c r="AA608" t="str">
        <f t="shared" si="9"/>
        <v>{"id": "607", "accountId": 1234, "value": {"amount": 7965, "currency": "CZK"}, "partyAccount": {"prefix": "00006258", "accountNumber": "974433065889", "bankCode": "0200"}, "partyDescription": "Skyndu", "direction": "OUTGOING", "transactionType": "STANDING_ORDER", "valueDate": "2019-02-14 02:37:14", "bookingDate": "2019-02-13 21:34:50", "userDescription": "massa donec dapibus duis", "payerMessage": "mi integer ac neque duis bibendum", "payeeMessage": "erat", "categoryId": 0, "transactionFee": 0, "transactionFeeCanceled": "true", "additionalInfoDomestic": {"constantSymbol": "3664", "variableSymbol": "9045838458", "specificSymbol": "0"}, "additionalInfoCard":{"mcc": "", "merchantName": "", "cardNumber": ""}}</v>
      </c>
    </row>
    <row r="609" spans="2:27" x14ac:dyDescent="0.2">
      <c r="B609">
        <v>608</v>
      </c>
      <c r="C609">
        <v>1234</v>
      </c>
      <c r="D609">
        <v>7112</v>
      </c>
      <c r="E609" t="s">
        <v>3069</v>
      </c>
      <c r="F609" t="s">
        <v>277</v>
      </c>
      <c r="G609" t="s">
        <v>277</v>
      </c>
      <c r="H609" t="s">
        <v>277</v>
      </c>
      <c r="I609" t="s">
        <v>277</v>
      </c>
      <c r="J609" t="s">
        <v>1280</v>
      </c>
      <c r="K609" t="s">
        <v>2755</v>
      </c>
      <c r="L609" s="3" t="s">
        <v>3693</v>
      </c>
      <c r="M609" t="s">
        <v>886</v>
      </c>
      <c r="O609" t="s">
        <v>277</v>
      </c>
      <c r="P609" t="s">
        <v>277</v>
      </c>
      <c r="Q609">
        <v>0</v>
      </c>
      <c r="R609">
        <v>0</v>
      </c>
      <c r="S609" t="s">
        <v>3073</v>
      </c>
      <c r="T609" t="s">
        <v>277</v>
      </c>
      <c r="U609" t="s">
        <v>277</v>
      </c>
      <c r="V609" t="s">
        <v>277</v>
      </c>
      <c r="W609" s="1">
        <v>5941</v>
      </c>
      <c r="X609" t="s">
        <v>39</v>
      </c>
      <c r="Y609" s="1" t="s">
        <v>2</v>
      </c>
      <c r="AA609" t="str">
        <f t="shared" si="9"/>
        <v>{"id": "608", "accountId": 1234, "value": {"amount": 7112, "currency": "CZK"}, "partyAccount": {"prefix": "", "accountNumber": "", "bankCode": ""}, "partyDescription": "", "direction": "OUTGOING", "transactionType": "CARD", "valueDate": "2019-02-16 08:06:04", "bookingDate": "2019-02-14 18:25:16", "userDescription": "", "payerMessage": "", "payeeMessage": "", "categoryId": 0, "transactionFee": 0, "transactionFeeCanceled": "true", "additionalInfoDomestic": {"constantSymbol": "", "variableSymbol": "", "specificSymbol": ""}, "additionalInfoCard":{"mcc": "5941", "merchantName": "Edgeblab", "cardNumber": "3542658921352648"}}</v>
      </c>
    </row>
    <row r="610" spans="2:27" x14ac:dyDescent="0.2">
      <c r="B610">
        <v>609</v>
      </c>
      <c r="C610">
        <v>1234</v>
      </c>
      <c r="D610">
        <v>1978</v>
      </c>
      <c r="E610" t="s">
        <v>3069</v>
      </c>
      <c r="F610" t="s">
        <v>1287</v>
      </c>
      <c r="G610" t="s">
        <v>1680</v>
      </c>
      <c r="H610" t="s">
        <v>1295</v>
      </c>
      <c r="I610" t="s">
        <v>1982</v>
      </c>
      <c r="J610" t="s">
        <v>1280</v>
      </c>
      <c r="K610" t="s">
        <v>2747</v>
      </c>
      <c r="L610" s="3" t="s">
        <v>3694</v>
      </c>
      <c r="M610" t="s">
        <v>887</v>
      </c>
      <c r="O610" t="s">
        <v>2265</v>
      </c>
      <c r="P610">
        <v>0</v>
      </c>
      <c r="Q610">
        <v>0</v>
      </c>
      <c r="R610">
        <v>0</v>
      </c>
      <c r="S610" t="s">
        <v>3073</v>
      </c>
      <c r="T610">
        <v>0</v>
      </c>
      <c r="U610">
        <v>736336531</v>
      </c>
      <c r="V610">
        <v>0</v>
      </c>
      <c r="W610" s="1" t="s">
        <v>277</v>
      </c>
      <c r="X610" t="s">
        <v>277</v>
      </c>
      <c r="AA610" t="str">
        <f t="shared" si="9"/>
        <v>{"id": "609", "accountId": 1234, "value": {"amount": 1978, "currency": "CZK"}, "partyAccount": {"prefix": "00000000", "accountNumber": "839481968967", "bankCode": "0100"}, "partyDescription": "Gerhardt Janata", "direction": "OUTGOING", "transactionType": "DIRECT_DEBIT", "valueDate": "2018-09-22 05:14:55", "bookingDate": "2018-09-21 07:24:31", "userDescription": "", "payerMessage": "massa donec dapibus duis at", "payeeMessage": "0", "categoryId": 0, "transactionFee": 0, "transactionFeeCanceled": "true", "additionalInfoDomestic": {"constantSymbol": "0", "variableSymbol": "736336531", "specificSymbol": "0"}, "additionalInfoCard":{"mcc": "", "merchantName": "", "cardNumber": ""}}</v>
      </c>
    </row>
    <row r="611" spans="2:27" x14ac:dyDescent="0.2">
      <c r="B611">
        <v>610</v>
      </c>
      <c r="C611">
        <v>1234</v>
      </c>
      <c r="D611">
        <v>3571</v>
      </c>
      <c r="E611" t="s">
        <v>3069</v>
      </c>
      <c r="F611" t="s">
        <v>1287</v>
      </c>
      <c r="G611" t="s">
        <v>1523</v>
      </c>
      <c r="H611" t="s">
        <v>1302</v>
      </c>
      <c r="I611" t="s">
        <v>1983</v>
      </c>
      <c r="J611" t="s">
        <v>1280</v>
      </c>
      <c r="K611" t="s">
        <v>2749</v>
      </c>
      <c r="L611" s="3" t="s">
        <v>3695</v>
      </c>
      <c r="M611" t="s">
        <v>888</v>
      </c>
      <c r="N611" t="s">
        <v>2183</v>
      </c>
      <c r="O611">
        <v>0</v>
      </c>
      <c r="P611" t="s">
        <v>2102</v>
      </c>
      <c r="Q611">
        <v>0</v>
      </c>
      <c r="R611">
        <v>0</v>
      </c>
      <c r="S611" t="s">
        <v>3073</v>
      </c>
      <c r="T611">
        <v>4268</v>
      </c>
      <c r="U611">
        <v>0</v>
      </c>
      <c r="V611">
        <v>0</v>
      </c>
      <c r="W611" s="1" t="s">
        <v>277</v>
      </c>
      <c r="X611" t="s">
        <v>277</v>
      </c>
      <c r="AA611" t="str">
        <f t="shared" si="9"/>
        <v>{"id": "610", "accountId": 1234, "value": {"amount": 3571, "currency": "CZK"}, "partyAccount": {"prefix": "00000000", "accountNumber": "775435318449", "bankCode": "0800"}, "partyDescription": "Christie D'Adamo", "direction": "OUTGOING", "transactionType": "PAYMENT_PERSONAL", "valueDate": "2018-05-05 03:38:30", "bookingDate": "2018-05-03 01:57:42", "userDescription": "in", "payerMessage": "0", "payeeMessage": "aenean", "categoryId": 0, "transactionFee": 0, "transactionFeeCanceled": "true", "additionalInfoDomestic": {"constantSymbol": "4268", "variableSymbol": "0", "specificSymbol": "0"}, "additionalInfoCard":{"mcc": "", "merchantName": "", "cardNumber": ""}}</v>
      </c>
    </row>
    <row r="612" spans="2:27" x14ac:dyDescent="0.2">
      <c r="B612">
        <v>611</v>
      </c>
      <c r="C612">
        <v>1234</v>
      </c>
      <c r="D612">
        <v>895</v>
      </c>
      <c r="E612" t="s">
        <v>3069</v>
      </c>
      <c r="F612" t="s">
        <v>277</v>
      </c>
      <c r="G612" t="s">
        <v>277</v>
      </c>
      <c r="H612" t="s">
        <v>277</v>
      </c>
      <c r="I612" t="s">
        <v>277</v>
      </c>
      <c r="J612" t="s">
        <v>1280</v>
      </c>
      <c r="K612" t="s">
        <v>2755</v>
      </c>
      <c r="L612" s="3" t="s">
        <v>3696</v>
      </c>
      <c r="M612" t="s">
        <v>889</v>
      </c>
      <c r="N612" t="s">
        <v>2402</v>
      </c>
      <c r="O612" t="s">
        <v>277</v>
      </c>
      <c r="P612" t="s">
        <v>277</v>
      </c>
      <c r="Q612">
        <v>0</v>
      </c>
      <c r="R612">
        <v>0</v>
      </c>
      <c r="S612" t="s">
        <v>3073</v>
      </c>
      <c r="T612" t="s">
        <v>277</v>
      </c>
      <c r="U612" t="s">
        <v>277</v>
      </c>
      <c r="V612" t="s">
        <v>277</v>
      </c>
      <c r="W612" s="1">
        <v>3570</v>
      </c>
      <c r="X612" t="s">
        <v>212</v>
      </c>
      <c r="Y612" s="1" t="s">
        <v>2</v>
      </c>
      <c r="AA612" t="str">
        <f t="shared" si="9"/>
        <v>{"id": "611", "accountId": 1234, "value": {"amount": 895, "currency": "CZK"}, "partyAccount": {"prefix": "", "accountNumber": "", "bankCode": ""}, "partyDescription": "", "direction": "OUTGOING", "transactionType": "CARD", "valueDate": "2018-07-06 21:59:38", "bookingDate": "2018-07-04 04:28:26", "userDescription": "quis turpis eget", "payerMessage": "", "payeeMessage": "", "categoryId": 0, "transactionFee": 0, "transactionFeeCanceled": "true", "additionalInfoDomestic": {"constantSymbol": "", "variableSymbol": "", "specificSymbol": ""}, "additionalInfoCard":{"mcc": "3570", "merchantName": "Vitz", "cardNumber": "3542658921352648"}}</v>
      </c>
    </row>
    <row r="613" spans="2:27" x14ac:dyDescent="0.2">
      <c r="B613">
        <v>612</v>
      </c>
      <c r="C613">
        <v>1234</v>
      </c>
      <c r="D613">
        <v>635</v>
      </c>
      <c r="E613" t="s">
        <v>3069</v>
      </c>
      <c r="F613" t="s">
        <v>1287</v>
      </c>
      <c r="G613" t="s">
        <v>1681</v>
      </c>
      <c r="H613" t="s">
        <v>1293</v>
      </c>
      <c r="I613">
        <v>0</v>
      </c>
      <c r="J613" t="s">
        <v>1280</v>
      </c>
      <c r="K613" t="s">
        <v>2740</v>
      </c>
      <c r="L613" s="3" t="s">
        <v>3697</v>
      </c>
      <c r="M613" t="s">
        <v>890</v>
      </c>
      <c r="O613" t="s">
        <v>2185</v>
      </c>
      <c r="P613" t="s">
        <v>2521</v>
      </c>
      <c r="Q613">
        <v>0</v>
      </c>
      <c r="R613">
        <v>0</v>
      </c>
      <c r="S613" t="s">
        <v>3073</v>
      </c>
      <c r="T613">
        <v>3961</v>
      </c>
      <c r="U613">
        <v>965104294</v>
      </c>
      <c r="V613">
        <v>0</v>
      </c>
      <c r="W613" s="1" t="s">
        <v>277</v>
      </c>
      <c r="X613" t="s">
        <v>277</v>
      </c>
      <c r="AA613" t="str">
        <f t="shared" si="9"/>
        <v>{"id": "612", "accountId": 1234, "value": {"amount": 635, "currency": "CZK"}, "partyAccount": {"prefix": "00000000", "accountNumber": "464407867742", "bankCode": "2700"}, "partyDescription": "0", "direction": "OUTGOING", "transactionType": "TAX", "valueDate": "2019-01-27 15:55:41", "bookingDate": "2019-01-27 05:07:41", "userDescription": "", "payerMessage": "orci vehicula condimentum curabitur in", "payeeMessage": "luctus cum sociis natoque", "categoryId": 0, "transactionFee": 0, "transactionFeeCanceled": "true", "additionalInfoDomestic": {"constantSymbol": "3961", "variableSymbol": "965104294", "specificSymbol": "0"}, "additionalInfoCard":{"mcc": "", "merchantName": "", "cardNumber": ""}}</v>
      </c>
    </row>
    <row r="614" spans="2:27" x14ac:dyDescent="0.2">
      <c r="B614">
        <v>613</v>
      </c>
      <c r="C614">
        <v>1234</v>
      </c>
      <c r="D614">
        <v>9198</v>
      </c>
      <c r="E614" t="s">
        <v>3069</v>
      </c>
      <c r="F614" t="s">
        <v>1290</v>
      </c>
      <c r="G614" t="s">
        <v>1682</v>
      </c>
      <c r="H614" t="s">
        <v>1289</v>
      </c>
      <c r="I614" t="s">
        <v>8</v>
      </c>
      <c r="J614" t="s">
        <v>4091</v>
      </c>
      <c r="K614" t="s">
        <v>2745</v>
      </c>
      <c r="L614" s="3" t="s">
        <v>3698</v>
      </c>
      <c r="M614" t="s">
        <v>891</v>
      </c>
      <c r="N614" t="s">
        <v>2954</v>
      </c>
      <c r="O614">
        <v>0</v>
      </c>
      <c r="P614">
        <v>0</v>
      </c>
      <c r="Q614">
        <v>0</v>
      </c>
      <c r="R614">
        <v>0</v>
      </c>
      <c r="S614" t="s">
        <v>3073</v>
      </c>
      <c r="T614">
        <v>6524</v>
      </c>
      <c r="U614">
        <v>6666341049</v>
      </c>
      <c r="V614">
        <v>0</v>
      </c>
      <c r="W614" s="1" t="s">
        <v>277</v>
      </c>
      <c r="X614" t="s">
        <v>277</v>
      </c>
      <c r="AA614" t="str">
        <f t="shared" si="9"/>
        <v>{"id": "613", "accountId": 1234, "value": {"amount": 9198, "currency": "CZK"}, "partyAccount": {"prefix": "32003658", "accountNumber": "530266969432", "bankCode": "3030"}, "partyDescription": "Lazz", "direction": "INCOMING", "transactionType": "DIRECT_DEBIT_SIPO", "valueDate": "2019-02-14 02:52:30", "bookingDate": "2019-02-12 21:35:42", "userDescription": "ut mauris eget massa", "payerMessage": "0", "payeeMessage": "0", "categoryId": 0, "transactionFee": 0, "transactionFeeCanceled": "true", "additionalInfoDomestic": {"constantSymbol": "6524", "variableSymbol": "6666341049", "specificSymbol": "0"}, "additionalInfoCard":{"mcc": "", "merchantName": "", "cardNumber": ""}}</v>
      </c>
    </row>
    <row r="615" spans="2:27" x14ac:dyDescent="0.2">
      <c r="B615">
        <v>614</v>
      </c>
      <c r="C615">
        <v>1234</v>
      </c>
      <c r="D615">
        <v>4409</v>
      </c>
      <c r="E615" t="s">
        <v>3069</v>
      </c>
      <c r="F615" t="s">
        <v>1297</v>
      </c>
      <c r="G615" t="s">
        <v>1683</v>
      </c>
      <c r="H615" t="s">
        <v>1286</v>
      </c>
      <c r="I615" t="s">
        <v>275</v>
      </c>
      <c r="J615" t="s">
        <v>1280</v>
      </c>
      <c r="K615" t="s">
        <v>2753</v>
      </c>
      <c r="L615" s="3" t="s">
        <v>3699</v>
      </c>
      <c r="M615" t="s">
        <v>892</v>
      </c>
      <c r="O615">
        <v>0</v>
      </c>
      <c r="P615">
        <v>0</v>
      </c>
      <c r="Q615">
        <v>0</v>
      </c>
      <c r="R615">
        <v>0</v>
      </c>
      <c r="S615" t="s">
        <v>3073</v>
      </c>
      <c r="T615">
        <v>0</v>
      </c>
      <c r="U615">
        <v>7726985305</v>
      </c>
      <c r="V615">
        <v>0</v>
      </c>
      <c r="W615" s="1" t="s">
        <v>277</v>
      </c>
      <c r="X615" t="s">
        <v>277</v>
      </c>
      <c r="AA615" t="str">
        <f t="shared" si="9"/>
        <v>{"id": "614", "accountId": 1234, "value": {"amount": 4409, "currency": "CZK"}, "partyAccount": {"prefix": "00236541", "accountNumber": "475627088806", "bankCode": "0600"}, "partyDescription": "Babbleblab", "direction": "OUTGOING", "transactionType": "SAVING", "valueDate": "2018-09-25 09:36:31", "bookingDate": "2018-09-25 02:10:07", "userDescription": "", "payerMessage": "0", "payeeMessage": "0", "categoryId": 0, "transactionFee": 0, "transactionFeeCanceled": "true", "additionalInfoDomestic": {"constantSymbol": "0", "variableSymbol": "7726985305", "specificSymbol": "0"}, "additionalInfoCard":{"mcc": "", "merchantName": "", "cardNumber": ""}}</v>
      </c>
    </row>
    <row r="616" spans="2:27" x14ac:dyDescent="0.2">
      <c r="B616">
        <v>615</v>
      </c>
      <c r="C616">
        <v>1234</v>
      </c>
      <c r="D616">
        <v>3719</v>
      </c>
      <c r="E616" t="s">
        <v>3069</v>
      </c>
      <c r="F616" t="s">
        <v>277</v>
      </c>
      <c r="G616" t="s">
        <v>277</v>
      </c>
      <c r="H616" t="s">
        <v>277</v>
      </c>
      <c r="I616" t="s">
        <v>277</v>
      </c>
      <c r="J616" t="s">
        <v>1280</v>
      </c>
      <c r="K616" t="s">
        <v>2755</v>
      </c>
      <c r="L616" s="3" t="s">
        <v>3700</v>
      </c>
      <c r="M616" t="s">
        <v>893</v>
      </c>
      <c r="O616" t="s">
        <v>277</v>
      </c>
      <c r="P616" t="s">
        <v>277</v>
      </c>
      <c r="Q616">
        <v>0</v>
      </c>
      <c r="R616">
        <v>0</v>
      </c>
      <c r="S616" t="s">
        <v>3073</v>
      </c>
      <c r="T616" t="s">
        <v>277</v>
      </c>
      <c r="U616" t="s">
        <v>277</v>
      </c>
      <c r="V616" t="s">
        <v>277</v>
      </c>
      <c r="W616" s="1">
        <v>4519</v>
      </c>
      <c r="X616" t="s">
        <v>140</v>
      </c>
      <c r="Y616" s="1" t="s">
        <v>3</v>
      </c>
      <c r="AA616" t="str">
        <f t="shared" si="9"/>
        <v>{"id": "615", "accountId": 1234, "value": {"amount": 3719, "currency": "CZK"}, "partyAccount": {"prefix": "", "accountNumber": "", "bankCode": ""}, "partyDescription": "", "direction": "OUTGOING", "transactionType": "CARD", "valueDate": "2018-11-06 20:46:26", "bookingDate": "2018-11-03 21:58:26", "userDescription": "", "payerMessage": "", "payeeMessage": "", "categoryId": 0, "transactionFee": 0, "transactionFeeCanceled": "true", "additionalInfoDomestic": {"constantSymbol": "", "variableSymbol": "", "specificSymbol": ""}, "additionalInfoCard":{"mcc": "4519", "merchantName": "Mydo", "cardNumber": "4562356984521568"}}</v>
      </c>
    </row>
    <row r="617" spans="2:27" x14ac:dyDescent="0.2">
      <c r="B617">
        <v>616</v>
      </c>
      <c r="C617">
        <v>1234</v>
      </c>
      <c r="D617">
        <v>3709</v>
      </c>
      <c r="E617" t="s">
        <v>3069</v>
      </c>
      <c r="F617" t="s">
        <v>1290</v>
      </c>
      <c r="G617" t="s">
        <v>1685</v>
      </c>
      <c r="H617" t="s">
        <v>1286</v>
      </c>
      <c r="I617">
        <v>0</v>
      </c>
      <c r="J617" t="s">
        <v>4091</v>
      </c>
      <c r="K617" t="s">
        <v>2741</v>
      </c>
      <c r="L617" s="3" t="s">
        <v>3701</v>
      </c>
      <c r="M617" t="s">
        <v>894</v>
      </c>
      <c r="O617">
        <v>0</v>
      </c>
      <c r="P617" t="s">
        <v>2522</v>
      </c>
      <c r="Q617">
        <v>0</v>
      </c>
      <c r="R617">
        <v>0</v>
      </c>
      <c r="S617" t="s">
        <v>3073</v>
      </c>
      <c r="T617">
        <v>0</v>
      </c>
      <c r="U617">
        <v>5384907631</v>
      </c>
      <c r="V617">
        <v>0</v>
      </c>
      <c r="W617" s="1" t="s">
        <v>277</v>
      </c>
      <c r="X617" t="s">
        <v>277</v>
      </c>
      <c r="AA617" t="str">
        <f t="shared" si="9"/>
        <v>{"id": "616", "accountId": 1234, "value": {"amount": 3709, "currency": "CZK"}, "partyAccount": {"prefix": "32003658", "accountNumber": "508825471163", "bankCode": "0600"}, "partyDescription": "0", "direction": "INCOMING", "transactionType": "PAYMENT_ACCOUNT", "valueDate": "2019-02-08 18:53:13", "bookingDate": "2019-02-07 09:02:49", "userDescription": "", "payerMessage": "0", "payeeMessage": "etiam pretium iaculis justo in", "categoryId": 0, "transactionFee": 0, "transactionFeeCanceled": "true", "additionalInfoDomestic": {"constantSymbol": "0", "variableSymbol": "5384907631", "specificSymbol": "0"}, "additionalInfoCard":{"mcc": "", "merchantName": "", "cardNumber": ""}}</v>
      </c>
    </row>
    <row r="618" spans="2:27" x14ac:dyDescent="0.2">
      <c r="B618">
        <v>617</v>
      </c>
      <c r="C618">
        <v>1234</v>
      </c>
      <c r="D618">
        <v>7084</v>
      </c>
      <c r="E618" t="s">
        <v>3069</v>
      </c>
      <c r="F618" t="s">
        <v>1294</v>
      </c>
      <c r="G618" t="s">
        <v>1686</v>
      </c>
      <c r="H618" t="s">
        <v>1283</v>
      </c>
      <c r="I618">
        <v>0</v>
      </c>
      <c r="J618" t="s">
        <v>1280</v>
      </c>
      <c r="K618" t="s">
        <v>2746</v>
      </c>
      <c r="L618" s="3" t="s">
        <v>3702</v>
      </c>
      <c r="M618" t="s">
        <v>895</v>
      </c>
      <c r="O618" t="s">
        <v>2523</v>
      </c>
      <c r="P618">
        <v>0</v>
      </c>
      <c r="Q618">
        <v>0</v>
      </c>
      <c r="R618">
        <v>0</v>
      </c>
      <c r="S618" t="s">
        <v>3073</v>
      </c>
      <c r="T618">
        <v>3743</v>
      </c>
      <c r="U618">
        <v>8125759353</v>
      </c>
      <c r="V618">
        <v>9334362055</v>
      </c>
      <c r="W618" s="1" t="s">
        <v>277</v>
      </c>
      <c r="X618" t="s">
        <v>277</v>
      </c>
      <c r="AA618" t="str">
        <f t="shared" si="9"/>
        <v>{"id": "617", "accountId": 1234, "value": {"amount": 7084, "currency": "CZK"}, "partyAccount": {"prefix": "00000014", "accountNumber": "750510419970", "bankCode": "0200"}, "partyDescription": "0", "direction": "OUTGOING", "transactionType": "LOAN", "valueDate": "2018-10-04 02:11:01", "bookingDate": "2018-10-03 01:56:37", "userDescription": "", "payerMessage": "bibendum morbi non quam nec dui", "payeeMessage": "0", "categoryId": 0, "transactionFee": 0, "transactionFeeCanceled": "true", "additionalInfoDomestic": {"constantSymbol": "3743", "variableSymbol": "8125759353", "specificSymbol": "9334362055"}, "additionalInfoCard":{"mcc": "", "merchantName": "", "cardNumber": ""}}</v>
      </c>
    </row>
    <row r="619" spans="2:27" x14ac:dyDescent="0.2">
      <c r="B619">
        <v>618</v>
      </c>
      <c r="C619">
        <v>1234</v>
      </c>
      <c r="D619">
        <v>1836</v>
      </c>
      <c r="E619" t="s">
        <v>3069</v>
      </c>
      <c r="F619" t="s">
        <v>277</v>
      </c>
      <c r="G619" t="s">
        <v>277</v>
      </c>
      <c r="H619" t="s">
        <v>277</v>
      </c>
      <c r="I619" t="s">
        <v>277</v>
      </c>
      <c r="J619" t="s">
        <v>1280</v>
      </c>
      <c r="K619" t="s">
        <v>2755</v>
      </c>
      <c r="L619" s="3" t="s">
        <v>3703</v>
      </c>
      <c r="M619" t="s">
        <v>896</v>
      </c>
      <c r="N619" t="s">
        <v>2125</v>
      </c>
      <c r="O619" t="s">
        <v>277</v>
      </c>
      <c r="P619" t="s">
        <v>277</v>
      </c>
      <c r="Q619">
        <v>0</v>
      </c>
      <c r="R619">
        <v>0</v>
      </c>
      <c r="S619" t="s">
        <v>3073</v>
      </c>
      <c r="T619" t="s">
        <v>277</v>
      </c>
      <c r="U619" t="s">
        <v>277</v>
      </c>
      <c r="V619" t="s">
        <v>277</v>
      </c>
      <c r="W619" s="1">
        <v>5040</v>
      </c>
      <c r="X619" t="s">
        <v>69</v>
      </c>
      <c r="Y619" s="1" t="s">
        <v>3</v>
      </c>
      <c r="AA619" t="str">
        <f t="shared" si="9"/>
        <v>{"id": "618", "accountId": 1234, "value": {"amount": 1836, "currency": "CZK"}, "partyAccount": {"prefix": "", "accountNumber": "", "bankCode": ""}, "partyDescription": "", "direction": "OUTGOING", "transactionType": "CARD", "valueDate": "2018-06-07 12:39:42", "bookingDate": "2018-06-05 02:49:18", "userDescription": "potenti nullam porttitor lacus at turpis", "payerMessage": "", "payeeMessage": "", "categoryId": 0, "transactionFee": 0, "transactionFeeCanceled": "true", "additionalInfoDomestic": {"constantSymbol": "", "variableSymbol": "", "specificSymbol": ""}, "additionalInfoCard":{"mcc": "5040", "merchantName": "Devpoint", "cardNumber": "4562356984521568"}}</v>
      </c>
    </row>
    <row r="620" spans="2:27" x14ac:dyDescent="0.2">
      <c r="B620">
        <v>619</v>
      </c>
      <c r="C620">
        <v>1234</v>
      </c>
      <c r="D620">
        <v>6874</v>
      </c>
      <c r="E620" t="s">
        <v>3069</v>
      </c>
      <c r="F620" t="s">
        <v>1294</v>
      </c>
      <c r="G620" t="s">
        <v>1599</v>
      </c>
      <c r="H620" t="s">
        <v>1286</v>
      </c>
      <c r="I620" t="s">
        <v>1984</v>
      </c>
      <c r="J620" t="s">
        <v>4091</v>
      </c>
      <c r="K620" t="s">
        <v>2741</v>
      </c>
      <c r="L620" s="3" t="s">
        <v>3704</v>
      </c>
      <c r="M620" t="s">
        <v>897</v>
      </c>
      <c r="O620">
        <v>0</v>
      </c>
      <c r="P620">
        <v>0</v>
      </c>
      <c r="Q620">
        <v>0</v>
      </c>
      <c r="R620">
        <v>0</v>
      </c>
      <c r="S620" t="s">
        <v>3073</v>
      </c>
      <c r="T620">
        <v>4602</v>
      </c>
      <c r="U620">
        <v>9506585584</v>
      </c>
      <c r="V620">
        <v>2834895787</v>
      </c>
      <c r="W620" s="1" t="s">
        <v>277</v>
      </c>
      <c r="X620" t="s">
        <v>277</v>
      </c>
      <c r="AA620" t="str">
        <f t="shared" si="9"/>
        <v>{"id": "619", "accountId": 1234, "value": {"amount": 6874, "currency": "CZK"}, "partyAccount": {"prefix": "00000014", "accountNumber": "222455623328", "bankCode": "0600"}, "partyDescription": "Magdalen Ormshaw", "direction": "INCOMING", "transactionType": "PAYMENT_ACCOUNT", "valueDate": "2019-01-22 17:52:15", "bookingDate": "2019-01-20 20:45:03", "userDescription": "", "payerMessage": "0", "payeeMessage": "0", "categoryId": 0, "transactionFee": 0, "transactionFeeCanceled": "true", "additionalInfoDomestic": {"constantSymbol": "4602", "variableSymbol": "9506585584", "specificSymbol": "2834895787"}, "additionalInfoCard":{"mcc": "", "merchantName": "", "cardNumber": ""}}</v>
      </c>
    </row>
    <row r="621" spans="2:27" x14ac:dyDescent="0.2">
      <c r="B621">
        <v>620</v>
      </c>
      <c r="C621">
        <v>1234</v>
      </c>
      <c r="D621">
        <v>9868</v>
      </c>
      <c r="E621" t="s">
        <v>3069</v>
      </c>
      <c r="F621" t="s">
        <v>1281</v>
      </c>
      <c r="G621" t="s">
        <v>1361</v>
      </c>
      <c r="H621" t="s">
        <v>1293</v>
      </c>
      <c r="I621" t="s">
        <v>1985</v>
      </c>
      <c r="J621" t="s">
        <v>4091</v>
      </c>
      <c r="K621" t="s">
        <v>2746</v>
      </c>
      <c r="L621" s="3" t="s">
        <v>3705</v>
      </c>
      <c r="M621" t="s">
        <v>898</v>
      </c>
      <c r="N621" t="s">
        <v>2531</v>
      </c>
      <c r="O621">
        <v>0</v>
      </c>
      <c r="P621" t="s">
        <v>2165</v>
      </c>
      <c r="Q621">
        <v>0</v>
      </c>
      <c r="R621">
        <v>0</v>
      </c>
      <c r="S621" t="s">
        <v>3073</v>
      </c>
      <c r="T621">
        <v>5011</v>
      </c>
      <c r="U621">
        <v>5379849685</v>
      </c>
      <c r="V621">
        <v>0</v>
      </c>
      <c r="W621" s="1" t="s">
        <v>277</v>
      </c>
      <c r="X621" t="s">
        <v>277</v>
      </c>
      <c r="AA621" t="str">
        <f t="shared" si="9"/>
        <v>{"id": "620", "accountId": 1234, "value": {"amount": 9868, "currency": "CZK"}, "partyAccount": {"prefix": "12549856", "accountNumber": "898906839684", "bankCode": "2700"}, "partyDescription": "Adel Bresland", "direction": "INCOMING", "transactionType": "LOAN", "valueDate": "2018-06-20 12:39:33", "bookingDate": "2018-06-18 04:15:33", "userDescription": "eget", "payerMessage": "0", "payeeMessage": "amet diam in magna bibendum imperdiet", "categoryId": 0, "transactionFee": 0, "transactionFeeCanceled": "true", "additionalInfoDomestic": {"constantSymbol": "5011", "variableSymbol": "5379849685", "specificSymbol": "0"}, "additionalInfoCard":{"mcc": "", "merchantName": "", "cardNumber": ""}}</v>
      </c>
    </row>
    <row r="622" spans="2:27" x14ac:dyDescent="0.2">
      <c r="B622">
        <v>621</v>
      </c>
      <c r="C622">
        <v>1234</v>
      </c>
      <c r="D622">
        <v>6715</v>
      </c>
      <c r="E622" t="s">
        <v>3069</v>
      </c>
      <c r="F622" t="s">
        <v>1281</v>
      </c>
      <c r="G622" t="s">
        <v>1687</v>
      </c>
      <c r="H622" t="s">
        <v>1302</v>
      </c>
      <c r="I622" t="s">
        <v>171</v>
      </c>
      <c r="J622" t="s">
        <v>1280</v>
      </c>
      <c r="K622" t="s">
        <v>2746</v>
      </c>
      <c r="L622" s="3" t="s">
        <v>3706</v>
      </c>
      <c r="M622" t="s">
        <v>899</v>
      </c>
      <c r="N622" t="s">
        <v>2955</v>
      </c>
      <c r="O622">
        <v>0</v>
      </c>
      <c r="P622">
        <v>0</v>
      </c>
      <c r="Q622">
        <v>0</v>
      </c>
      <c r="R622">
        <v>0</v>
      </c>
      <c r="S622" t="s">
        <v>3073</v>
      </c>
      <c r="T622">
        <v>4508</v>
      </c>
      <c r="U622">
        <v>4725896851</v>
      </c>
      <c r="V622">
        <v>0</v>
      </c>
      <c r="W622" s="1" t="s">
        <v>277</v>
      </c>
      <c r="X622" t="s">
        <v>277</v>
      </c>
      <c r="AA622" t="str">
        <f t="shared" si="9"/>
        <v>{"id": "621", "accountId": 1234, "value": {"amount": 6715, "currency": "CZK"}, "partyAccount": {"prefix": "12549856", "accountNumber": "182441551195", "bankCode": "0800"}, "partyDescription": "Skinte", "direction": "OUTGOING", "transactionType": "LOAN", "valueDate": "2019-01-08 17:32:11", "bookingDate": "2019-01-06 03:22:35", "userDescription": "tincidunt nulla mollis molestie", "payerMessage": "0", "payeeMessage": "0", "categoryId": 0, "transactionFee": 0, "transactionFeeCanceled": "true", "additionalInfoDomestic": {"constantSymbol": "4508", "variableSymbol": "4725896851", "specificSymbol": "0"}, "additionalInfoCard":{"mcc": "", "merchantName": "", "cardNumber": ""}}</v>
      </c>
    </row>
    <row r="623" spans="2:27" x14ac:dyDescent="0.2">
      <c r="B623">
        <v>622</v>
      </c>
      <c r="C623">
        <v>1234</v>
      </c>
      <c r="D623">
        <v>4861</v>
      </c>
      <c r="E623" t="s">
        <v>3069</v>
      </c>
      <c r="F623" t="s">
        <v>277</v>
      </c>
      <c r="G623" t="s">
        <v>277</v>
      </c>
      <c r="H623" t="s">
        <v>277</v>
      </c>
      <c r="I623" t="s">
        <v>277</v>
      </c>
      <c r="J623" t="s">
        <v>1280</v>
      </c>
      <c r="K623" t="s">
        <v>2755</v>
      </c>
      <c r="L623" s="3" t="s">
        <v>3707</v>
      </c>
      <c r="M623" t="s">
        <v>900</v>
      </c>
      <c r="O623" t="s">
        <v>277</v>
      </c>
      <c r="P623" t="s">
        <v>277</v>
      </c>
      <c r="Q623">
        <v>0</v>
      </c>
      <c r="R623">
        <v>0</v>
      </c>
      <c r="S623" t="s">
        <v>3073</v>
      </c>
      <c r="T623" t="s">
        <v>277</v>
      </c>
      <c r="U623" t="s">
        <v>277</v>
      </c>
      <c r="V623" t="s">
        <v>277</v>
      </c>
      <c r="W623" s="1">
        <v>5585</v>
      </c>
      <c r="X623" t="s">
        <v>69</v>
      </c>
      <c r="Y623" s="1" t="s">
        <v>2</v>
      </c>
      <c r="AA623" t="str">
        <f t="shared" si="9"/>
        <v>{"id": "622", "accountId": 1234, "value": {"amount": 4861, "currency": "CZK"}, "partyAccount": {"prefix": "", "accountNumber": "", "bankCode": ""}, "partyDescription": "", "direction": "OUTGOING", "transactionType": "CARD", "valueDate": "2019-01-08 02:53:04", "bookingDate": "2019-01-07 16:05:04", "userDescription": "", "payerMessage": "", "payeeMessage": "", "categoryId": 0, "transactionFee": 0, "transactionFeeCanceled": "true", "additionalInfoDomestic": {"constantSymbol": "", "variableSymbol": "", "specificSymbol": ""}, "additionalInfoCard":{"mcc": "5585", "merchantName": "Devpoint", "cardNumber": "3542658921352648"}}</v>
      </c>
    </row>
    <row r="624" spans="2:27" x14ac:dyDescent="0.2">
      <c r="B624">
        <v>623</v>
      </c>
      <c r="C624">
        <v>1234</v>
      </c>
      <c r="D624">
        <v>5142</v>
      </c>
      <c r="E624" t="s">
        <v>3069</v>
      </c>
      <c r="F624" t="s">
        <v>1287</v>
      </c>
      <c r="G624" t="s">
        <v>1688</v>
      </c>
      <c r="H624" t="s">
        <v>1302</v>
      </c>
      <c r="I624">
        <v>0</v>
      </c>
      <c r="J624" t="s">
        <v>4091</v>
      </c>
      <c r="K624" t="s">
        <v>2744</v>
      </c>
      <c r="L624" s="3" t="s">
        <v>3708</v>
      </c>
      <c r="M624" t="s">
        <v>901</v>
      </c>
      <c r="N624" t="s">
        <v>2956</v>
      </c>
      <c r="O624">
        <v>0</v>
      </c>
      <c r="P624">
        <v>0</v>
      </c>
      <c r="Q624">
        <v>0</v>
      </c>
      <c r="R624">
        <v>0</v>
      </c>
      <c r="S624" t="s">
        <v>3073</v>
      </c>
      <c r="T624">
        <v>0</v>
      </c>
      <c r="U624">
        <v>0</v>
      </c>
      <c r="V624">
        <v>0</v>
      </c>
      <c r="W624" s="1" t="s">
        <v>277</v>
      </c>
      <c r="X624" t="s">
        <v>277</v>
      </c>
      <c r="AA624" t="str">
        <f t="shared" si="9"/>
        <v>{"id": "623", "accountId": 1234, "value": {"amount": 5142, "currency": "CZK"}, "partyAccount": {"prefix": "00000000", "accountNumber": "381026469454", "bankCode": "0800"}, "partyDescription": "0", "direction": "INCOMING", "transactionType": "SAZKA", "valueDate": "2018-06-11 08:21:01", "bookingDate": "2018-06-10 16:45:01", "userDescription": "libero ut",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625" spans="2:27" x14ac:dyDescent="0.2">
      <c r="B625">
        <v>624</v>
      </c>
      <c r="C625">
        <v>1234</v>
      </c>
      <c r="D625">
        <v>9480</v>
      </c>
      <c r="E625" t="s">
        <v>3069</v>
      </c>
      <c r="F625" t="s">
        <v>1287</v>
      </c>
      <c r="G625" t="s">
        <v>1689</v>
      </c>
      <c r="H625" t="s">
        <v>1286</v>
      </c>
      <c r="I625">
        <v>0</v>
      </c>
      <c r="J625" t="s">
        <v>4091</v>
      </c>
      <c r="K625" t="s">
        <v>2749</v>
      </c>
      <c r="L625" s="3" t="s">
        <v>3709</v>
      </c>
      <c r="M625" t="s">
        <v>902</v>
      </c>
      <c r="O625">
        <v>0</v>
      </c>
      <c r="P625" t="s">
        <v>2524</v>
      </c>
      <c r="Q625">
        <v>0</v>
      </c>
      <c r="R625">
        <v>0</v>
      </c>
      <c r="S625" t="s">
        <v>3073</v>
      </c>
      <c r="T625">
        <v>0</v>
      </c>
      <c r="U625">
        <v>8048007703</v>
      </c>
      <c r="V625">
        <v>2997708920</v>
      </c>
      <c r="W625" s="1" t="s">
        <v>277</v>
      </c>
      <c r="X625" t="s">
        <v>277</v>
      </c>
      <c r="AA625" t="str">
        <f t="shared" si="9"/>
        <v>{"id": "624", "accountId": 1234, "value": {"amount": 9480, "currency": "CZK"}, "partyAccount": {"prefix": "00000000", "accountNumber": "953604569249", "bankCode": "0600"}, "partyDescription": "0", "direction": "INCOMING", "transactionType": "PAYMENT_PERSONAL", "valueDate": "2019-02-12 20:01:22", "bookingDate": "2019-02-11 19:32:34", "userDescription": "", "payerMessage": "0", "payeeMessage": "quis turpis sed ante vivamus", "categoryId": 0, "transactionFee": 0, "transactionFeeCanceled": "true", "additionalInfoDomestic": {"constantSymbol": "0", "variableSymbol": "8048007703", "specificSymbol": "2997708920"}, "additionalInfoCard":{"mcc": "", "merchantName": "", "cardNumber": ""}}</v>
      </c>
    </row>
    <row r="626" spans="2:27" x14ac:dyDescent="0.2">
      <c r="B626">
        <v>625</v>
      </c>
      <c r="C626">
        <v>1234</v>
      </c>
      <c r="D626">
        <v>3923</v>
      </c>
      <c r="E626" t="s">
        <v>3069</v>
      </c>
      <c r="F626" t="s">
        <v>277</v>
      </c>
      <c r="G626" t="s">
        <v>277</v>
      </c>
      <c r="H626" t="s">
        <v>277</v>
      </c>
      <c r="I626" t="s">
        <v>277</v>
      </c>
      <c r="J626" t="s">
        <v>1280</v>
      </c>
      <c r="K626" t="s">
        <v>2755</v>
      </c>
      <c r="L626" s="3" t="s">
        <v>3710</v>
      </c>
      <c r="M626" t="s">
        <v>903</v>
      </c>
      <c r="O626" t="s">
        <v>277</v>
      </c>
      <c r="P626" t="s">
        <v>277</v>
      </c>
      <c r="Q626">
        <v>0</v>
      </c>
      <c r="R626">
        <v>0</v>
      </c>
      <c r="S626" t="s">
        <v>3073</v>
      </c>
      <c r="T626" t="s">
        <v>277</v>
      </c>
      <c r="U626" t="s">
        <v>277</v>
      </c>
      <c r="V626" t="s">
        <v>277</v>
      </c>
      <c r="W626" s="1">
        <v>3319</v>
      </c>
      <c r="X626" t="s">
        <v>176</v>
      </c>
      <c r="Y626" s="1" t="s">
        <v>2</v>
      </c>
      <c r="AA626" t="str">
        <f t="shared" si="9"/>
        <v>{"id": "625", "accountId": 1234, "value": {"amount": 3923, "currency": "CZK"}, "partyAccount": {"prefix": "", "accountNumber": "", "bankCode": ""}, "partyDescription": "", "direction": "OUTGOING", "transactionType": "CARD", "valueDate": "2019-02-10 02:32:45", "bookingDate": "2019-02-09 13:35:09", "userDescription": "", "payerMessage": "", "payeeMessage": "", "categoryId": 0, "transactionFee": 0, "transactionFeeCanceled": "true", "additionalInfoDomestic": {"constantSymbol": "", "variableSymbol": "", "specificSymbol": ""}, "additionalInfoCard":{"mcc": "3319", "merchantName": "Tagtune", "cardNumber": "3542658921352648"}}</v>
      </c>
    </row>
    <row r="627" spans="2:27" x14ac:dyDescent="0.2">
      <c r="B627">
        <v>626</v>
      </c>
      <c r="C627">
        <v>1234</v>
      </c>
      <c r="D627">
        <v>5682</v>
      </c>
      <c r="E627" t="s">
        <v>3069</v>
      </c>
      <c r="F627" t="s">
        <v>1287</v>
      </c>
      <c r="G627" t="s">
        <v>1690</v>
      </c>
      <c r="H627" t="s">
        <v>1302</v>
      </c>
      <c r="I627" t="s">
        <v>1986</v>
      </c>
      <c r="J627" t="s">
        <v>1280</v>
      </c>
      <c r="K627" t="s">
        <v>2739</v>
      </c>
      <c r="L627" s="3" t="s">
        <v>3711</v>
      </c>
      <c r="M627" t="s">
        <v>904</v>
      </c>
      <c r="N627" t="s">
        <v>2659</v>
      </c>
      <c r="O627" t="s">
        <v>2525</v>
      </c>
      <c r="P627">
        <v>0</v>
      </c>
      <c r="Q627">
        <v>0</v>
      </c>
      <c r="R627">
        <v>0</v>
      </c>
      <c r="S627" t="s">
        <v>3073</v>
      </c>
      <c r="T627">
        <v>0</v>
      </c>
      <c r="U627">
        <v>5012539314</v>
      </c>
      <c r="V627">
        <v>0</v>
      </c>
      <c r="W627" s="1" t="s">
        <v>277</v>
      </c>
      <c r="X627" t="s">
        <v>277</v>
      </c>
      <c r="AA627" t="str">
        <f t="shared" si="9"/>
        <v>{"id": "626", "accountId": 1234, "value": {"amount": 5682, "currency": "CZK"}, "partyAccount": {"prefix": "00000000", "accountNumber": "422864043749", "bankCode": "0800"}, "partyDescription": "Brannon Bigly", "direction": "OUTGOING", "transactionType": "PAYMENT_HOME", "valueDate": "2018-06-04 01:48:25", "bookingDate": "2018-06-02 11:53:13", "userDescription": "sapien varius ut", "payerMessage": "auctor", "payeeMessage": "0", "categoryId": 0, "transactionFee": 0, "transactionFeeCanceled": "true", "additionalInfoDomestic": {"constantSymbol": "0", "variableSymbol": "5012539314", "specificSymbol": "0"}, "additionalInfoCard":{"mcc": "", "merchantName": "", "cardNumber": ""}}</v>
      </c>
    </row>
    <row r="628" spans="2:27" x14ac:dyDescent="0.2">
      <c r="B628">
        <v>627</v>
      </c>
      <c r="C628">
        <v>1234</v>
      </c>
      <c r="D628">
        <v>7250</v>
      </c>
      <c r="E628" t="s">
        <v>3069</v>
      </c>
      <c r="F628" t="s">
        <v>277</v>
      </c>
      <c r="G628" t="s">
        <v>277</v>
      </c>
      <c r="H628" t="s">
        <v>277</v>
      </c>
      <c r="I628" t="s">
        <v>277</v>
      </c>
      <c r="J628" t="s">
        <v>1280</v>
      </c>
      <c r="K628" t="s">
        <v>2755</v>
      </c>
      <c r="L628" s="3" t="s">
        <v>3712</v>
      </c>
      <c r="M628" t="s">
        <v>905</v>
      </c>
      <c r="O628" t="s">
        <v>277</v>
      </c>
      <c r="P628" t="s">
        <v>277</v>
      </c>
      <c r="Q628">
        <v>0</v>
      </c>
      <c r="R628">
        <v>0</v>
      </c>
      <c r="S628" t="s">
        <v>3073</v>
      </c>
      <c r="T628" t="s">
        <v>277</v>
      </c>
      <c r="U628" t="s">
        <v>277</v>
      </c>
      <c r="V628" t="s">
        <v>277</v>
      </c>
      <c r="W628" s="1">
        <v>3236</v>
      </c>
      <c r="X628" t="s">
        <v>118</v>
      </c>
      <c r="Y628" s="1" t="s">
        <v>3</v>
      </c>
      <c r="AA628" t="str">
        <f t="shared" si="9"/>
        <v>{"id": "627", "accountId": 1234, "value": {"amount": 7250, "currency": "CZK"}, "partyAccount": {"prefix": "", "accountNumber": "", "bankCode": ""}, "partyDescription": "", "direction": "OUTGOING", "transactionType": "CARD", "valueDate": "2019-01-31 14:27:00", "bookingDate": "2019-01-28 16:07:48", "userDescription": "", "payerMessage": "", "payeeMessage": "", "categoryId": 0, "transactionFee": 0, "transactionFeeCanceled": "true", "additionalInfoDomestic": {"constantSymbol": "", "variableSymbol": "", "specificSymbol": ""}, "additionalInfoCard":{"mcc": "3236", "merchantName": "Cogidoo", "cardNumber": "4562356984521568"}}</v>
      </c>
    </row>
    <row r="629" spans="2:27" x14ac:dyDescent="0.2">
      <c r="B629">
        <v>628</v>
      </c>
      <c r="C629">
        <v>1234</v>
      </c>
      <c r="D629">
        <v>9517</v>
      </c>
      <c r="E629" t="s">
        <v>3069</v>
      </c>
      <c r="F629" t="s">
        <v>1313</v>
      </c>
      <c r="G629" t="s">
        <v>1691</v>
      </c>
      <c r="H629" t="s">
        <v>1293</v>
      </c>
      <c r="I629" t="s">
        <v>1987</v>
      </c>
      <c r="J629" t="s">
        <v>4091</v>
      </c>
      <c r="K629" t="s">
        <v>2747</v>
      </c>
      <c r="L629" s="3" t="s">
        <v>3713</v>
      </c>
      <c r="M629" t="s">
        <v>906</v>
      </c>
      <c r="O629">
        <v>0</v>
      </c>
      <c r="P629">
        <v>0</v>
      </c>
      <c r="Q629">
        <v>0</v>
      </c>
      <c r="R629">
        <v>0</v>
      </c>
      <c r="S629" t="s">
        <v>3073</v>
      </c>
      <c r="T629">
        <v>0</v>
      </c>
      <c r="U629">
        <v>8335594186</v>
      </c>
      <c r="V629">
        <v>0</v>
      </c>
      <c r="W629" s="1" t="s">
        <v>277</v>
      </c>
      <c r="X629" t="s">
        <v>277</v>
      </c>
      <c r="AA629" t="str">
        <f t="shared" si="9"/>
        <v>{"id": "628", "accountId": 1234, "value": {"amount": 9517, "currency": "CZK"}, "partyAccount": {"prefix": "00006258", "accountNumber": "657105252286", "bankCode": "2700"}, "partyDescription": "Ilka Cranke", "direction": "INCOMING", "transactionType": "DIRECT_DEBIT", "valueDate": "2019-01-31 14:22:52", "bookingDate": "2019-01-30 09:34:52", "userDescription": "", "payerMessage": "0", "payeeMessage": "0", "categoryId": 0, "transactionFee": 0, "transactionFeeCanceled": "true", "additionalInfoDomestic": {"constantSymbol": "0", "variableSymbol": "8335594186", "specificSymbol": "0"}, "additionalInfoCard":{"mcc": "", "merchantName": "", "cardNumber": ""}}</v>
      </c>
    </row>
    <row r="630" spans="2:27" x14ac:dyDescent="0.2">
      <c r="B630">
        <v>629</v>
      </c>
      <c r="C630">
        <v>1234</v>
      </c>
      <c r="D630">
        <v>9462</v>
      </c>
      <c r="E630" t="s">
        <v>3069</v>
      </c>
      <c r="F630" t="s">
        <v>1290</v>
      </c>
      <c r="G630" t="s">
        <v>1684</v>
      </c>
      <c r="H630" t="s">
        <v>1295</v>
      </c>
      <c r="I630">
        <v>0</v>
      </c>
      <c r="J630" t="s">
        <v>1280</v>
      </c>
      <c r="K630" t="s">
        <v>2741</v>
      </c>
      <c r="L630" s="3" t="s">
        <v>3714</v>
      </c>
      <c r="M630" t="s">
        <v>907</v>
      </c>
      <c r="N630" t="s">
        <v>2698</v>
      </c>
      <c r="O630">
        <v>0</v>
      </c>
      <c r="P630">
        <v>0</v>
      </c>
      <c r="Q630">
        <v>0</v>
      </c>
      <c r="R630">
        <v>0</v>
      </c>
      <c r="S630" t="s">
        <v>3073</v>
      </c>
      <c r="T630">
        <v>6169</v>
      </c>
      <c r="U630">
        <v>7917634382</v>
      </c>
      <c r="V630">
        <v>4372224201</v>
      </c>
      <c r="W630" s="1" t="s">
        <v>277</v>
      </c>
      <c r="X630" t="s">
        <v>277</v>
      </c>
      <c r="AA630" t="str">
        <f t="shared" si="9"/>
        <v>{"id": "629", "accountId": 1234, "value": {"amount": 9462, "currency": "CZK"}, "partyAccount": {"prefix": "32003658", "accountNumber": "940987336793", "bankCode": "0100"}, "partyDescription": "0", "direction": "OUTGOING", "transactionType": "PAYMENT_ACCOUNT", "valueDate": "2018-08-11 23:59:40", "bookingDate": "2018-08-11 03:50:04", "userDescription": "ipsum primis in faucibus orci", "payerMessage": "0", "payeeMessage": "0", "categoryId": 0, "transactionFee": 0, "transactionFeeCanceled": "true", "additionalInfoDomestic": {"constantSymbol": "6169", "variableSymbol": "7917634382", "specificSymbol": "4372224201"}, "additionalInfoCard":{"mcc": "", "merchantName": "", "cardNumber": ""}}</v>
      </c>
    </row>
    <row r="631" spans="2:27" x14ac:dyDescent="0.2">
      <c r="B631">
        <v>630</v>
      </c>
      <c r="C631">
        <v>1234</v>
      </c>
      <c r="D631">
        <v>213</v>
      </c>
      <c r="E631" t="s">
        <v>3069</v>
      </c>
      <c r="F631" t="s">
        <v>277</v>
      </c>
      <c r="G631" t="s">
        <v>277</v>
      </c>
      <c r="H631" t="s">
        <v>277</v>
      </c>
      <c r="I631" t="s">
        <v>277</v>
      </c>
      <c r="J631" t="s">
        <v>1280</v>
      </c>
      <c r="K631" t="s">
        <v>2755</v>
      </c>
      <c r="L631" s="3" t="s">
        <v>3715</v>
      </c>
      <c r="M631" t="s">
        <v>908</v>
      </c>
      <c r="O631" t="s">
        <v>277</v>
      </c>
      <c r="P631" t="s">
        <v>277</v>
      </c>
      <c r="Q631">
        <v>0</v>
      </c>
      <c r="R631">
        <v>0</v>
      </c>
      <c r="S631" t="s">
        <v>3073</v>
      </c>
      <c r="T631" t="s">
        <v>277</v>
      </c>
      <c r="U631" t="s">
        <v>277</v>
      </c>
      <c r="V631" t="s">
        <v>277</v>
      </c>
      <c r="W631" s="1">
        <v>7918</v>
      </c>
      <c r="X631" t="s">
        <v>207</v>
      </c>
      <c r="Y631" s="1" t="s">
        <v>3</v>
      </c>
      <c r="AA631" t="str">
        <f t="shared" si="9"/>
        <v>{"id": "630", "accountId": 1234, "value": {"amount": 213, "currency": "CZK"}, "partyAccount": {"prefix": "", "accountNumber": "", "bankCode": ""}, "partyDescription": "", "direction": "OUTGOING", "transactionType": "CARD", "valueDate": "2018-10-04 11:15:00", "bookingDate": "2018-10-04 06:41:24", "userDescription": "", "payerMessage": "", "payeeMessage": "", "categoryId": 0, "transactionFee": 0, "transactionFeeCanceled": "true", "additionalInfoDomestic": {"constantSymbol": "", "variableSymbol": "", "specificSymbol": ""}, "additionalInfoCard":{"mcc": "7918", "merchantName": "Edgewire", "cardNumber": "4562356984521568"}}</v>
      </c>
    </row>
    <row r="632" spans="2:27" x14ac:dyDescent="0.2">
      <c r="B632">
        <v>631</v>
      </c>
      <c r="C632">
        <v>1234</v>
      </c>
      <c r="D632">
        <v>7573</v>
      </c>
      <c r="E632" t="s">
        <v>3069</v>
      </c>
      <c r="F632" t="s">
        <v>1284</v>
      </c>
      <c r="G632" t="s">
        <v>1692</v>
      </c>
      <c r="H632" t="s">
        <v>1302</v>
      </c>
      <c r="I632">
        <v>0</v>
      </c>
      <c r="J632" t="s">
        <v>4091</v>
      </c>
      <c r="K632" t="s">
        <v>2743</v>
      </c>
      <c r="L632" s="3" t="s">
        <v>3716</v>
      </c>
      <c r="M632" t="s">
        <v>909</v>
      </c>
      <c r="O632" t="s">
        <v>2527</v>
      </c>
      <c r="P632" t="s">
        <v>2526</v>
      </c>
      <c r="Q632">
        <v>0</v>
      </c>
      <c r="R632">
        <v>0</v>
      </c>
      <c r="S632" t="s">
        <v>3073</v>
      </c>
      <c r="T632">
        <v>5588</v>
      </c>
      <c r="U632">
        <v>7772150093</v>
      </c>
      <c r="V632">
        <v>0</v>
      </c>
      <c r="W632" s="1" t="s">
        <v>277</v>
      </c>
      <c r="X632" t="s">
        <v>277</v>
      </c>
      <c r="AA632" t="str">
        <f t="shared" si="9"/>
        <v>{"id": "631", "accountId": 1234, "value": {"amount": 7573, "currency": "CZK"}, "partyAccount": {"prefix": "00000865", "accountNumber": "217447785787", "bankCode": "0800"}, "partyDescription": "0", "direction": "INCOMING", "transactionType": "BLOCKING", "valueDate": "2019-02-22 08:32:42", "bookingDate": "2019-02-20 03:01:30", "userDescription": "", "payerMessage": "ut suscipit a feugiat et eros", "payeeMessage": "nunc proin at turpis", "categoryId": 0, "transactionFee": 0, "transactionFeeCanceled": "true", "additionalInfoDomestic": {"constantSymbol": "5588", "variableSymbol": "7772150093", "specificSymbol": "0"}, "additionalInfoCard":{"mcc": "", "merchantName": "", "cardNumber": ""}}</v>
      </c>
    </row>
    <row r="633" spans="2:27" x14ac:dyDescent="0.2">
      <c r="B633">
        <v>632</v>
      </c>
      <c r="C633">
        <v>1234</v>
      </c>
      <c r="D633">
        <v>7578</v>
      </c>
      <c r="E633" t="s">
        <v>3069</v>
      </c>
      <c r="F633" t="s">
        <v>1287</v>
      </c>
      <c r="G633" t="s">
        <v>1693</v>
      </c>
      <c r="H633" t="s">
        <v>1295</v>
      </c>
      <c r="I633" t="s">
        <v>1988</v>
      </c>
      <c r="J633" t="s">
        <v>4091</v>
      </c>
      <c r="K633" t="s">
        <v>2747</v>
      </c>
      <c r="L633" s="3" t="s">
        <v>3717</v>
      </c>
      <c r="M633" t="s">
        <v>910</v>
      </c>
      <c r="O633" t="s">
        <v>2529</v>
      </c>
      <c r="P633" t="s">
        <v>2528</v>
      </c>
      <c r="Q633">
        <v>0</v>
      </c>
      <c r="R633">
        <v>0</v>
      </c>
      <c r="S633" t="s">
        <v>3073</v>
      </c>
      <c r="T633">
        <v>4711</v>
      </c>
      <c r="U633">
        <v>9432954110</v>
      </c>
      <c r="V633">
        <v>9067271726</v>
      </c>
      <c r="W633" s="1" t="s">
        <v>277</v>
      </c>
      <c r="X633" t="s">
        <v>277</v>
      </c>
      <c r="AA633" t="str">
        <f t="shared" si="9"/>
        <v>{"id": "632", "accountId": 1234, "value": {"amount": 7578, "currency": "CZK"}, "partyAccount": {"prefix": "00000000", "accountNumber": "184593439816", "bankCode": "0100"}, "partyDescription": "Englebert Wressell", "direction": "INCOMING", "transactionType": "DIRECT_DEBIT", "valueDate": "2018-05-30 12:26:56", "bookingDate": "2018-05-30 03:48:32", "userDescription": "", "payerMessage": "ipsum praesent blandit lacinia", "payeeMessage": "quis libero nullam sit amet turpis", "categoryId": 0, "transactionFee": 0, "transactionFeeCanceled": "true", "additionalInfoDomestic": {"constantSymbol": "4711", "variableSymbol": "9432954110", "specificSymbol": "9067271726"}, "additionalInfoCard":{"mcc": "", "merchantName": "", "cardNumber": ""}}</v>
      </c>
    </row>
    <row r="634" spans="2:27" x14ac:dyDescent="0.2">
      <c r="B634">
        <v>633</v>
      </c>
      <c r="C634">
        <v>1234</v>
      </c>
      <c r="D634">
        <v>5507</v>
      </c>
      <c r="E634" t="s">
        <v>3069</v>
      </c>
      <c r="F634" t="s">
        <v>1287</v>
      </c>
      <c r="G634" t="s">
        <v>1326</v>
      </c>
      <c r="H634" t="s">
        <v>1293</v>
      </c>
      <c r="I634" t="s">
        <v>1989</v>
      </c>
      <c r="J634" t="s">
        <v>1280</v>
      </c>
      <c r="K634" t="s">
        <v>2744</v>
      </c>
      <c r="L634" s="3" t="s">
        <v>3718</v>
      </c>
      <c r="M634" t="s">
        <v>911</v>
      </c>
      <c r="N634" t="s">
        <v>2175</v>
      </c>
      <c r="O634" t="s">
        <v>2170</v>
      </c>
      <c r="P634">
        <v>0</v>
      </c>
      <c r="Q634">
        <v>0</v>
      </c>
      <c r="R634">
        <v>0</v>
      </c>
      <c r="S634" t="s">
        <v>3073</v>
      </c>
      <c r="T634">
        <v>5332</v>
      </c>
      <c r="U634">
        <v>5352976542</v>
      </c>
      <c r="V634">
        <v>1541975764</v>
      </c>
      <c r="W634" s="1" t="s">
        <v>277</v>
      </c>
      <c r="X634" t="s">
        <v>277</v>
      </c>
      <c r="AA634" t="str">
        <f t="shared" si="9"/>
        <v>{"id": "633", "accountId": 1234, "value": {"amount": 5507, "currency": "CZK"}, "partyAccount": {"prefix": "00000000", "accountNumber": "322115982085", "bankCode": "2700"}, "partyDescription": "Barb Tomet", "direction": "OUTGOING", "transactionType": "SAZKA", "valueDate": "2018-04-11 23:08:51", "bookingDate": "2018-04-09 19:18:27", "userDescription": "primis in faucibus", "payerMessage": "eu mi nulla", "payeeMessage": "0", "categoryId": 0, "transactionFee": 0, "transactionFeeCanceled": "true", "additionalInfoDomestic": {"constantSymbol": "5332", "variableSymbol": "5352976542", "specificSymbol": "1541975764"}, "additionalInfoCard":{"mcc": "", "merchantName": "", "cardNumber": ""}}</v>
      </c>
    </row>
    <row r="635" spans="2:27" x14ac:dyDescent="0.2">
      <c r="B635">
        <v>634</v>
      </c>
      <c r="C635">
        <v>1234</v>
      </c>
      <c r="D635">
        <v>7743</v>
      </c>
      <c r="E635" t="s">
        <v>3069</v>
      </c>
      <c r="F635" t="s">
        <v>1290</v>
      </c>
      <c r="G635" t="s">
        <v>1694</v>
      </c>
      <c r="H635" t="s">
        <v>1302</v>
      </c>
      <c r="I635" t="s">
        <v>1990</v>
      </c>
      <c r="J635" t="s">
        <v>1280</v>
      </c>
      <c r="K635" t="s">
        <v>2752</v>
      </c>
      <c r="L635" s="3" t="s">
        <v>3719</v>
      </c>
      <c r="M635" t="s">
        <v>912</v>
      </c>
      <c r="O635">
        <v>0</v>
      </c>
      <c r="P635" t="s">
        <v>2118</v>
      </c>
      <c r="Q635">
        <v>0</v>
      </c>
      <c r="R635">
        <v>0</v>
      </c>
      <c r="S635" t="s">
        <v>3073</v>
      </c>
      <c r="T635">
        <v>0</v>
      </c>
      <c r="U635">
        <v>6306019142</v>
      </c>
      <c r="V635">
        <v>0</v>
      </c>
      <c r="W635" s="1" t="s">
        <v>277</v>
      </c>
      <c r="X635" t="s">
        <v>277</v>
      </c>
      <c r="AA635" t="str">
        <f t="shared" si="9"/>
        <v>{"id": "634", "accountId": 1234, "value": {"amount": 7743, "currency": "CZK"}, "partyAccount": {"prefix": "32003658", "accountNumber": "847126735285", "bankCode": "0800"}, "partyDescription": "Rickard Hargraves", "direction": "OUTGOING", "transactionType": "FEE", "valueDate": "2018-11-10 18:38:08", "bookingDate": "2018-11-09 05:54:56", "userDescription": "", "payerMessage": "0", "payeeMessage": "nulla", "categoryId": 0, "transactionFee": 0, "transactionFeeCanceled": "true", "additionalInfoDomestic": {"constantSymbol": "0", "variableSymbol": "6306019142", "specificSymbol": "0"}, "additionalInfoCard":{"mcc": "", "merchantName": "", "cardNumber": ""}}</v>
      </c>
    </row>
    <row r="636" spans="2:27" x14ac:dyDescent="0.2">
      <c r="B636">
        <v>635</v>
      </c>
      <c r="C636">
        <v>1234</v>
      </c>
      <c r="D636">
        <v>9616</v>
      </c>
      <c r="E636" t="s">
        <v>3069</v>
      </c>
      <c r="F636" t="s">
        <v>1294</v>
      </c>
      <c r="G636" t="s">
        <v>1346</v>
      </c>
      <c r="H636" t="s">
        <v>1283</v>
      </c>
      <c r="I636" t="s">
        <v>1991</v>
      </c>
      <c r="J636" t="s">
        <v>4091</v>
      </c>
      <c r="K636" t="s">
        <v>2752</v>
      </c>
      <c r="L636" s="3" t="s">
        <v>3720</v>
      </c>
      <c r="M636" t="s">
        <v>913</v>
      </c>
      <c r="O636">
        <v>0</v>
      </c>
      <c r="P636" t="s">
        <v>2530</v>
      </c>
      <c r="Q636">
        <v>0</v>
      </c>
      <c r="R636">
        <v>0</v>
      </c>
      <c r="S636" t="s">
        <v>3073</v>
      </c>
      <c r="T636">
        <v>0</v>
      </c>
      <c r="U636">
        <v>0</v>
      </c>
      <c r="V636">
        <v>0</v>
      </c>
      <c r="W636" s="1" t="s">
        <v>277</v>
      </c>
      <c r="X636" t="s">
        <v>277</v>
      </c>
      <c r="AA636" t="str">
        <f t="shared" si="9"/>
        <v>{"id": "635", "accountId": 1234, "value": {"amount": 9616, "currency": "CZK"}, "partyAccount": {"prefix": "00000014", "accountNumber": "466488670855", "bankCode": "0200"}, "partyDescription": "Goraud Marages", "direction": "INCOMING", "transactionType": "FEE", "valueDate": "2018-06-22 10:34:13", "bookingDate": "2018-06-22 01:41:25", "userDescription": "", "payerMessage": "0", "payeeMessage": "cras non velit nec nisi",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637" spans="2:27" x14ac:dyDescent="0.2">
      <c r="B637">
        <v>636</v>
      </c>
      <c r="C637">
        <v>1234</v>
      </c>
      <c r="D637">
        <v>3367</v>
      </c>
      <c r="E637" t="s">
        <v>3069</v>
      </c>
      <c r="F637" t="s">
        <v>277</v>
      </c>
      <c r="G637" t="s">
        <v>277</v>
      </c>
      <c r="H637" t="s">
        <v>277</v>
      </c>
      <c r="I637" t="s">
        <v>277</v>
      </c>
      <c r="J637" t="s">
        <v>1280</v>
      </c>
      <c r="K637" t="s">
        <v>2755</v>
      </c>
      <c r="L637" s="3" t="s">
        <v>3721</v>
      </c>
      <c r="M637" t="s">
        <v>914</v>
      </c>
      <c r="O637" t="s">
        <v>277</v>
      </c>
      <c r="P637" t="s">
        <v>277</v>
      </c>
      <c r="Q637">
        <v>0</v>
      </c>
      <c r="R637">
        <v>0</v>
      </c>
      <c r="S637" t="s">
        <v>3073</v>
      </c>
      <c r="T637" t="s">
        <v>277</v>
      </c>
      <c r="U637" t="s">
        <v>277</v>
      </c>
      <c r="V637" t="s">
        <v>277</v>
      </c>
      <c r="W637" s="1">
        <v>6585</v>
      </c>
      <c r="X637" t="s">
        <v>96</v>
      </c>
      <c r="Y637" s="1" t="s">
        <v>2</v>
      </c>
      <c r="AA637" t="str">
        <f t="shared" si="9"/>
        <v>{"id": "636", "accountId": 1234, "value": {"amount": 3367, "currency": "CZK"}, "partyAccount": {"prefix": "", "accountNumber": "", "bankCode": ""}, "partyDescription": "", "direction": "OUTGOING", "transactionType": "CARD", "valueDate": "2018-09-18 06:28:31", "bookingDate": "2018-09-15 07:54:55", "userDescription": "", "payerMessage": "", "payeeMessage": "", "categoryId": 0, "transactionFee": 0, "transactionFeeCanceled": "true", "additionalInfoDomestic": {"constantSymbol": "", "variableSymbol": "", "specificSymbol": ""}, "additionalInfoCard":{"mcc": "6585", "merchantName": "Zooveo", "cardNumber": "3542658921352648"}}</v>
      </c>
    </row>
    <row r="638" spans="2:27" x14ac:dyDescent="0.2">
      <c r="B638">
        <v>637</v>
      </c>
      <c r="C638">
        <v>1234</v>
      </c>
      <c r="D638">
        <v>2000</v>
      </c>
      <c r="E638" t="s">
        <v>3069</v>
      </c>
      <c r="F638" t="s">
        <v>1290</v>
      </c>
      <c r="G638" t="s">
        <v>1455</v>
      </c>
      <c r="H638" t="s">
        <v>1283</v>
      </c>
      <c r="I638" t="s">
        <v>37</v>
      </c>
      <c r="J638" t="s">
        <v>1280</v>
      </c>
      <c r="K638" t="s">
        <v>2742</v>
      </c>
      <c r="L638" s="3" t="s">
        <v>3722</v>
      </c>
      <c r="M638" t="s">
        <v>915</v>
      </c>
      <c r="O638">
        <v>0</v>
      </c>
      <c r="P638">
        <v>0</v>
      </c>
      <c r="Q638">
        <v>0</v>
      </c>
      <c r="R638">
        <v>0</v>
      </c>
      <c r="S638" t="s">
        <v>3073</v>
      </c>
      <c r="T638">
        <v>0</v>
      </c>
      <c r="U638">
        <v>7437909035</v>
      </c>
      <c r="V638">
        <v>0</v>
      </c>
      <c r="W638" s="1" t="s">
        <v>277</v>
      </c>
      <c r="X638" t="s">
        <v>277</v>
      </c>
      <c r="AA638" t="str">
        <f t="shared" si="9"/>
        <v>{"id": "637", "accountId": 1234, "value": {"amount": 2000, "currency": "CZK"}, "partyAccount": {"prefix": "32003658", "accountNumber": "445223544136", "bankCode": "0200"}, "partyDescription": "Oyope", "direction": "OUTGOING", "transactionType": "OTHER", "valueDate": "2018-09-12 16:47:07", "bookingDate": "2018-09-10 01:11:07", "userDescription": "", "payerMessage": "0", "payeeMessage": "0", "categoryId": 0, "transactionFee": 0, "transactionFeeCanceled": "true", "additionalInfoDomestic": {"constantSymbol": "0", "variableSymbol": "7437909035", "specificSymbol": "0"}, "additionalInfoCard":{"mcc": "", "merchantName": "", "cardNumber": ""}}</v>
      </c>
    </row>
    <row r="639" spans="2:27" x14ac:dyDescent="0.2">
      <c r="B639">
        <v>638</v>
      </c>
      <c r="C639">
        <v>1234</v>
      </c>
      <c r="D639">
        <v>8531</v>
      </c>
      <c r="E639" t="s">
        <v>3069</v>
      </c>
      <c r="F639" t="s">
        <v>1297</v>
      </c>
      <c r="G639" t="s">
        <v>1335</v>
      </c>
      <c r="H639" t="s">
        <v>1283</v>
      </c>
      <c r="I639" t="s">
        <v>234</v>
      </c>
      <c r="J639" t="s">
        <v>4091</v>
      </c>
      <c r="K639" t="s">
        <v>2746</v>
      </c>
      <c r="L639" s="3" t="s">
        <v>3723</v>
      </c>
      <c r="M639" t="s">
        <v>916</v>
      </c>
      <c r="N639" t="s">
        <v>2957</v>
      </c>
      <c r="O639">
        <v>0</v>
      </c>
      <c r="P639">
        <v>0</v>
      </c>
      <c r="Q639">
        <v>0</v>
      </c>
      <c r="R639">
        <v>0</v>
      </c>
      <c r="S639" t="s">
        <v>3073</v>
      </c>
      <c r="T639">
        <v>5328</v>
      </c>
      <c r="U639">
        <v>9559974487</v>
      </c>
      <c r="V639">
        <v>8491820657</v>
      </c>
      <c r="W639" s="1" t="s">
        <v>277</v>
      </c>
      <c r="X639" t="s">
        <v>277</v>
      </c>
      <c r="AA639" t="str">
        <f t="shared" si="9"/>
        <v>{"id": "638", "accountId": 1234, "value": {"amount": 8531, "currency": "CZK"}, "partyAccount": {"prefix": "00236541", "accountNumber": "820411436796", "bankCode": "0200"}, "partyDescription": "Twitterlist", "direction": "INCOMING", "transactionType": "LOAN", "valueDate": "2018-08-20 20:03:24", "bookingDate": "2018-08-19 08:17:48", "userDescription": "etiam", "payerMessage": "0", "payeeMessage": "0", "categoryId": 0, "transactionFee": 0, "transactionFeeCanceled": "true", "additionalInfoDomestic": {"constantSymbol": "5328", "variableSymbol": "9559974487", "specificSymbol": "8491820657"}, "additionalInfoCard":{"mcc": "", "merchantName": "", "cardNumber": ""}}</v>
      </c>
    </row>
    <row r="640" spans="2:27" x14ac:dyDescent="0.2">
      <c r="B640">
        <v>639</v>
      </c>
      <c r="C640">
        <v>1234</v>
      </c>
      <c r="D640">
        <v>3615</v>
      </c>
      <c r="E640" t="s">
        <v>3069</v>
      </c>
      <c r="F640" t="s">
        <v>1281</v>
      </c>
      <c r="G640" t="s">
        <v>1695</v>
      </c>
      <c r="H640" t="s">
        <v>1295</v>
      </c>
      <c r="I640" t="s">
        <v>1992</v>
      </c>
      <c r="J640" t="s">
        <v>1280</v>
      </c>
      <c r="K640" t="s">
        <v>2745</v>
      </c>
      <c r="L640" s="3" t="s">
        <v>3724</v>
      </c>
      <c r="M640" t="s">
        <v>917</v>
      </c>
      <c r="N640" t="s">
        <v>2531</v>
      </c>
      <c r="O640">
        <v>0</v>
      </c>
      <c r="P640">
        <v>0</v>
      </c>
      <c r="Q640">
        <v>0</v>
      </c>
      <c r="R640">
        <v>0</v>
      </c>
      <c r="S640" t="s">
        <v>3073</v>
      </c>
      <c r="T640">
        <v>3724</v>
      </c>
      <c r="U640">
        <v>8008029972</v>
      </c>
      <c r="V640">
        <v>3854214295</v>
      </c>
      <c r="W640" s="1" t="s">
        <v>277</v>
      </c>
      <c r="X640" t="s">
        <v>277</v>
      </c>
      <c r="AA640" t="str">
        <f t="shared" si="9"/>
        <v>{"id": "639", "accountId": 1234, "value": {"amount": 3615, "currency": "CZK"}, "partyAccount": {"prefix": "12549856", "accountNumber": "220836651407", "bankCode": "0100"}, "partyDescription": "Angelina Annwyl", "direction": "OUTGOING", "transactionType": "DIRECT_DEBIT_SIPO", "valueDate": "2018-09-30 10:33:19", "bookingDate": "2018-09-29 05:02:07", "userDescription": "eget", "payerMessage": "0", "payeeMessage": "0", "categoryId": 0, "transactionFee": 0, "transactionFeeCanceled": "true", "additionalInfoDomestic": {"constantSymbol": "3724", "variableSymbol": "8008029972", "specificSymbol": "3854214295"}, "additionalInfoCard":{"mcc": "", "merchantName": "", "cardNumber": ""}}</v>
      </c>
    </row>
    <row r="641" spans="2:27" x14ac:dyDescent="0.2">
      <c r="B641">
        <v>640</v>
      </c>
      <c r="C641">
        <v>1234</v>
      </c>
      <c r="D641">
        <v>3876</v>
      </c>
      <c r="E641" t="s">
        <v>3069</v>
      </c>
      <c r="F641" t="s">
        <v>1294</v>
      </c>
      <c r="G641" t="s">
        <v>1696</v>
      </c>
      <c r="H641" t="s">
        <v>1295</v>
      </c>
      <c r="I641" t="s">
        <v>1993</v>
      </c>
      <c r="J641" t="s">
        <v>4091</v>
      </c>
      <c r="K641" t="s">
        <v>2741</v>
      </c>
      <c r="L641" s="3" t="s">
        <v>3725</v>
      </c>
      <c r="M641" t="s">
        <v>918</v>
      </c>
      <c r="N641" t="s">
        <v>2958</v>
      </c>
      <c r="O641">
        <v>0</v>
      </c>
      <c r="P641" t="s">
        <v>2532</v>
      </c>
      <c r="Q641">
        <v>0</v>
      </c>
      <c r="R641">
        <v>0</v>
      </c>
      <c r="S641" t="s">
        <v>3073</v>
      </c>
      <c r="T641">
        <v>0</v>
      </c>
      <c r="U641">
        <v>153563163</v>
      </c>
      <c r="V641">
        <v>0</v>
      </c>
      <c r="W641" s="1" t="s">
        <v>277</v>
      </c>
      <c r="X641" t="s">
        <v>277</v>
      </c>
      <c r="AA641" t="str">
        <f t="shared" si="9"/>
        <v>{"id": "640", "accountId": 1234, "value": {"amount": 3876, "currency": "CZK"}, "partyAccount": {"prefix": "00000014", "accountNumber": "127137763983", "bankCode": "0100"}, "partyDescription": "Sheff Guitt", "direction": "INCOMING", "transactionType": "PAYMENT_ACCOUNT", "valueDate": "2019-01-26 01:58:06", "bookingDate": "2019-01-24 21:38:54", "userDescription": "vitae nisl aenean", "payerMessage": "0", "payeeMessage": "amet eleifend pede libero quis", "categoryId": 0, "transactionFee": 0, "transactionFeeCanceled": "true", "additionalInfoDomestic": {"constantSymbol": "0", "variableSymbol": "153563163", "specificSymbol": "0"}, "additionalInfoCard":{"mcc": "", "merchantName": "", "cardNumber": ""}}</v>
      </c>
    </row>
    <row r="642" spans="2:27" x14ac:dyDescent="0.2">
      <c r="B642">
        <v>641</v>
      </c>
      <c r="C642">
        <v>1234</v>
      </c>
      <c r="D642">
        <v>7224</v>
      </c>
      <c r="E642" t="s">
        <v>3069</v>
      </c>
      <c r="F642" t="s">
        <v>277</v>
      </c>
      <c r="G642" t="s">
        <v>277</v>
      </c>
      <c r="H642" t="s">
        <v>277</v>
      </c>
      <c r="I642" t="s">
        <v>277</v>
      </c>
      <c r="J642" t="s">
        <v>1280</v>
      </c>
      <c r="K642" t="s">
        <v>2755</v>
      </c>
      <c r="L642" s="3" t="s">
        <v>3726</v>
      </c>
      <c r="M642" t="s">
        <v>919</v>
      </c>
      <c r="O642" t="s">
        <v>277</v>
      </c>
      <c r="P642" t="s">
        <v>277</v>
      </c>
      <c r="Q642">
        <v>0</v>
      </c>
      <c r="R642">
        <v>0</v>
      </c>
      <c r="S642" t="s">
        <v>3073</v>
      </c>
      <c r="T642" t="s">
        <v>277</v>
      </c>
      <c r="U642" t="s">
        <v>277</v>
      </c>
      <c r="V642" t="s">
        <v>277</v>
      </c>
      <c r="W642" s="1">
        <v>3964</v>
      </c>
      <c r="X642" t="s">
        <v>134</v>
      </c>
      <c r="Y642" s="1" t="s">
        <v>3</v>
      </c>
      <c r="AA642" t="str">
        <f t="shared" si="9"/>
        <v>{"id": "641", "accountId": 1234, "value": {"amount": 7224, "currency": "CZK"}, "partyAccount": {"prefix": "", "accountNumber": "", "bankCode": ""}, "partyDescription": "", "direction": "OUTGOING", "transactionType": "CARD", "valueDate": "2018-11-23 16:54:13", "bookingDate": "2018-11-23 02:15:49", "userDescription": "", "payerMessage": "", "payeeMessage": "", "categoryId": 0, "transactionFee": 0, "transactionFeeCanceled": "true", "additionalInfoDomestic": {"constantSymbol": "", "variableSymbol": "", "specificSymbol": ""}, "additionalInfoCard":{"mcc": "3964", "merchantName": "DabZ", "cardNumber": "4562356984521568"}}</v>
      </c>
    </row>
    <row r="643" spans="2:27" x14ac:dyDescent="0.2">
      <c r="B643">
        <v>642</v>
      </c>
      <c r="C643">
        <v>1234</v>
      </c>
      <c r="D643">
        <v>5872</v>
      </c>
      <c r="E643" t="s">
        <v>3069</v>
      </c>
      <c r="F643" t="s">
        <v>1284</v>
      </c>
      <c r="G643" t="s">
        <v>1336</v>
      </c>
      <c r="H643" t="s">
        <v>1283</v>
      </c>
      <c r="I643">
        <v>0</v>
      </c>
      <c r="J643" t="s">
        <v>1280</v>
      </c>
      <c r="K643" t="s">
        <v>2752</v>
      </c>
      <c r="L643" s="3" t="s">
        <v>3727</v>
      </c>
      <c r="M643" t="s">
        <v>920</v>
      </c>
      <c r="O643">
        <v>0</v>
      </c>
      <c r="P643" t="s">
        <v>2533</v>
      </c>
      <c r="Q643">
        <v>0</v>
      </c>
      <c r="R643">
        <v>0</v>
      </c>
      <c r="S643" t="s">
        <v>3073</v>
      </c>
      <c r="T643">
        <v>6679</v>
      </c>
      <c r="U643">
        <v>6160732820</v>
      </c>
      <c r="V643">
        <v>9977872910</v>
      </c>
      <c r="W643" s="1" t="s">
        <v>277</v>
      </c>
      <c r="X643" t="s">
        <v>277</v>
      </c>
      <c r="AA643" t="str">
        <f t="shared" ref="AA643:AA706" si="10">_xlfn.CONCAT(A1650,B1650,C1650,"""value"": ", A1650,D1650,E1650,Z1650,", ", """partyAccount"": ", A1650, F1650,G1650,H1650,Z1650, ", ", I1650, J1650, K1650, L1650, M1650, N1650, O1650, P1650, Q1650, R1650, S1650, """additionalInfoDomestic"": ", A1650, T1650, U1650, V1650, Z1650, ", ", """additionalInfoCard"":", A1650, W1650, X1650, Y1650, Z1650, Z1650)</f>
        <v>{"id": "642", "accountId": 1234, "value": {"amount": 5872, "currency": "CZK"}, "partyAccount": {"prefix": "00000865", "accountNumber": "517338852946", "bankCode": "0200"}, "partyDescription": "0", "direction": "OUTGOING", "transactionType": "FEE", "valueDate": "2018-07-25 01:33:21", "bookingDate": "2018-07-22 06:35:45", "userDescription": "", "payerMessage": "0", "payeeMessage": "id pretium iaculis diam", "categoryId": 0, "transactionFee": 0, "transactionFeeCanceled": "true", "additionalInfoDomestic": {"constantSymbol": "6679", "variableSymbol": "6160732820", "specificSymbol": "9977872910"}, "additionalInfoCard":{"mcc": "", "merchantName": "", "cardNumber": ""}}</v>
      </c>
    </row>
    <row r="644" spans="2:27" x14ac:dyDescent="0.2">
      <c r="B644">
        <v>643</v>
      </c>
      <c r="C644">
        <v>1234</v>
      </c>
      <c r="D644">
        <v>5078</v>
      </c>
      <c r="E644" t="s">
        <v>3069</v>
      </c>
      <c r="F644" t="s">
        <v>1297</v>
      </c>
      <c r="G644" t="s">
        <v>1350</v>
      </c>
      <c r="H644" t="s">
        <v>1289</v>
      </c>
      <c r="I644" t="s">
        <v>1994</v>
      </c>
      <c r="J644" t="s">
        <v>4091</v>
      </c>
      <c r="K644" t="s">
        <v>2753</v>
      </c>
      <c r="L644" s="3" t="s">
        <v>3728</v>
      </c>
      <c r="M644" t="s">
        <v>921</v>
      </c>
      <c r="O644">
        <v>0</v>
      </c>
      <c r="P644" t="s">
        <v>2534</v>
      </c>
      <c r="Q644">
        <v>0</v>
      </c>
      <c r="R644">
        <v>0</v>
      </c>
      <c r="S644" t="s">
        <v>3073</v>
      </c>
      <c r="T644">
        <v>5817</v>
      </c>
      <c r="U644">
        <v>3215297903</v>
      </c>
      <c r="V644">
        <v>0</v>
      </c>
      <c r="W644" s="1" t="s">
        <v>277</v>
      </c>
      <c r="X644" t="s">
        <v>277</v>
      </c>
      <c r="AA644" t="str">
        <f t="shared" si="10"/>
        <v>{"id": "643", "accountId": 1234, "value": {"amount": 5078, "currency": "CZK"}, "partyAccount": {"prefix": "00236541", "accountNumber": "713145064294", "bankCode": "3030"}, "partyDescription": "Abby Stive", "direction": "INCOMING", "transactionType": "SAVING", "valueDate": "2018-04-09 07:53:32", "bookingDate": "2018-04-08 20:36:44", "userDescription": "", "payerMessage": "0", "payeeMessage": "lacinia eget tincidunt", "categoryId": 0, "transactionFee": 0, "transactionFeeCanceled": "true", "additionalInfoDomestic": {"constantSymbol": "5817", "variableSymbol": "3215297903", "specificSymbol": "0"}, "additionalInfoCard":{"mcc": "", "merchantName": "", "cardNumber": ""}}</v>
      </c>
    </row>
    <row r="645" spans="2:27" x14ac:dyDescent="0.2">
      <c r="B645">
        <v>644</v>
      </c>
      <c r="C645">
        <v>1234</v>
      </c>
      <c r="D645">
        <v>7305</v>
      </c>
      <c r="E645" t="s">
        <v>3069</v>
      </c>
      <c r="F645" t="s">
        <v>1287</v>
      </c>
      <c r="G645" t="s">
        <v>1697</v>
      </c>
      <c r="H645" t="s">
        <v>1302</v>
      </c>
      <c r="I645" t="s">
        <v>236</v>
      </c>
      <c r="J645" t="s">
        <v>1280</v>
      </c>
      <c r="K645" t="s">
        <v>2748</v>
      </c>
      <c r="L645" s="3" t="s">
        <v>3729</v>
      </c>
      <c r="M645" t="s">
        <v>922</v>
      </c>
      <c r="N645" t="s">
        <v>2450</v>
      </c>
      <c r="O645" t="s">
        <v>2536</v>
      </c>
      <c r="P645" t="s">
        <v>2535</v>
      </c>
      <c r="Q645">
        <v>0</v>
      </c>
      <c r="R645">
        <v>0</v>
      </c>
      <c r="S645" t="s">
        <v>3073</v>
      </c>
      <c r="T645">
        <v>3945</v>
      </c>
      <c r="U645">
        <v>5442035789</v>
      </c>
      <c r="V645">
        <v>8623860108</v>
      </c>
      <c r="W645" s="1" t="s">
        <v>277</v>
      </c>
      <c r="X645" t="s">
        <v>277</v>
      </c>
      <c r="AA645" t="str">
        <f t="shared" si="10"/>
        <v>{"id": "644", "accountId": 1234, "value": {"amount": 7305, "currency": "CZK"}, "partyAccount": {"prefix": "00000000", "accountNumber": "474861315898", "bankCode": "0800"}, "partyDescription": "Meembee", "direction": "OUTGOING", "transactionType": "INSURANCE", "valueDate": "2018-07-06 17:14:16", "bookingDate": "2018-07-06 11:43:04", "userDescription": "sed justo pellentesque viverra", "payerMessage": "lacinia nisi", "payeeMessage": "duis consequat dui nec", "categoryId": 0, "transactionFee": 0, "transactionFeeCanceled": "true", "additionalInfoDomestic": {"constantSymbol": "3945", "variableSymbol": "5442035789", "specificSymbol": "8623860108"}, "additionalInfoCard":{"mcc": "", "merchantName": "", "cardNumber": ""}}</v>
      </c>
    </row>
    <row r="646" spans="2:27" x14ac:dyDescent="0.2">
      <c r="B646">
        <v>645</v>
      </c>
      <c r="C646">
        <v>1234</v>
      </c>
      <c r="D646">
        <v>8311</v>
      </c>
      <c r="E646" t="s">
        <v>3069</v>
      </c>
      <c r="F646" t="s">
        <v>1297</v>
      </c>
      <c r="G646" t="s">
        <v>1698</v>
      </c>
      <c r="H646" t="s">
        <v>1283</v>
      </c>
      <c r="I646" t="s">
        <v>1995</v>
      </c>
      <c r="J646" t="s">
        <v>1280</v>
      </c>
      <c r="K646" t="s">
        <v>2746</v>
      </c>
      <c r="L646" s="3" t="s">
        <v>3730</v>
      </c>
      <c r="M646" t="s">
        <v>923</v>
      </c>
      <c r="N646" t="s">
        <v>2959</v>
      </c>
      <c r="O646" t="s">
        <v>2537</v>
      </c>
      <c r="P646">
        <v>0</v>
      </c>
      <c r="Q646">
        <v>0</v>
      </c>
      <c r="R646">
        <v>0</v>
      </c>
      <c r="S646" t="s">
        <v>3073</v>
      </c>
      <c r="T646">
        <v>0</v>
      </c>
      <c r="U646">
        <v>1406485404</v>
      </c>
      <c r="V646">
        <v>0</v>
      </c>
      <c r="W646" s="1" t="s">
        <v>277</v>
      </c>
      <c r="X646" t="s">
        <v>277</v>
      </c>
      <c r="AA646" t="str">
        <f t="shared" si="10"/>
        <v>{"id": "645", "accountId": 1234, "value": {"amount": 8311, "currency": "CZK"}, "partyAccount": {"prefix": "00236541", "accountNumber": "728433041798", "bankCode": "0200"}, "partyDescription": "Sergeant Imlock", "direction": "OUTGOING", "transactionType": "LOAN", "valueDate": "2018-12-01 00:57:05", "bookingDate": "2018-11-28 11:59:29", "userDescription": "quam sapien varius ut", "payerMessage": "pharetra", "payeeMessage": "0", "categoryId": 0, "transactionFee": 0, "transactionFeeCanceled": "true", "additionalInfoDomestic": {"constantSymbol": "0", "variableSymbol": "1406485404", "specificSymbol": "0"}, "additionalInfoCard":{"mcc": "", "merchantName": "", "cardNumber": ""}}</v>
      </c>
    </row>
    <row r="647" spans="2:27" x14ac:dyDescent="0.2">
      <c r="B647">
        <v>646</v>
      </c>
      <c r="C647">
        <v>1234</v>
      </c>
      <c r="D647">
        <v>9362</v>
      </c>
      <c r="E647" t="s">
        <v>3069</v>
      </c>
      <c r="F647" t="s">
        <v>1287</v>
      </c>
      <c r="G647" t="s">
        <v>1699</v>
      </c>
      <c r="H647" t="s">
        <v>1302</v>
      </c>
      <c r="I647">
        <v>0</v>
      </c>
      <c r="J647" t="s">
        <v>1280</v>
      </c>
      <c r="K647" t="s">
        <v>2751</v>
      </c>
      <c r="L647" s="3" t="s">
        <v>3731</v>
      </c>
      <c r="M647" t="s">
        <v>924</v>
      </c>
      <c r="O647" t="s">
        <v>2485</v>
      </c>
      <c r="P647" t="s">
        <v>2515</v>
      </c>
      <c r="Q647">
        <v>0</v>
      </c>
      <c r="R647">
        <v>0</v>
      </c>
      <c r="S647" t="s">
        <v>3073</v>
      </c>
      <c r="T647">
        <v>0</v>
      </c>
      <c r="U647">
        <v>6015078404</v>
      </c>
      <c r="V647">
        <v>0</v>
      </c>
      <c r="W647" s="1" t="s">
        <v>277</v>
      </c>
      <c r="X647" t="s">
        <v>277</v>
      </c>
      <c r="AA647" t="str">
        <f t="shared" si="10"/>
        <v>{"id": "646", "accountId": 1234, "value": {"amount": 9362, "currency": "CZK"}, "partyAccount": {"prefix": "00000000", "accountNumber": "636180231759", "bankCode": "0800"}, "partyDescription": "0", "direction": "OUTGOING", "transactionType": "INTEREST", "valueDate": "2018-08-23 09:25:27", "bookingDate": "2018-08-21 00:47:03", "userDescription": "", "payerMessage": "integer", "payeeMessage": "praesent blandit nam nulla integer pede", "categoryId": 0, "transactionFee": 0, "transactionFeeCanceled": "true", "additionalInfoDomestic": {"constantSymbol": "0", "variableSymbol": "6015078404", "specificSymbol": "0"}, "additionalInfoCard":{"mcc": "", "merchantName": "", "cardNumber": ""}}</v>
      </c>
    </row>
    <row r="648" spans="2:27" x14ac:dyDescent="0.2">
      <c r="B648">
        <v>647</v>
      </c>
      <c r="C648">
        <v>1234</v>
      </c>
      <c r="D648">
        <v>3372</v>
      </c>
      <c r="E648" t="s">
        <v>3069</v>
      </c>
      <c r="F648" t="s">
        <v>277</v>
      </c>
      <c r="G648" t="s">
        <v>277</v>
      </c>
      <c r="H648" t="s">
        <v>277</v>
      </c>
      <c r="I648" t="s">
        <v>277</v>
      </c>
      <c r="J648" t="s">
        <v>1280</v>
      </c>
      <c r="K648" t="s">
        <v>2755</v>
      </c>
      <c r="L648" s="3" t="s">
        <v>3732</v>
      </c>
      <c r="M648" t="s">
        <v>925</v>
      </c>
      <c r="N648" t="s">
        <v>2960</v>
      </c>
      <c r="O648" t="s">
        <v>277</v>
      </c>
      <c r="P648" t="s">
        <v>277</v>
      </c>
      <c r="Q648">
        <v>0</v>
      </c>
      <c r="R648">
        <v>0</v>
      </c>
      <c r="S648" t="s">
        <v>3073</v>
      </c>
      <c r="T648" t="s">
        <v>277</v>
      </c>
      <c r="U648" t="s">
        <v>277</v>
      </c>
      <c r="V648" t="s">
        <v>277</v>
      </c>
      <c r="W648" s="1">
        <v>4774</v>
      </c>
      <c r="X648" t="s">
        <v>203</v>
      </c>
      <c r="Y648" s="1" t="s">
        <v>2</v>
      </c>
      <c r="AA648" t="str">
        <f t="shared" si="10"/>
        <v>{"id": "647", "accountId": 1234, "value": {"amount": 3372, "currency": "CZK"}, "partyAccount": {"prefix": "", "accountNumber": "", "bankCode": ""}, "partyDescription": "", "direction": "OUTGOING", "transactionType": "CARD", "valueDate": "2019-01-25 13:45:41", "bookingDate": "2019-01-25 05:07:17", "userDescription": "urna ut tellus nulla", "payerMessage": "", "payeeMessage": "", "categoryId": 0, "transactionFee": 0, "transactionFeeCanceled": "true", "additionalInfoDomestic": {"constantSymbol": "", "variableSymbol": "", "specificSymbol": ""}, "additionalInfoCard":{"mcc": "4774", "merchantName": "Agimba", "cardNumber": "3542658921352648"}}</v>
      </c>
    </row>
    <row r="649" spans="2:27" x14ac:dyDescent="0.2">
      <c r="B649">
        <v>648</v>
      </c>
      <c r="C649">
        <v>1234</v>
      </c>
      <c r="D649">
        <v>9767</v>
      </c>
      <c r="E649" t="s">
        <v>3069</v>
      </c>
      <c r="F649" t="s">
        <v>1313</v>
      </c>
      <c r="G649" t="s">
        <v>1700</v>
      </c>
      <c r="H649" t="s">
        <v>1295</v>
      </c>
      <c r="I649" t="s">
        <v>74</v>
      </c>
      <c r="J649" t="s">
        <v>1280</v>
      </c>
      <c r="K649" t="s">
        <v>2743</v>
      </c>
      <c r="L649" s="3" t="s">
        <v>3733</v>
      </c>
      <c r="M649" t="s">
        <v>926</v>
      </c>
      <c r="O649" t="s">
        <v>2539</v>
      </c>
      <c r="P649" t="s">
        <v>2538</v>
      </c>
      <c r="Q649">
        <v>0</v>
      </c>
      <c r="R649">
        <v>0</v>
      </c>
      <c r="S649" t="s">
        <v>3073</v>
      </c>
      <c r="T649">
        <v>3863</v>
      </c>
      <c r="U649">
        <v>7706237315</v>
      </c>
      <c r="V649">
        <v>4281943922</v>
      </c>
      <c r="W649" s="1" t="s">
        <v>277</v>
      </c>
      <c r="X649" t="s">
        <v>277</v>
      </c>
      <c r="AA649" t="str">
        <f t="shared" si="10"/>
        <v>{"id": "648", "accountId": 1234, "value": {"amount": 9767, "currency": "CZK"}, "partyAccount": {"prefix": "00006258", "accountNumber": "264795512026", "bankCode": "0100"}, "partyDescription": "Oodoo", "direction": "OUTGOING", "transactionType": "BLOCKING", "valueDate": "2018-07-10 20:47:58", "bookingDate": "2018-07-07 20:47:58", "userDescription": "", "payerMessage": "tristique est", "payeeMessage": "lacus morbi", "categoryId": 0, "transactionFee": 0, "transactionFeeCanceled": "true", "additionalInfoDomestic": {"constantSymbol": "3863", "variableSymbol": "7706237315", "specificSymbol": "4281943922"}, "additionalInfoCard":{"mcc": "", "merchantName": "", "cardNumber": ""}}</v>
      </c>
    </row>
    <row r="650" spans="2:27" x14ac:dyDescent="0.2">
      <c r="B650">
        <v>649</v>
      </c>
      <c r="C650">
        <v>1234</v>
      </c>
      <c r="D650">
        <v>1597</v>
      </c>
      <c r="E650" t="s">
        <v>3069</v>
      </c>
      <c r="F650" t="s">
        <v>1294</v>
      </c>
      <c r="G650" t="s">
        <v>1483</v>
      </c>
      <c r="H650" t="s">
        <v>1283</v>
      </c>
      <c r="I650" t="s">
        <v>1996</v>
      </c>
      <c r="J650" t="s">
        <v>1280</v>
      </c>
      <c r="K650" t="s">
        <v>2741</v>
      </c>
      <c r="L650" s="3" t="s">
        <v>3734</v>
      </c>
      <c r="M650" t="s">
        <v>927</v>
      </c>
      <c r="O650" t="s">
        <v>2540</v>
      </c>
      <c r="P650">
        <v>0</v>
      </c>
      <c r="Q650">
        <v>0</v>
      </c>
      <c r="R650">
        <v>0</v>
      </c>
      <c r="S650" t="s">
        <v>3073</v>
      </c>
      <c r="T650">
        <v>0</v>
      </c>
      <c r="U650">
        <v>9403462875</v>
      </c>
      <c r="V650">
        <v>0</v>
      </c>
      <c r="W650" s="1" t="s">
        <v>277</v>
      </c>
      <c r="X650" t="s">
        <v>277</v>
      </c>
      <c r="AA650" t="str">
        <f t="shared" si="10"/>
        <v>{"id": "649", "accountId": 1234, "value": {"amount": 1597, "currency": "CZK"}, "partyAccount": {"prefix": "00000014", "accountNumber": "388276869921", "bankCode": "0200"}, "partyDescription": "Elwyn Cellier", "direction": "OUTGOING", "transactionType": "PAYMENT_ACCOUNT", "valueDate": "2019-02-10 23:56:14", "bookingDate": "2019-02-08 22:58:38", "userDescription": "", "payerMessage": "blandit ultrices enim", "payeeMessage": "0", "categoryId": 0, "transactionFee": 0, "transactionFeeCanceled": "true", "additionalInfoDomestic": {"constantSymbol": "0", "variableSymbol": "9403462875", "specificSymbol": "0"}, "additionalInfoCard":{"mcc": "", "merchantName": "", "cardNumber": ""}}</v>
      </c>
    </row>
    <row r="651" spans="2:27" x14ac:dyDescent="0.2">
      <c r="B651">
        <v>650</v>
      </c>
      <c r="C651">
        <v>1234</v>
      </c>
      <c r="D651">
        <v>97</v>
      </c>
      <c r="E651" t="s">
        <v>3069</v>
      </c>
      <c r="F651" t="s">
        <v>1297</v>
      </c>
      <c r="G651" t="s">
        <v>1505</v>
      </c>
      <c r="H651" t="s">
        <v>1293</v>
      </c>
      <c r="I651">
        <v>0</v>
      </c>
      <c r="J651" t="s">
        <v>4091</v>
      </c>
      <c r="K651" t="s">
        <v>2754</v>
      </c>
      <c r="L651" s="3" t="s">
        <v>3735</v>
      </c>
      <c r="M651" t="s">
        <v>928</v>
      </c>
      <c r="O651" t="s">
        <v>2541</v>
      </c>
      <c r="P651">
        <v>0</v>
      </c>
      <c r="Q651">
        <v>0</v>
      </c>
      <c r="R651">
        <v>0</v>
      </c>
      <c r="S651" t="s">
        <v>3073</v>
      </c>
      <c r="T651">
        <v>4797</v>
      </c>
      <c r="U651">
        <v>7929390992</v>
      </c>
      <c r="V651">
        <v>0</v>
      </c>
      <c r="W651" s="1" t="s">
        <v>277</v>
      </c>
      <c r="X651" t="s">
        <v>277</v>
      </c>
      <c r="AA651" t="str">
        <f t="shared" si="10"/>
        <v>{"id": "650", "accountId": 1234, "value": {"amount": 97, "currency": "CZK"}, "partyAccount": {"prefix": "00236541", "accountNumber": "791382511894", "bankCode": "2700"}, "partyDescription": "0", "direction": "INCOMING", "transactionType": "MORTGAGE", "valueDate": "2018-04-02 13:27:16", "bookingDate": "2018-04-02 03:51:16", "userDescription": "", "payerMessage": "lobortis ligula sit", "payeeMessage": "0", "categoryId": 0, "transactionFee": 0, "transactionFeeCanceled": "true", "additionalInfoDomestic": {"constantSymbol": "4797", "variableSymbol": "7929390992", "specificSymbol": "0"}, "additionalInfoCard":{"mcc": "", "merchantName": "", "cardNumber": ""}}</v>
      </c>
    </row>
    <row r="652" spans="2:27" x14ac:dyDescent="0.2">
      <c r="B652">
        <v>651</v>
      </c>
      <c r="C652">
        <v>1234</v>
      </c>
      <c r="D652">
        <v>591</v>
      </c>
      <c r="E652" t="s">
        <v>3069</v>
      </c>
      <c r="F652" t="s">
        <v>277</v>
      </c>
      <c r="G652" t="s">
        <v>277</v>
      </c>
      <c r="H652" t="s">
        <v>277</v>
      </c>
      <c r="I652" t="s">
        <v>277</v>
      </c>
      <c r="J652" t="s">
        <v>1280</v>
      </c>
      <c r="K652" t="s">
        <v>2755</v>
      </c>
      <c r="L652" s="3" t="s">
        <v>3736</v>
      </c>
      <c r="M652" t="s">
        <v>929</v>
      </c>
      <c r="N652" t="s">
        <v>2767</v>
      </c>
      <c r="O652" t="s">
        <v>277</v>
      </c>
      <c r="P652" t="s">
        <v>277</v>
      </c>
      <c r="Q652">
        <v>0</v>
      </c>
      <c r="R652">
        <v>0</v>
      </c>
      <c r="S652" t="s">
        <v>3073</v>
      </c>
      <c r="T652" t="s">
        <v>277</v>
      </c>
      <c r="U652" t="s">
        <v>277</v>
      </c>
      <c r="V652" t="s">
        <v>277</v>
      </c>
      <c r="W652" s="1">
        <v>6222</v>
      </c>
      <c r="X652" t="s">
        <v>103</v>
      </c>
      <c r="Y652" s="1" t="s">
        <v>2</v>
      </c>
      <c r="AA652" t="str">
        <f t="shared" si="10"/>
        <v>{"id": "651", "accountId": 1234, "value": {"amount": 591, "currency": "CZK"}, "partyAccount": {"prefix": "", "accountNumber": "", "bankCode": ""}, "partyDescription": "", "direction": "OUTGOING", "transactionType": "CARD", "valueDate": "2018-10-24 01:16:48", "bookingDate": "2018-10-22 10:52:48", "userDescription": "lacus purus aliquet at", "payerMessage": "", "payeeMessage": "", "categoryId": 0, "transactionFee": 0, "transactionFeeCanceled": "true", "additionalInfoDomestic": {"constantSymbol": "", "variableSymbol": "", "specificSymbol": ""}, "additionalInfoCard":{"mcc": "6222", "merchantName": "Devbug", "cardNumber": "3542658921352648"}}</v>
      </c>
    </row>
    <row r="653" spans="2:27" x14ac:dyDescent="0.2">
      <c r="B653">
        <v>652</v>
      </c>
      <c r="C653">
        <v>1234</v>
      </c>
      <c r="D653">
        <v>9445</v>
      </c>
      <c r="E653" t="s">
        <v>3069</v>
      </c>
      <c r="F653" t="s">
        <v>1290</v>
      </c>
      <c r="G653" t="s">
        <v>1468</v>
      </c>
      <c r="H653" t="s">
        <v>1286</v>
      </c>
      <c r="I653" t="s">
        <v>1997</v>
      </c>
      <c r="J653" t="s">
        <v>1280</v>
      </c>
      <c r="K653" t="s">
        <v>2744</v>
      </c>
      <c r="L653" s="3" t="s">
        <v>3737</v>
      </c>
      <c r="M653" t="s">
        <v>930</v>
      </c>
      <c r="O653" t="s">
        <v>2152</v>
      </c>
      <c r="P653" t="s">
        <v>2542</v>
      </c>
      <c r="Q653">
        <v>0</v>
      </c>
      <c r="R653">
        <v>0</v>
      </c>
      <c r="S653" t="s">
        <v>3073</v>
      </c>
      <c r="T653">
        <v>5727</v>
      </c>
      <c r="U653">
        <v>3925080603</v>
      </c>
      <c r="V653">
        <v>0</v>
      </c>
      <c r="W653" s="1" t="s">
        <v>277</v>
      </c>
      <c r="X653" t="s">
        <v>277</v>
      </c>
      <c r="AA653" t="str">
        <f t="shared" si="10"/>
        <v>{"id": "652", "accountId": 1234, "value": {"amount": 9445, "currency": "CZK"}, "partyAccount": {"prefix": "32003658", "accountNumber": "753498777579", "bankCode": "0600"}, "partyDescription": "Jamil Everit", "direction": "OUTGOING", "transactionType": "SAZKA", "valueDate": "2018-11-06 01:01:52", "bookingDate": "2018-11-05 10:37:52", "userDescription": "", "payerMessage": "quisque", "payeeMessage": "in lectus pellentesque at nulla", "categoryId": 0, "transactionFee": 0, "transactionFeeCanceled": "true", "additionalInfoDomestic": {"constantSymbol": "5727", "variableSymbol": "3925080603", "specificSymbol": "0"}, "additionalInfoCard":{"mcc": "", "merchantName": "", "cardNumber": ""}}</v>
      </c>
    </row>
    <row r="654" spans="2:27" x14ac:dyDescent="0.2">
      <c r="B654">
        <v>653</v>
      </c>
      <c r="C654">
        <v>1234</v>
      </c>
      <c r="D654">
        <v>1492</v>
      </c>
      <c r="E654" t="s">
        <v>3069</v>
      </c>
      <c r="F654" t="s">
        <v>1281</v>
      </c>
      <c r="G654" t="s">
        <v>1701</v>
      </c>
      <c r="H654" t="s">
        <v>1293</v>
      </c>
      <c r="I654" t="s">
        <v>1998</v>
      </c>
      <c r="J654" t="s">
        <v>1280</v>
      </c>
      <c r="K654" t="s">
        <v>2742</v>
      </c>
      <c r="L654" s="3" t="s">
        <v>3738</v>
      </c>
      <c r="M654" t="s">
        <v>931</v>
      </c>
      <c r="O654">
        <v>0</v>
      </c>
      <c r="P654">
        <v>0</v>
      </c>
      <c r="Q654">
        <v>0</v>
      </c>
      <c r="R654">
        <v>0</v>
      </c>
      <c r="S654" t="s">
        <v>3073</v>
      </c>
      <c r="T654">
        <v>0</v>
      </c>
      <c r="U654">
        <v>3434635490</v>
      </c>
      <c r="V654">
        <v>0</v>
      </c>
      <c r="W654" s="1" t="s">
        <v>277</v>
      </c>
      <c r="X654" t="s">
        <v>277</v>
      </c>
      <c r="AA654" t="str">
        <f t="shared" si="10"/>
        <v>{"id": "653", "accountId": 1234, "value": {"amount": 1492, "currency": "CZK"}, "partyAccount": {"prefix": "12549856", "accountNumber": "647925575219", "bankCode": "2700"}, "partyDescription": "Ellswerth Matskevich", "direction": "OUTGOING", "transactionType": "OTHER", "valueDate": "2018-05-05 19:11:01", "bookingDate": "2018-05-03 13:11:01", "userDescription": "", "payerMessage": "0", "payeeMessage": "0", "categoryId": 0, "transactionFee": 0, "transactionFeeCanceled": "true", "additionalInfoDomestic": {"constantSymbol": "0", "variableSymbol": "3434635490", "specificSymbol": "0"}, "additionalInfoCard":{"mcc": "", "merchantName": "", "cardNumber": ""}}</v>
      </c>
    </row>
    <row r="655" spans="2:27" x14ac:dyDescent="0.2">
      <c r="B655">
        <v>654</v>
      </c>
      <c r="C655">
        <v>1234</v>
      </c>
      <c r="D655">
        <v>293</v>
      </c>
      <c r="E655" t="s">
        <v>3069</v>
      </c>
      <c r="F655" t="s">
        <v>277</v>
      </c>
      <c r="G655" t="s">
        <v>277</v>
      </c>
      <c r="H655" t="s">
        <v>277</v>
      </c>
      <c r="I655" t="s">
        <v>277</v>
      </c>
      <c r="J655" t="s">
        <v>1280</v>
      </c>
      <c r="K655" t="s">
        <v>2755</v>
      </c>
      <c r="L655" s="3" t="s">
        <v>3739</v>
      </c>
      <c r="M655" t="s">
        <v>932</v>
      </c>
      <c r="O655" t="s">
        <v>277</v>
      </c>
      <c r="P655" t="s">
        <v>277</v>
      </c>
      <c r="Q655">
        <v>0</v>
      </c>
      <c r="R655">
        <v>0</v>
      </c>
      <c r="S655" t="s">
        <v>3073</v>
      </c>
      <c r="T655" t="s">
        <v>277</v>
      </c>
      <c r="U655" t="s">
        <v>277</v>
      </c>
      <c r="V655" t="s">
        <v>277</v>
      </c>
      <c r="W655" s="1">
        <v>3991</v>
      </c>
      <c r="X655" t="s">
        <v>59</v>
      </c>
      <c r="Y655" s="1" t="s">
        <v>2</v>
      </c>
      <c r="AA655" t="str">
        <f t="shared" si="10"/>
        <v>{"id": "654", "accountId": 1234, "value": {"amount": 293, "currency": "CZK"}, "partyAccount": {"prefix": "", "accountNumber": "", "bankCode": ""}, "partyDescription": "", "direction": "OUTGOING", "transactionType": "CARD", "valueDate": "2019-02-10 11:38:04", "bookingDate": "2019-02-08 14:45:16", "userDescription": "", "payerMessage": "", "payeeMessage": "", "categoryId": 0, "transactionFee": 0, "transactionFeeCanceled": "true", "additionalInfoDomestic": {"constantSymbol": "", "variableSymbol": "", "specificSymbol": ""}, "additionalInfoCard":{"mcc": "3991", "merchantName": "Blogpad", "cardNumber": "3542658921352648"}}</v>
      </c>
    </row>
    <row r="656" spans="2:27" x14ac:dyDescent="0.2">
      <c r="B656">
        <v>655</v>
      </c>
      <c r="C656">
        <v>1234</v>
      </c>
      <c r="D656">
        <v>9876</v>
      </c>
      <c r="E656" t="s">
        <v>3069</v>
      </c>
      <c r="F656" t="s">
        <v>1313</v>
      </c>
      <c r="G656" t="s">
        <v>1600</v>
      </c>
      <c r="H656" t="s">
        <v>1293</v>
      </c>
      <c r="I656" t="s">
        <v>57</v>
      </c>
      <c r="J656" t="s">
        <v>1280</v>
      </c>
      <c r="K656" t="s">
        <v>2748</v>
      </c>
      <c r="L656" s="3" t="s">
        <v>3740</v>
      </c>
      <c r="M656" t="s">
        <v>933</v>
      </c>
      <c r="O656">
        <v>0</v>
      </c>
      <c r="P656">
        <v>0</v>
      </c>
      <c r="Q656">
        <v>0</v>
      </c>
      <c r="R656">
        <v>0</v>
      </c>
      <c r="S656" t="s">
        <v>3073</v>
      </c>
      <c r="T656">
        <v>4465</v>
      </c>
      <c r="U656">
        <v>5062565597</v>
      </c>
      <c r="V656">
        <v>0</v>
      </c>
      <c r="W656" s="1" t="s">
        <v>277</v>
      </c>
      <c r="X656" t="s">
        <v>277</v>
      </c>
      <c r="AA656" t="str">
        <f t="shared" si="10"/>
        <v>{"id": "655", "accountId": 1234, "value": {"amount": 9876, "currency": "CZK"}, "partyAccount": {"prefix": "00006258", "accountNumber": "572270061453", "bankCode": "2700"}, "partyDescription": "Muxo", "direction": "OUTGOING", "transactionType": "INSURANCE", "valueDate": "2018-04-30 10:28:25", "bookingDate": "2018-04-28 05:11:37", "userDescription": "", "payerMessage": "0", "payeeMessage": "0", "categoryId": 0, "transactionFee": 0, "transactionFeeCanceled": "true", "additionalInfoDomestic": {"constantSymbol": "4465", "variableSymbol": "5062565597", "specificSymbol": "0"}, "additionalInfoCard":{"mcc": "", "merchantName": "", "cardNumber": ""}}</v>
      </c>
    </row>
    <row r="657" spans="2:27" x14ac:dyDescent="0.2">
      <c r="B657">
        <v>656</v>
      </c>
      <c r="C657">
        <v>1234</v>
      </c>
      <c r="D657">
        <v>2705</v>
      </c>
      <c r="E657" t="s">
        <v>3069</v>
      </c>
      <c r="F657" t="s">
        <v>277</v>
      </c>
      <c r="G657" t="s">
        <v>277</v>
      </c>
      <c r="H657" t="s">
        <v>277</v>
      </c>
      <c r="I657" t="s">
        <v>277</v>
      </c>
      <c r="J657" t="s">
        <v>1280</v>
      </c>
      <c r="K657" t="s">
        <v>2755</v>
      </c>
      <c r="L657" s="3" t="s">
        <v>3741</v>
      </c>
      <c r="M657" t="s">
        <v>934</v>
      </c>
      <c r="O657" t="s">
        <v>277</v>
      </c>
      <c r="P657" t="s">
        <v>277</v>
      </c>
      <c r="Q657">
        <v>0</v>
      </c>
      <c r="R657">
        <v>0</v>
      </c>
      <c r="S657" t="s">
        <v>3073</v>
      </c>
      <c r="T657" t="s">
        <v>277</v>
      </c>
      <c r="U657" t="s">
        <v>277</v>
      </c>
      <c r="V657" t="s">
        <v>277</v>
      </c>
      <c r="W657" s="1">
        <v>7610</v>
      </c>
      <c r="X657" t="s">
        <v>244</v>
      </c>
      <c r="Y657" s="1" t="s">
        <v>3</v>
      </c>
      <c r="AA657" t="str">
        <f t="shared" si="10"/>
        <v>{"id": "656", "accountId": 1234, "value": {"amount": 2705, "currency": "CZK"}, "partyAccount": {"prefix": "", "accountNumber": "", "bankCode": ""}, "partyDescription": "", "direction": "OUTGOING", "transactionType": "CARD", "valueDate": "2018-08-14 04:43:56", "bookingDate": "2018-08-11 12:39:08", "userDescription": "", "payerMessage": "", "payeeMessage": "", "categoryId": 0, "transactionFee": 0, "transactionFeeCanceled": "true", "additionalInfoDomestic": {"constantSymbol": "", "variableSymbol": "", "specificSymbol": ""}, "additionalInfoCard":{"mcc": "7610", "merchantName": "Gigaclub", "cardNumber": "4562356984521568"}}</v>
      </c>
    </row>
    <row r="658" spans="2:27" x14ac:dyDescent="0.2">
      <c r="B658">
        <v>657</v>
      </c>
      <c r="C658">
        <v>1234</v>
      </c>
      <c r="D658">
        <v>9842</v>
      </c>
      <c r="E658" t="s">
        <v>3069</v>
      </c>
      <c r="F658" t="s">
        <v>1294</v>
      </c>
      <c r="G658" t="s">
        <v>1702</v>
      </c>
      <c r="H658" t="s">
        <v>1286</v>
      </c>
      <c r="I658">
        <v>0</v>
      </c>
      <c r="J658" t="s">
        <v>1280</v>
      </c>
      <c r="K658" t="s">
        <v>2740</v>
      </c>
      <c r="L658" s="3" t="s">
        <v>3742</v>
      </c>
      <c r="M658" t="s">
        <v>935</v>
      </c>
      <c r="N658" t="s">
        <v>2879</v>
      </c>
      <c r="O658">
        <v>0</v>
      </c>
      <c r="P658">
        <v>0</v>
      </c>
      <c r="Q658">
        <v>0</v>
      </c>
      <c r="R658">
        <v>0</v>
      </c>
      <c r="S658" t="s">
        <v>3073</v>
      </c>
      <c r="T658">
        <v>4326</v>
      </c>
      <c r="U658">
        <v>2751479972</v>
      </c>
      <c r="V658">
        <v>4963884606</v>
      </c>
      <c r="W658" s="1" t="s">
        <v>277</v>
      </c>
      <c r="X658" t="s">
        <v>277</v>
      </c>
      <c r="AA658" t="str">
        <f t="shared" si="10"/>
        <v>{"id": "657", "accountId": 1234, "value": {"amount": 9842, "currency": "CZK"}, "partyAccount": {"prefix": "00000014", "accountNumber": "452870351716", "bankCode": "0600"}, "partyDescription": "0", "direction": "OUTGOING", "transactionType": "TAX", "valueDate": "2018-09-20 04:08:05", "bookingDate": "2018-09-18 19:29:41", "userDescription": "felis donec semper sapien a libero", "payerMessage": "0", "payeeMessage": "0", "categoryId": 0, "transactionFee": 0, "transactionFeeCanceled": "true", "additionalInfoDomestic": {"constantSymbol": "4326", "variableSymbol": "2751479972", "specificSymbol": "4963884606"}, "additionalInfoCard":{"mcc": "", "merchantName": "", "cardNumber": ""}}</v>
      </c>
    </row>
    <row r="659" spans="2:27" x14ac:dyDescent="0.2">
      <c r="B659">
        <v>658</v>
      </c>
      <c r="C659">
        <v>1234</v>
      </c>
      <c r="D659">
        <v>5924</v>
      </c>
      <c r="E659" t="s">
        <v>3069</v>
      </c>
      <c r="F659" t="s">
        <v>1287</v>
      </c>
      <c r="G659" t="s">
        <v>1703</v>
      </c>
      <c r="H659" t="s">
        <v>1302</v>
      </c>
      <c r="I659" t="s">
        <v>1999</v>
      </c>
      <c r="J659" t="s">
        <v>4091</v>
      </c>
      <c r="K659" t="s">
        <v>2742</v>
      </c>
      <c r="L659" s="3" t="s">
        <v>3743</v>
      </c>
      <c r="M659" t="s">
        <v>936</v>
      </c>
      <c r="N659" t="s">
        <v>2961</v>
      </c>
      <c r="O659">
        <v>0</v>
      </c>
      <c r="P659">
        <v>0</v>
      </c>
      <c r="Q659">
        <v>0</v>
      </c>
      <c r="R659">
        <v>0</v>
      </c>
      <c r="S659" t="s">
        <v>3073</v>
      </c>
      <c r="T659">
        <v>0</v>
      </c>
      <c r="U659">
        <v>2014774568</v>
      </c>
      <c r="V659">
        <v>8302587971</v>
      </c>
      <c r="W659" s="1" t="s">
        <v>277</v>
      </c>
      <c r="X659" t="s">
        <v>277</v>
      </c>
      <c r="AA659" t="str">
        <f t="shared" si="10"/>
        <v>{"id": "658", "accountId": 1234, "value": {"amount": 5924, "currency": "CZK"}, "partyAccount": {"prefix": "00000000", "accountNumber": "141386196823", "bankCode": "0800"}, "partyDescription": "Bella Moncey", "direction": "INCOMING", "transactionType": "OTHER", "valueDate": "2018-04-03 19:57:23", "bookingDate": "2018-03-31 22:50:11", "userDescription": "turpis integer aliquet massa id lobortis", "payerMessage": "0", "payeeMessage": "0", "categoryId": 0, "transactionFee": 0, "transactionFeeCanceled": "true", "additionalInfoDomestic": {"constantSymbol": "0", "variableSymbol": "2014774568", "specificSymbol": "8302587971"}, "additionalInfoCard":{"mcc": "", "merchantName": "", "cardNumber": ""}}</v>
      </c>
    </row>
    <row r="660" spans="2:27" x14ac:dyDescent="0.2">
      <c r="B660">
        <v>659</v>
      </c>
      <c r="C660">
        <v>1234</v>
      </c>
      <c r="D660">
        <v>7500</v>
      </c>
      <c r="E660" t="s">
        <v>3069</v>
      </c>
      <c r="F660" t="s">
        <v>277</v>
      </c>
      <c r="G660" t="s">
        <v>277</v>
      </c>
      <c r="H660" t="s">
        <v>277</v>
      </c>
      <c r="I660" t="s">
        <v>277</v>
      </c>
      <c r="J660" t="s">
        <v>1280</v>
      </c>
      <c r="K660" t="s">
        <v>2755</v>
      </c>
      <c r="L660" s="3" t="s">
        <v>3744</v>
      </c>
      <c r="M660" t="s">
        <v>937</v>
      </c>
      <c r="N660" t="s">
        <v>2484</v>
      </c>
      <c r="O660" t="s">
        <v>277</v>
      </c>
      <c r="P660" t="s">
        <v>277</v>
      </c>
      <c r="Q660">
        <v>0</v>
      </c>
      <c r="R660">
        <v>0</v>
      </c>
      <c r="S660" t="s">
        <v>3073</v>
      </c>
      <c r="T660" t="s">
        <v>277</v>
      </c>
      <c r="U660" t="s">
        <v>277</v>
      </c>
      <c r="V660" t="s">
        <v>277</v>
      </c>
      <c r="W660" s="1">
        <v>7289</v>
      </c>
      <c r="X660" t="s">
        <v>245</v>
      </c>
      <c r="Y660" s="1" t="s">
        <v>3</v>
      </c>
      <c r="AA660" t="str">
        <f t="shared" si="10"/>
        <v>{"id": "659", "accountId": 1234, "value": {"amount": 7500, "currency": "CZK"}, "partyAccount": {"prefix": "", "accountNumber": "", "bankCode": ""}, "partyDescription": "", "direction": "OUTGOING", "transactionType": "CARD", "valueDate": "2018-04-05 16:59:42", "bookingDate": "2018-04-03 13:38:06", "userDescription": "amet nulla quisque arcu libero rutrum", "payerMessage": "", "payeeMessage": "", "categoryId": 0, "transactionFee": 0, "transactionFeeCanceled": "true", "additionalInfoDomestic": {"constantSymbol": "", "variableSymbol": "", "specificSymbol": ""}, "additionalInfoCard":{"mcc": "7289", "merchantName": "Myworks", "cardNumber": "4562356984521568"}}</v>
      </c>
    </row>
    <row r="661" spans="2:27" x14ac:dyDescent="0.2">
      <c r="B661">
        <v>660</v>
      </c>
      <c r="C661">
        <v>1234</v>
      </c>
      <c r="D661">
        <v>1017</v>
      </c>
      <c r="E661" t="s">
        <v>3069</v>
      </c>
      <c r="F661" t="s">
        <v>1294</v>
      </c>
      <c r="G661" t="s">
        <v>1564</v>
      </c>
      <c r="H661" t="s">
        <v>1302</v>
      </c>
      <c r="I661" t="s">
        <v>175</v>
      </c>
      <c r="J661" t="s">
        <v>1280</v>
      </c>
      <c r="K661" t="s">
        <v>2739</v>
      </c>
      <c r="L661" s="3" t="s">
        <v>3745</v>
      </c>
      <c r="M661" t="s">
        <v>938</v>
      </c>
      <c r="O661">
        <v>0</v>
      </c>
      <c r="P661">
        <v>0</v>
      </c>
      <c r="Q661">
        <v>0</v>
      </c>
      <c r="R661">
        <v>0</v>
      </c>
      <c r="S661" t="s">
        <v>3073</v>
      </c>
      <c r="T661">
        <v>6822</v>
      </c>
      <c r="U661">
        <v>2445389076</v>
      </c>
      <c r="V661">
        <v>0</v>
      </c>
      <c r="W661" s="1" t="s">
        <v>277</v>
      </c>
      <c r="X661" t="s">
        <v>277</v>
      </c>
      <c r="AA661" t="str">
        <f t="shared" si="10"/>
        <v>{"id": "660", "accountId": 1234, "value": {"amount": 1017, "currency": "CZK"}, "partyAccount": {"prefix": "00000014", "accountNumber": "634395434327", "bankCode": "0800"}, "partyDescription": "Quinu", "direction": "OUTGOING", "transactionType": "PAYMENT_HOME", "valueDate": "2019-01-17 00:30:13", "bookingDate": "2019-01-14 07:27:49", "userDescription": "", "payerMessage": "0", "payeeMessage": "0", "categoryId": 0, "transactionFee": 0, "transactionFeeCanceled": "true", "additionalInfoDomestic": {"constantSymbol": "6822", "variableSymbol": "2445389076", "specificSymbol": "0"}, "additionalInfoCard":{"mcc": "", "merchantName": "", "cardNumber": ""}}</v>
      </c>
    </row>
    <row r="662" spans="2:27" x14ac:dyDescent="0.2">
      <c r="B662">
        <v>661</v>
      </c>
      <c r="C662">
        <v>1234</v>
      </c>
      <c r="D662">
        <v>2670</v>
      </c>
      <c r="E662" t="s">
        <v>3069</v>
      </c>
      <c r="F662" t="s">
        <v>1313</v>
      </c>
      <c r="G662" t="s">
        <v>1704</v>
      </c>
      <c r="H662" t="s">
        <v>1302</v>
      </c>
      <c r="I662">
        <v>0</v>
      </c>
      <c r="J662" t="s">
        <v>1280</v>
      </c>
      <c r="K662" t="s">
        <v>2745</v>
      </c>
      <c r="L662" s="3" t="s">
        <v>3746</v>
      </c>
      <c r="M662" t="s">
        <v>939</v>
      </c>
      <c r="N662" t="s">
        <v>2962</v>
      </c>
      <c r="O662" t="s">
        <v>2543</v>
      </c>
      <c r="P662">
        <v>0</v>
      </c>
      <c r="Q662">
        <v>0</v>
      </c>
      <c r="R662">
        <v>0</v>
      </c>
      <c r="S662" t="s">
        <v>3073</v>
      </c>
      <c r="T662">
        <v>0</v>
      </c>
      <c r="U662">
        <v>2294562632</v>
      </c>
      <c r="V662">
        <v>3296642462</v>
      </c>
      <c r="W662" s="1" t="s">
        <v>277</v>
      </c>
      <c r="X662" t="s">
        <v>277</v>
      </c>
      <c r="AA662" t="str">
        <f t="shared" si="10"/>
        <v>{"id": "661", "accountId": 1234, "value": {"amount": 2670, "currency": "CZK"}, "partyAccount": {"prefix": "00006258", "accountNumber": "152064360923", "bankCode": "0800"}, "partyDescription": "0", "direction": "OUTGOING", "transactionType": "DIRECT_DEBIT_SIPO", "valueDate": "2019-02-27 12:45:54", "bookingDate": "2019-02-27 00:17:06", "userDescription": "dui vel sem sed sagittis nam", "payerMessage": "mollis molestie lorem quisque ut", "payeeMessage": "0", "categoryId": 0, "transactionFee": 0, "transactionFeeCanceled": "true", "additionalInfoDomestic": {"constantSymbol": "0", "variableSymbol": "2294562632", "specificSymbol": "3296642462"}, "additionalInfoCard":{"mcc": "", "merchantName": "", "cardNumber": ""}}</v>
      </c>
    </row>
    <row r="663" spans="2:27" x14ac:dyDescent="0.2">
      <c r="B663">
        <v>662</v>
      </c>
      <c r="C663">
        <v>1234</v>
      </c>
      <c r="D663">
        <v>3308</v>
      </c>
      <c r="E663" t="s">
        <v>3069</v>
      </c>
      <c r="F663" t="s">
        <v>1294</v>
      </c>
      <c r="G663" t="s">
        <v>1705</v>
      </c>
      <c r="H663" t="s">
        <v>1289</v>
      </c>
      <c r="I663" t="s">
        <v>138</v>
      </c>
      <c r="J663" t="s">
        <v>1280</v>
      </c>
      <c r="K663" t="s">
        <v>2748</v>
      </c>
      <c r="L663" s="3" t="s">
        <v>3747</v>
      </c>
      <c r="M663" t="s">
        <v>940</v>
      </c>
      <c r="O663" t="s">
        <v>2545</v>
      </c>
      <c r="P663" t="s">
        <v>2544</v>
      </c>
      <c r="Q663">
        <v>0</v>
      </c>
      <c r="R663">
        <v>0</v>
      </c>
      <c r="S663" t="s">
        <v>3073</v>
      </c>
      <c r="T663">
        <v>3826</v>
      </c>
      <c r="U663">
        <v>2042124489</v>
      </c>
      <c r="V663">
        <v>0</v>
      </c>
      <c r="W663" s="1" t="s">
        <v>277</v>
      </c>
      <c r="X663" t="s">
        <v>277</v>
      </c>
      <c r="AA663" t="str">
        <f t="shared" si="10"/>
        <v>{"id": "662", "accountId": 1234, "value": {"amount": 3308, "currency": "CZK"}, "partyAccount": {"prefix": "00000014", "accountNumber": "156393354553", "bankCode": "3030"}, "partyDescription": "Cogibox", "direction": "OUTGOING", "transactionType": "INSURANCE", "valueDate": "2018-08-16 02:09:03", "bookingDate": "2018-08-13 09:06:39", "userDescription": "", "payerMessage": "est phasellus sit amet erat nulla", "payeeMessage": "nulla quisque arcu libero", "categoryId": 0, "transactionFee": 0, "transactionFeeCanceled": "true", "additionalInfoDomestic": {"constantSymbol": "3826", "variableSymbol": "2042124489", "specificSymbol": "0"}, "additionalInfoCard":{"mcc": "", "merchantName": "", "cardNumber": ""}}</v>
      </c>
    </row>
    <row r="664" spans="2:27" x14ac:dyDescent="0.2">
      <c r="B664">
        <v>663</v>
      </c>
      <c r="C664">
        <v>1234</v>
      </c>
      <c r="D664">
        <v>4672</v>
      </c>
      <c r="E664" t="s">
        <v>3069</v>
      </c>
      <c r="F664" t="s">
        <v>277</v>
      </c>
      <c r="G664" t="s">
        <v>277</v>
      </c>
      <c r="H664" t="s">
        <v>277</v>
      </c>
      <c r="I664" t="s">
        <v>277</v>
      </c>
      <c r="J664" t="s">
        <v>1280</v>
      </c>
      <c r="K664" t="s">
        <v>2755</v>
      </c>
      <c r="L664" s="3" t="s">
        <v>3748</v>
      </c>
      <c r="M664" t="s">
        <v>941</v>
      </c>
      <c r="N664" t="s">
        <v>2963</v>
      </c>
      <c r="O664" t="s">
        <v>277</v>
      </c>
      <c r="P664" t="s">
        <v>277</v>
      </c>
      <c r="Q664">
        <v>0</v>
      </c>
      <c r="R664">
        <v>0</v>
      </c>
      <c r="S664" t="s">
        <v>3073</v>
      </c>
      <c r="T664" t="s">
        <v>277</v>
      </c>
      <c r="U664" t="s">
        <v>277</v>
      </c>
      <c r="V664" t="s">
        <v>277</v>
      </c>
      <c r="W664" s="1">
        <v>6343</v>
      </c>
      <c r="X664" t="s">
        <v>72</v>
      </c>
      <c r="Y664" s="1" t="s">
        <v>3</v>
      </c>
      <c r="AA664" t="str">
        <f t="shared" si="10"/>
        <v>{"id": "663", "accountId": 1234, "value": {"amount": 4672, "currency": "CZK"}, "partyAccount": {"prefix": "", "accountNumber": "", "bankCode": ""}, "partyDescription": "", "direction": "OUTGOING", "transactionType": "CARD", "valueDate": "2018-07-11 07:36:05", "bookingDate": "2018-07-08 08:19:17", "userDescription": "mi pede malesuada", "payerMessage": "", "payeeMessage": "", "categoryId": 0, "transactionFee": 0, "transactionFeeCanceled": "true", "additionalInfoDomestic": {"constantSymbol": "", "variableSymbol": "", "specificSymbol": ""}, "additionalInfoCard":{"mcc": "6343", "merchantName": "Quire", "cardNumber": "4562356984521568"}}</v>
      </c>
    </row>
    <row r="665" spans="2:27" x14ac:dyDescent="0.2">
      <c r="B665">
        <v>664</v>
      </c>
      <c r="C665">
        <v>1234</v>
      </c>
      <c r="D665">
        <v>6869</v>
      </c>
      <c r="E665" t="s">
        <v>3069</v>
      </c>
      <c r="F665" t="s">
        <v>1297</v>
      </c>
      <c r="G665" t="s">
        <v>1529</v>
      </c>
      <c r="H665" t="s">
        <v>1302</v>
      </c>
      <c r="I665" t="s">
        <v>211</v>
      </c>
      <c r="J665" t="s">
        <v>4091</v>
      </c>
      <c r="K665" t="s">
        <v>2740</v>
      </c>
      <c r="L665" s="3" t="s">
        <v>3749</v>
      </c>
      <c r="M665" t="s">
        <v>942</v>
      </c>
      <c r="O665" t="s">
        <v>2546</v>
      </c>
      <c r="P665" t="s">
        <v>2524</v>
      </c>
      <c r="Q665">
        <v>0</v>
      </c>
      <c r="R665">
        <v>0</v>
      </c>
      <c r="S665" t="s">
        <v>3073</v>
      </c>
      <c r="T665">
        <v>0</v>
      </c>
      <c r="U665">
        <v>9346057236</v>
      </c>
      <c r="V665">
        <v>0</v>
      </c>
      <c r="W665" s="1" t="s">
        <v>277</v>
      </c>
      <c r="X665" t="s">
        <v>277</v>
      </c>
      <c r="AA665" t="str">
        <f t="shared" si="10"/>
        <v>{"id": "664", "accountId": 1234, "value": {"amount": 6869, "currency": "CZK"}, "partyAccount": {"prefix": "00236541", "accountNumber": "815872364977", "bankCode": "0800"}, "partyDescription": "Babbleset", "direction": "INCOMING", "transactionType": "TAX", "valueDate": "2018-07-15 11:06:46", "bookingDate": "2018-07-12 18:33:10", "userDescription": "", "payerMessage": "donec ut dolor morbi", "payeeMessage": "quis turpis sed ante vivamus", "categoryId": 0, "transactionFee": 0, "transactionFeeCanceled": "true", "additionalInfoDomestic": {"constantSymbol": "0", "variableSymbol": "9346057236", "specificSymbol": "0"}, "additionalInfoCard":{"mcc": "", "merchantName": "", "cardNumber": ""}}</v>
      </c>
    </row>
    <row r="666" spans="2:27" x14ac:dyDescent="0.2">
      <c r="B666">
        <v>665</v>
      </c>
      <c r="C666">
        <v>1234</v>
      </c>
      <c r="D666">
        <v>2678</v>
      </c>
      <c r="E666" t="s">
        <v>3069</v>
      </c>
      <c r="F666" t="s">
        <v>277</v>
      </c>
      <c r="G666" t="s">
        <v>277</v>
      </c>
      <c r="H666" t="s">
        <v>277</v>
      </c>
      <c r="I666" t="s">
        <v>277</v>
      </c>
      <c r="J666" t="s">
        <v>1280</v>
      </c>
      <c r="K666" t="s">
        <v>2755</v>
      </c>
      <c r="L666" s="3" t="s">
        <v>3750</v>
      </c>
      <c r="M666" t="s">
        <v>943</v>
      </c>
      <c r="N666" t="s">
        <v>2361</v>
      </c>
      <c r="O666" t="s">
        <v>277</v>
      </c>
      <c r="P666" t="s">
        <v>277</v>
      </c>
      <c r="Q666">
        <v>0</v>
      </c>
      <c r="R666">
        <v>0</v>
      </c>
      <c r="S666" t="s">
        <v>3073</v>
      </c>
      <c r="T666" t="s">
        <v>277</v>
      </c>
      <c r="U666" t="s">
        <v>277</v>
      </c>
      <c r="V666" t="s">
        <v>277</v>
      </c>
      <c r="W666" s="1">
        <v>3973</v>
      </c>
      <c r="X666" t="s">
        <v>247</v>
      </c>
      <c r="Y666" s="1" t="s">
        <v>2</v>
      </c>
      <c r="AA666" t="str">
        <f t="shared" si="10"/>
        <v>{"id": "665", "accountId": 1234, "value": {"amount": 2678, "currency": "CZK"}, "partyAccount": {"prefix": "", "accountNumber": "", "bankCode": ""}, "partyDescription": "", "direction": "OUTGOING", "transactionType": "CARD", "valueDate": "2018-04-24 17:13:58", "bookingDate": "2018-04-24 09:18:46", "userDescription": "mauris morbi non", "payerMessage": "", "payeeMessage": "", "categoryId": 0, "transactionFee": 0, "transactionFeeCanceled": "true", "additionalInfoDomestic": {"constantSymbol": "", "variableSymbol": "", "specificSymbol": ""}, "additionalInfoCard":{"mcc": "3973", "merchantName": "Cogilith", "cardNumber": "3542658921352648"}}</v>
      </c>
    </row>
    <row r="667" spans="2:27" x14ac:dyDescent="0.2">
      <c r="B667">
        <v>666</v>
      </c>
      <c r="C667">
        <v>1234</v>
      </c>
      <c r="D667">
        <v>8224</v>
      </c>
      <c r="E667" t="s">
        <v>3069</v>
      </c>
      <c r="F667" t="s">
        <v>1287</v>
      </c>
      <c r="G667" t="s">
        <v>1707</v>
      </c>
      <c r="H667" t="s">
        <v>1286</v>
      </c>
      <c r="I667" t="s">
        <v>2000</v>
      </c>
      <c r="J667" t="s">
        <v>4091</v>
      </c>
      <c r="K667" t="s">
        <v>2753</v>
      </c>
      <c r="L667" s="3" t="s">
        <v>3751</v>
      </c>
      <c r="M667" t="s">
        <v>944</v>
      </c>
      <c r="O667">
        <v>0</v>
      </c>
      <c r="P667" t="s">
        <v>2282</v>
      </c>
      <c r="Q667">
        <v>0</v>
      </c>
      <c r="R667">
        <v>0</v>
      </c>
      <c r="S667" t="s">
        <v>3073</v>
      </c>
      <c r="T667">
        <v>0</v>
      </c>
      <c r="U667">
        <v>9819753411</v>
      </c>
      <c r="V667">
        <v>5972639689</v>
      </c>
      <c r="W667" s="1" t="s">
        <v>277</v>
      </c>
      <c r="X667" t="s">
        <v>277</v>
      </c>
      <c r="AA667" t="str">
        <f t="shared" si="10"/>
        <v>{"id": "666", "accountId": 1234, "value": {"amount": 8224, "currency": "CZK"}, "partyAccount": {"prefix": "00000000", "accountNumber": "514686776157", "bankCode": "0600"}, "partyDescription": "Clarisse Ashingden", "direction": "INCOMING", "transactionType": "SAVING", "valueDate": "2018-09-23 13:27:38", "bookingDate": "2018-09-21 23:18:02", "userDescription": "", "payerMessage": "0", "payeeMessage": "ultrices", "categoryId": 0, "transactionFee": 0, "transactionFeeCanceled": "true", "additionalInfoDomestic": {"constantSymbol": "0", "variableSymbol": "9819753411", "specificSymbol": "5972639689"}, "additionalInfoCard":{"mcc": "", "merchantName": "", "cardNumber": ""}}</v>
      </c>
    </row>
    <row r="668" spans="2:27" x14ac:dyDescent="0.2">
      <c r="B668">
        <v>667</v>
      </c>
      <c r="C668">
        <v>1234</v>
      </c>
      <c r="D668">
        <v>3798</v>
      </c>
      <c r="E668" t="s">
        <v>3069</v>
      </c>
      <c r="F668" t="s">
        <v>1313</v>
      </c>
      <c r="G668" t="s">
        <v>1708</v>
      </c>
      <c r="H668" t="s">
        <v>1293</v>
      </c>
      <c r="I668" t="s">
        <v>110</v>
      </c>
      <c r="J668" t="s">
        <v>1280</v>
      </c>
      <c r="K668" t="s">
        <v>2742</v>
      </c>
      <c r="L668" s="3" t="s">
        <v>3752</v>
      </c>
      <c r="M668" t="s">
        <v>945</v>
      </c>
      <c r="N668" t="s">
        <v>2387</v>
      </c>
      <c r="O668" t="s">
        <v>2547</v>
      </c>
      <c r="P668">
        <v>0</v>
      </c>
      <c r="Q668">
        <v>0</v>
      </c>
      <c r="R668">
        <v>0</v>
      </c>
      <c r="S668" t="s">
        <v>3073</v>
      </c>
      <c r="T668">
        <v>0</v>
      </c>
      <c r="U668">
        <v>3520040443</v>
      </c>
      <c r="V668">
        <v>9702597918</v>
      </c>
      <c r="W668" s="1" t="s">
        <v>277</v>
      </c>
      <c r="X668" t="s">
        <v>277</v>
      </c>
      <c r="AA668" t="str">
        <f t="shared" si="10"/>
        <v>{"id": "667", "accountId": 1234, "value": {"amount": 3798, "currency": "CZK"}, "partyAccount": {"prefix": "00006258", "accountNumber": "271918523832", "bankCode": "2700"}, "partyDescription": "Skivee", "direction": "OUTGOING", "transactionType": "OTHER", "valueDate": "2018-05-19 07:47:12", "bookingDate": "2018-05-16 20:30:24", "userDescription": "at", "payerMessage": "purus aliquet", "payeeMessage": "0", "categoryId": 0, "transactionFee": 0, "transactionFeeCanceled": "true", "additionalInfoDomestic": {"constantSymbol": "0", "variableSymbol": "3520040443", "specificSymbol": "9702597918"}, "additionalInfoCard":{"mcc": "", "merchantName": "", "cardNumber": ""}}</v>
      </c>
    </row>
    <row r="669" spans="2:27" x14ac:dyDescent="0.2">
      <c r="B669">
        <v>668</v>
      </c>
      <c r="C669">
        <v>1234</v>
      </c>
      <c r="D669">
        <v>2389</v>
      </c>
      <c r="E669" t="s">
        <v>3069</v>
      </c>
      <c r="F669" t="s">
        <v>1297</v>
      </c>
      <c r="G669" t="s">
        <v>1709</v>
      </c>
      <c r="H669" t="s">
        <v>1293</v>
      </c>
      <c r="I669">
        <v>0</v>
      </c>
      <c r="J669" t="s">
        <v>4091</v>
      </c>
      <c r="K669" t="s">
        <v>2748</v>
      </c>
      <c r="L669" s="3" t="s">
        <v>3753</v>
      </c>
      <c r="M669" t="s">
        <v>946</v>
      </c>
      <c r="O669">
        <v>0</v>
      </c>
      <c r="P669">
        <v>0</v>
      </c>
      <c r="Q669">
        <v>0</v>
      </c>
      <c r="R669">
        <v>0</v>
      </c>
      <c r="S669" t="s">
        <v>3073</v>
      </c>
      <c r="T669">
        <v>0</v>
      </c>
      <c r="U669">
        <v>0</v>
      </c>
      <c r="V669">
        <v>0</v>
      </c>
      <c r="W669" s="1" t="s">
        <v>277</v>
      </c>
      <c r="X669" t="s">
        <v>277</v>
      </c>
      <c r="AA669" t="str">
        <f t="shared" si="10"/>
        <v>{"id": "668", "accountId": 1234, "value": {"amount": 2389, "currency": "CZK"}, "partyAccount": {"prefix": "00236541", "accountNumber": "653185042010", "bankCode": "2700"}, "partyDescription": "0", "direction": "INCOMING", "transactionType": "INSURANCE", "valueDate": "2018-11-21 22:59:52", "bookingDate": "2018-11-20 09:47:52", "userDescription": "",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670" spans="2:27" x14ac:dyDescent="0.2">
      <c r="B670">
        <v>669</v>
      </c>
      <c r="C670">
        <v>1234</v>
      </c>
      <c r="D670">
        <v>3204</v>
      </c>
      <c r="E670" t="s">
        <v>3069</v>
      </c>
      <c r="F670" t="s">
        <v>1313</v>
      </c>
      <c r="G670" t="s">
        <v>1710</v>
      </c>
      <c r="H670" t="s">
        <v>1286</v>
      </c>
      <c r="I670">
        <v>0</v>
      </c>
      <c r="J670" t="s">
        <v>1280</v>
      </c>
      <c r="K670" t="s">
        <v>2745</v>
      </c>
      <c r="L670" s="3" t="s">
        <v>3754</v>
      </c>
      <c r="M670" t="s">
        <v>947</v>
      </c>
      <c r="N670" t="s">
        <v>2964</v>
      </c>
      <c r="O670" t="s">
        <v>2548</v>
      </c>
      <c r="P670">
        <v>0</v>
      </c>
      <c r="Q670">
        <v>0</v>
      </c>
      <c r="R670">
        <v>0</v>
      </c>
      <c r="S670" t="s">
        <v>3073</v>
      </c>
      <c r="T670">
        <v>6988</v>
      </c>
      <c r="U670">
        <v>4547881738</v>
      </c>
      <c r="V670">
        <v>7983599378</v>
      </c>
      <c r="W670" s="1" t="s">
        <v>277</v>
      </c>
      <c r="X670" t="s">
        <v>277</v>
      </c>
      <c r="AA670" t="str">
        <f t="shared" si="10"/>
        <v>{"id": "669", "accountId": 1234, "value": {"amount": 3204, "currency": "CZK"}, "partyAccount": {"prefix": "00006258", "accountNumber": "478024793661", "bankCode": "0600"}, "partyDescription": "0", "direction": "OUTGOING", "transactionType": "DIRECT_DEBIT_SIPO", "valueDate": "2018-10-09 11:34:34", "bookingDate": "2018-10-08 23:48:58", "userDescription": "quam suspendisse", "payerMessage": "dapibus at diam nam tristique", "payeeMessage": "0", "categoryId": 0, "transactionFee": 0, "transactionFeeCanceled": "true", "additionalInfoDomestic": {"constantSymbol": "6988", "variableSymbol": "4547881738", "specificSymbol": "7983599378"}, "additionalInfoCard":{"mcc": "", "merchantName": "", "cardNumber": ""}}</v>
      </c>
    </row>
    <row r="671" spans="2:27" x14ac:dyDescent="0.2">
      <c r="B671">
        <v>670</v>
      </c>
      <c r="C671">
        <v>1234</v>
      </c>
      <c r="D671">
        <v>1985</v>
      </c>
      <c r="E671" t="s">
        <v>3069</v>
      </c>
      <c r="F671" t="s">
        <v>277</v>
      </c>
      <c r="G671" t="s">
        <v>277</v>
      </c>
      <c r="H671" t="s">
        <v>277</v>
      </c>
      <c r="I671" t="s">
        <v>277</v>
      </c>
      <c r="J671" t="s">
        <v>1280</v>
      </c>
      <c r="K671" t="s">
        <v>2755</v>
      </c>
      <c r="L671" s="3" t="s">
        <v>3755</v>
      </c>
      <c r="M671" t="s">
        <v>948</v>
      </c>
      <c r="N671" t="s">
        <v>2965</v>
      </c>
      <c r="O671" t="s">
        <v>277</v>
      </c>
      <c r="P671" t="s">
        <v>277</v>
      </c>
      <c r="Q671">
        <v>0</v>
      </c>
      <c r="R671">
        <v>0</v>
      </c>
      <c r="S671" t="s">
        <v>3073</v>
      </c>
      <c r="T671" t="s">
        <v>277</v>
      </c>
      <c r="U671" t="s">
        <v>277</v>
      </c>
      <c r="V671" t="s">
        <v>277</v>
      </c>
      <c r="W671" s="1">
        <v>6597</v>
      </c>
      <c r="X671" t="s">
        <v>250</v>
      </c>
      <c r="Y671" s="1" t="s">
        <v>3</v>
      </c>
      <c r="AA671" t="str">
        <f t="shared" si="10"/>
        <v>{"id": "670", "accountId": 1234, "value": {"amount": 1985, "currency": "CZK"}, "partyAccount": {"prefix": "", "accountNumber": "", "bankCode": ""}, "partyDescription": "", "direction": "OUTGOING", "transactionType": "CARD", "valueDate": "2019-01-20 08:24:08", "bookingDate": "2019-01-17 22:48:08", "userDescription": "sapien urna pretium nisl", "payerMessage": "", "payeeMessage": "", "categoryId": 0, "transactionFee": 0, "transactionFeeCanceled": "true", "additionalInfoDomestic": {"constantSymbol": "", "variableSymbol": "", "specificSymbol": ""}, "additionalInfoCard":{"mcc": "6597", "merchantName": "Chatterbridge", "cardNumber": "4562356984521568"}}</v>
      </c>
    </row>
    <row r="672" spans="2:27" x14ac:dyDescent="0.2">
      <c r="B672">
        <v>671</v>
      </c>
      <c r="C672">
        <v>1234</v>
      </c>
      <c r="D672">
        <v>7943</v>
      </c>
      <c r="E672" t="s">
        <v>3069</v>
      </c>
      <c r="F672" t="s">
        <v>1294</v>
      </c>
      <c r="G672" t="s">
        <v>1711</v>
      </c>
      <c r="H672" t="s">
        <v>1289</v>
      </c>
      <c r="I672" t="s">
        <v>2001</v>
      </c>
      <c r="J672" t="s">
        <v>4091</v>
      </c>
      <c r="K672" t="s">
        <v>2743</v>
      </c>
      <c r="L672" s="3" t="s">
        <v>3756</v>
      </c>
      <c r="M672" t="s">
        <v>949</v>
      </c>
      <c r="N672" t="s">
        <v>2966</v>
      </c>
      <c r="O672" t="s">
        <v>2550</v>
      </c>
      <c r="P672" t="s">
        <v>2549</v>
      </c>
      <c r="Q672">
        <v>0</v>
      </c>
      <c r="R672">
        <v>0</v>
      </c>
      <c r="S672" t="s">
        <v>3073</v>
      </c>
      <c r="T672">
        <v>6347</v>
      </c>
      <c r="U672">
        <v>9810430934</v>
      </c>
      <c r="V672">
        <v>0</v>
      </c>
      <c r="W672" s="1" t="s">
        <v>277</v>
      </c>
      <c r="X672" t="s">
        <v>277</v>
      </c>
      <c r="AA672" t="str">
        <f t="shared" si="10"/>
        <v>{"id": "671", "accountId": 1234, "value": {"amount": 7943, "currency": "CZK"}, "partyAccount": {"prefix": "00000014", "accountNumber": "334163256562", "bankCode": "3030"}, "partyDescription": "Emile Towl", "direction": "INCOMING", "transactionType": "BLOCKING", "valueDate": "2018-05-18 19:32:02", "bookingDate": "2018-05-18 06:48:50", "userDescription": "duis at velit", "payerMessage": "et commodo vulputate justo in", "payeeMessage": "maecenas tristique est", "categoryId": 0, "transactionFee": 0, "transactionFeeCanceled": "true", "additionalInfoDomestic": {"constantSymbol": "6347", "variableSymbol": "9810430934", "specificSymbol": "0"}, "additionalInfoCard":{"mcc": "", "merchantName": "", "cardNumber": ""}}</v>
      </c>
    </row>
    <row r="673" spans="2:27" x14ac:dyDescent="0.2">
      <c r="B673">
        <v>672</v>
      </c>
      <c r="C673">
        <v>1234</v>
      </c>
      <c r="D673">
        <v>3898</v>
      </c>
      <c r="E673" t="s">
        <v>3069</v>
      </c>
      <c r="F673" t="s">
        <v>1294</v>
      </c>
      <c r="G673" t="s">
        <v>1712</v>
      </c>
      <c r="H673" t="s">
        <v>1302</v>
      </c>
      <c r="I673">
        <v>0</v>
      </c>
      <c r="J673" t="s">
        <v>1280</v>
      </c>
      <c r="K673" t="s">
        <v>2749</v>
      </c>
      <c r="L673" s="3" t="s">
        <v>3757</v>
      </c>
      <c r="M673" t="s">
        <v>950</v>
      </c>
      <c r="N673" t="s">
        <v>2189</v>
      </c>
      <c r="O673">
        <v>0</v>
      </c>
      <c r="P673" t="s">
        <v>2551</v>
      </c>
      <c r="Q673">
        <v>0</v>
      </c>
      <c r="R673">
        <v>0</v>
      </c>
      <c r="S673" t="s">
        <v>3073</v>
      </c>
      <c r="T673">
        <v>5854</v>
      </c>
      <c r="U673">
        <v>0</v>
      </c>
      <c r="V673">
        <v>7938017884</v>
      </c>
      <c r="W673" s="1" t="s">
        <v>277</v>
      </c>
      <c r="X673" t="s">
        <v>277</v>
      </c>
      <c r="AA673" t="str">
        <f t="shared" si="10"/>
        <v>{"id": "672", "accountId": 1234, "value": {"amount": 3898, "currency": "CZK"}, "partyAccount": {"prefix": "00000014", "accountNumber": "894251619394", "bankCode": "0800"}, "partyDescription": "0", "direction": "OUTGOING", "transactionType": "PAYMENT_PERSONAL", "valueDate": "2019-02-18 09:14:41", "bookingDate": "2019-02-16 13:33:53", "userDescription": "sit amet consectetuer", "payerMessage": "0", "payeeMessage": "vestibulum ante ipsum", "categoryId": 0, "transactionFee": 0, "transactionFeeCanceled": "true", "additionalInfoDomestic": {"constantSymbol": "5854", "variableSymbol": "0", "specificSymbol": "7938017884"}, "additionalInfoCard":{"mcc": "", "merchantName": "", "cardNumber": ""}}</v>
      </c>
    </row>
    <row r="674" spans="2:27" x14ac:dyDescent="0.2">
      <c r="B674">
        <v>673</v>
      </c>
      <c r="C674">
        <v>1234</v>
      </c>
      <c r="D674">
        <v>4974</v>
      </c>
      <c r="E674" t="s">
        <v>3069</v>
      </c>
      <c r="F674" t="s">
        <v>277</v>
      </c>
      <c r="G674" t="s">
        <v>277</v>
      </c>
      <c r="H674" t="s">
        <v>277</v>
      </c>
      <c r="I674" t="s">
        <v>277</v>
      </c>
      <c r="J674" t="s">
        <v>1280</v>
      </c>
      <c r="K674" t="s">
        <v>2755</v>
      </c>
      <c r="L674" s="3" t="s">
        <v>3758</v>
      </c>
      <c r="M674" t="s">
        <v>951</v>
      </c>
      <c r="O674" t="s">
        <v>277</v>
      </c>
      <c r="P674" t="s">
        <v>277</v>
      </c>
      <c r="Q674">
        <v>0</v>
      </c>
      <c r="R674">
        <v>0</v>
      </c>
      <c r="S674" t="s">
        <v>3073</v>
      </c>
      <c r="T674" t="s">
        <v>277</v>
      </c>
      <c r="U674" t="s">
        <v>277</v>
      </c>
      <c r="V674" t="s">
        <v>277</v>
      </c>
      <c r="W674" s="1">
        <v>4770</v>
      </c>
      <c r="X674" t="s">
        <v>179</v>
      </c>
      <c r="Y674" s="1" t="s">
        <v>2</v>
      </c>
      <c r="AA674" t="str">
        <f t="shared" si="10"/>
        <v>{"id": "673", "accountId": 1234, "value": {"amount": 4974, "currency": "CZK"}, "partyAccount": {"prefix": "", "accountNumber": "", "bankCode": ""}, "partyDescription": "", "direction": "OUTGOING", "transactionType": "CARD", "valueDate": "2018-08-24 09:50:23", "bookingDate": "2018-08-21 15:21:35", "userDescription": "", "payerMessage": "", "payeeMessage": "", "categoryId": 0, "transactionFee": 0, "transactionFeeCanceled": "true", "additionalInfoDomestic": {"constantSymbol": "", "variableSymbol": "", "specificSymbol": ""}, "additionalInfoCard":{"mcc": "4770", "merchantName": "Fivespan", "cardNumber": "3542658921352648"}}</v>
      </c>
    </row>
    <row r="675" spans="2:27" x14ac:dyDescent="0.2">
      <c r="B675">
        <v>674</v>
      </c>
      <c r="C675">
        <v>1234</v>
      </c>
      <c r="D675">
        <v>2535</v>
      </c>
      <c r="E675" t="s">
        <v>3069</v>
      </c>
      <c r="F675" t="s">
        <v>1290</v>
      </c>
      <c r="G675" t="s">
        <v>1426</v>
      </c>
      <c r="H675" t="s">
        <v>1289</v>
      </c>
      <c r="I675" t="s">
        <v>2002</v>
      </c>
      <c r="J675" t="s">
        <v>4091</v>
      </c>
      <c r="K675" t="s">
        <v>2746</v>
      </c>
      <c r="L675" s="3" t="s">
        <v>3759</v>
      </c>
      <c r="M675" t="s">
        <v>952</v>
      </c>
      <c r="N675" t="s">
        <v>2967</v>
      </c>
      <c r="O675" t="s">
        <v>2553</v>
      </c>
      <c r="P675" t="s">
        <v>2552</v>
      </c>
      <c r="Q675">
        <v>0</v>
      </c>
      <c r="R675">
        <v>0</v>
      </c>
      <c r="S675" t="s">
        <v>3073</v>
      </c>
      <c r="T675">
        <v>0</v>
      </c>
      <c r="U675">
        <v>0</v>
      </c>
      <c r="V675">
        <v>0</v>
      </c>
      <c r="W675" s="1" t="s">
        <v>277</v>
      </c>
      <c r="X675" t="s">
        <v>277</v>
      </c>
      <c r="AA675" t="str">
        <f t="shared" si="10"/>
        <v>{"id": "674", "accountId": 1234, "value": {"amount": 2535, "currency": "CZK"}, "partyAccount": {"prefix": "32003658", "accountNumber": "751221447285", "bankCode": "3030"}, "partyDescription": "Eugenio Wyd", "direction": "INCOMING", "transactionType": "LOAN", "valueDate": "2018-07-17 02:24:21", "bookingDate": "2018-07-14 19:41:09", "userDescription": "ligula sit amet eleifend", "payerMessage": "integer tincidunt ante", "payeeMessage": "blandit ultrices",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676" spans="2:27" x14ac:dyDescent="0.2">
      <c r="B676">
        <v>675</v>
      </c>
      <c r="C676">
        <v>1234</v>
      </c>
      <c r="D676">
        <v>5367</v>
      </c>
      <c r="E676" t="s">
        <v>3069</v>
      </c>
      <c r="F676" t="s">
        <v>1297</v>
      </c>
      <c r="G676" t="s">
        <v>1713</v>
      </c>
      <c r="H676" t="s">
        <v>1283</v>
      </c>
      <c r="I676" t="s">
        <v>2003</v>
      </c>
      <c r="J676" t="s">
        <v>4091</v>
      </c>
      <c r="K676" t="s">
        <v>2746</v>
      </c>
      <c r="L676" s="3" t="s">
        <v>3760</v>
      </c>
      <c r="M676" t="s">
        <v>953</v>
      </c>
      <c r="O676" t="s">
        <v>2555</v>
      </c>
      <c r="P676" t="s">
        <v>2554</v>
      </c>
      <c r="Q676">
        <v>0</v>
      </c>
      <c r="R676">
        <v>0</v>
      </c>
      <c r="S676" t="s">
        <v>3073</v>
      </c>
      <c r="T676">
        <v>3704</v>
      </c>
      <c r="U676">
        <v>2158014071</v>
      </c>
      <c r="V676">
        <v>0</v>
      </c>
      <c r="W676" s="1" t="s">
        <v>277</v>
      </c>
      <c r="X676" t="s">
        <v>277</v>
      </c>
      <c r="AA676" t="str">
        <f t="shared" si="10"/>
        <v>{"id": "675", "accountId": 1234, "value": {"amount": 5367, "currency": "CZK"}, "partyAccount": {"prefix": "00236541", "accountNumber": "490030664749", "bankCode": "0200"}, "partyDescription": "Marlo Pisco", "direction": "INCOMING", "transactionType": "LOAN", "valueDate": "2018-12-02 20:18:02", "bookingDate": "2018-11-30 19:49:14", "userDescription": "", "payerMessage": "purus phasellus", "payeeMessage": "gravida nisi at", "categoryId": 0, "transactionFee": 0, "transactionFeeCanceled": "true", "additionalInfoDomestic": {"constantSymbol": "3704", "variableSymbol": "2158014071", "specificSymbol": "0"}, "additionalInfoCard":{"mcc": "", "merchantName": "", "cardNumber": ""}}</v>
      </c>
    </row>
    <row r="677" spans="2:27" x14ac:dyDescent="0.2">
      <c r="B677">
        <v>676</v>
      </c>
      <c r="C677">
        <v>1234</v>
      </c>
      <c r="D677">
        <v>2185</v>
      </c>
      <c r="E677" t="s">
        <v>3069</v>
      </c>
      <c r="F677" t="s">
        <v>277</v>
      </c>
      <c r="G677" t="s">
        <v>277</v>
      </c>
      <c r="H677" t="s">
        <v>277</v>
      </c>
      <c r="I677" t="s">
        <v>277</v>
      </c>
      <c r="J677" t="s">
        <v>1280</v>
      </c>
      <c r="K677" t="s">
        <v>2755</v>
      </c>
      <c r="L677" s="3" t="s">
        <v>3761</v>
      </c>
      <c r="M677" t="s">
        <v>954</v>
      </c>
      <c r="O677" t="s">
        <v>277</v>
      </c>
      <c r="P677" t="s">
        <v>277</v>
      </c>
      <c r="Q677">
        <v>0</v>
      </c>
      <c r="R677">
        <v>0</v>
      </c>
      <c r="S677" t="s">
        <v>3073</v>
      </c>
      <c r="T677" t="s">
        <v>277</v>
      </c>
      <c r="U677" t="s">
        <v>277</v>
      </c>
      <c r="V677" t="s">
        <v>277</v>
      </c>
      <c r="W677" s="1">
        <v>6763</v>
      </c>
      <c r="X677" t="s">
        <v>52</v>
      </c>
      <c r="Y677" s="1" t="s">
        <v>2</v>
      </c>
      <c r="AA677" t="str">
        <f t="shared" si="10"/>
        <v>{"id": "676", "accountId": 1234, "value": {"amount": 2185, "currency": "CZK"}, "partyAccount": {"prefix": "", "accountNumber": "", "bankCode": ""}, "partyDescription": "", "direction": "OUTGOING", "transactionType": "CARD", "valueDate": "2019-01-22 03:13:47", "bookingDate": "2019-01-20 21:13:47", "userDescription": "", "payerMessage": "", "payeeMessage": "", "categoryId": 0, "transactionFee": 0, "transactionFeeCanceled": "true", "additionalInfoDomestic": {"constantSymbol": "", "variableSymbol": "", "specificSymbol": ""}, "additionalInfoCard":{"mcc": "6763", "merchantName": "Tagcat", "cardNumber": "3542658921352648"}}</v>
      </c>
    </row>
    <row r="678" spans="2:27" x14ac:dyDescent="0.2">
      <c r="B678">
        <v>677</v>
      </c>
      <c r="C678">
        <v>1234</v>
      </c>
      <c r="D678">
        <v>8537</v>
      </c>
      <c r="E678" t="s">
        <v>3069</v>
      </c>
      <c r="F678" t="s">
        <v>1287</v>
      </c>
      <c r="G678" t="s">
        <v>1501</v>
      </c>
      <c r="H678" t="s">
        <v>1286</v>
      </c>
      <c r="I678" t="s">
        <v>231</v>
      </c>
      <c r="J678" t="s">
        <v>1280</v>
      </c>
      <c r="K678" t="s">
        <v>2745</v>
      </c>
      <c r="L678" s="3" t="s">
        <v>3762</v>
      </c>
      <c r="M678" t="s">
        <v>955</v>
      </c>
      <c r="O678" t="s">
        <v>0</v>
      </c>
      <c r="P678" t="s">
        <v>2556</v>
      </c>
      <c r="Q678">
        <v>0</v>
      </c>
      <c r="R678">
        <v>0</v>
      </c>
      <c r="S678" t="s">
        <v>3073</v>
      </c>
      <c r="T678">
        <v>0</v>
      </c>
      <c r="U678">
        <v>9228656094</v>
      </c>
      <c r="V678">
        <v>1757465475</v>
      </c>
      <c r="W678" s="1" t="s">
        <v>277</v>
      </c>
      <c r="X678" t="s">
        <v>277</v>
      </c>
      <c r="AA678" t="str">
        <f t="shared" si="10"/>
        <v>{"id": "677", "accountId": 1234, "value": {"amount": 8537, "currency": "CZK"}, "partyAccount": {"prefix": "00000000", "accountNumber": "184271839877", "bankCode": "0600"}, "partyDescription": "Youbridge", "direction": "OUTGOING", "transactionType": "DIRECT_DEBIT_SIPO", "valueDate": "2018-09-08 20:59:57", "bookingDate": "2018-09-07 03:43:09", "userDescription": "", "payerMessage": "id", "payeeMessage": "tincidunt eget tempus vel", "categoryId": 0, "transactionFee": 0, "transactionFeeCanceled": "true", "additionalInfoDomestic": {"constantSymbol": "0", "variableSymbol": "9228656094", "specificSymbol": "1757465475"}, "additionalInfoCard":{"mcc": "", "merchantName": "", "cardNumber": ""}}</v>
      </c>
    </row>
    <row r="679" spans="2:27" x14ac:dyDescent="0.2">
      <c r="B679">
        <v>678</v>
      </c>
      <c r="C679">
        <v>1234</v>
      </c>
      <c r="D679">
        <v>3893</v>
      </c>
      <c r="E679" t="s">
        <v>3069</v>
      </c>
      <c r="F679" t="s">
        <v>1281</v>
      </c>
      <c r="G679" t="s">
        <v>1527</v>
      </c>
      <c r="H679" t="s">
        <v>1302</v>
      </c>
      <c r="I679" t="s">
        <v>2004</v>
      </c>
      <c r="J679" t="s">
        <v>4091</v>
      </c>
      <c r="K679" t="s">
        <v>2748</v>
      </c>
      <c r="L679" s="3" t="s">
        <v>3763</v>
      </c>
      <c r="M679" t="s">
        <v>956</v>
      </c>
      <c r="N679" t="s">
        <v>2369</v>
      </c>
      <c r="O679" t="s">
        <v>2446</v>
      </c>
      <c r="P679">
        <v>0</v>
      </c>
      <c r="Q679">
        <v>0</v>
      </c>
      <c r="R679">
        <v>0</v>
      </c>
      <c r="S679" t="s">
        <v>3073</v>
      </c>
      <c r="T679">
        <v>3773</v>
      </c>
      <c r="U679">
        <v>6764064511</v>
      </c>
      <c r="V679">
        <v>0</v>
      </c>
      <c r="W679" s="1" t="s">
        <v>277</v>
      </c>
      <c r="X679" t="s">
        <v>277</v>
      </c>
      <c r="AA679" t="str">
        <f t="shared" si="10"/>
        <v>{"id": "678", "accountId": 1234, "value": {"amount": 3893, "currency": "CZK"}, "partyAccount": {"prefix": "12549856", "accountNumber": "520439789080", "bankCode": "0800"}, "partyDescription": "Arv Reston", "direction": "INCOMING", "transactionType": "INSURANCE", "valueDate": "2018-07-21 23:41:18", "bookingDate": "2018-07-19 16:43:42", "userDescription": "orci luctus", "payerMessage": "eu", "payeeMessage": "0", "categoryId": 0, "transactionFee": 0, "transactionFeeCanceled": "true", "additionalInfoDomestic": {"constantSymbol": "3773", "variableSymbol": "6764064511", "specificSymbol": "0"}, "additionalInfoCard":{"mcc": "", "merchantName": "", "cardNumber": ""}}</v>
      </c>
    </row>
    <row r="680" spans="2:27" x14ac:dyDescent="0.2">
      <c r="B680">
        <v>679</v>
      </c>
      <c r="C680">
        <v>1234</v>
      </c>
      <c r="D680">
        <v>2982</v>
      </c>
      <c r="E680" t="s">
        <v>3069</v>
      </c>
      <c r="F680" t="s">
        <v>1281</v>
      </c>
      <c r="G680" t="s">
        <v>1714</v>
      </c>
      <c r="H680" t="s">
        <v>1289</v>
      </c>
      <c r="I680">
        <v>0</v>
      </c>
      <c r="J680" t="s">
        <v>1280</v>
      </c>
      <c r="K680" t="s">
        <v>2747</v>
      </c>
      <c r="L680" s="3" t="s">
        <v>3764</v>
      </c>
      <c r="M680" t="s">
        <v>957</v>
      </c>
      <c r="N680" t="s">
        <v>2968</v>
      </c>
      <c r="O680" t="s">
        <v>2558</v>
      </c>
      <c r="P680" t="s">
        <v>2557</v>
      </c>
      <c r="Q680">
        <v>0</v>
      </c>
      <c r="R680">
        <v>0</v>
      </c>
      <c r="S680" t="s">
        <v>3073</v>
      </c>
      <c r="T680">
        <v>3186</v>
      </c>
      <c r="U680">
        <v>7761316404</v>
      </c>
      <c r="V680">
        <v>0</v>
      </c>
      <c r="W680" s="1" t="s">
        <v>277</v>
      </c>
      <c r="X680" t="s">
        <v>277</v>
      </c>
      <c r="AA680" t="str">
        <f t="shared" si="10"/>
        <v>{"id": "679", "accountId": 1234, "value": {"amount": 2982, "currency": "CZK"}, "partyAccount": {"prefix": "12549856", "accountNumber": "458444299878", "bankCode": "3030"}, "partyDescription": "0", "direction": "OUTGOING", "transactionType": "DIRECT_DEBIT", "valueDate": "2018-11-19 03:59:05", "bookingDate": "2018-11-17 07:35:05", "userDescription": "vehicula condimentum curabitur in libero ut", "payerMessage": "dui luctus rutrum nulla", "payeeMessage": "morbi quis tortor id", "categoryId": 0, "transactionFee": 0, "transactionFeeCanceled": "true", "additionalInfoDomestic": {"constantSymbol": "3186", "variableSymbol": "7761316404", "specificSymbol": "0"}, "additionalInfoCard":{"mcc": "", "merchantName": "", "cardNumber": ""}}</v>
      </c>
    </row>
    <row r="681" spans="2:27" x14ac:dyDescent="0.2">
      <c r="B681">
        <v>680</v>
      </c>
      <c r="C681">
        <v>1234</v>
      </c>
      <c r="D681">
        <v>4061</v>
      </c>
      <c r="E681" t="s">
        <v>3069</v>
      </c>
      <c r="F681" t="s">
        <v>277</v>
      </c>
      <c r="G681" t="s">
        <v>277</v>
      </c>
      <c r="H681" t="s">
        <v>277</v>
      </c>
      <c r="I681" t="s">
        <v>277</v>
      </c>
      <c r="J681" t="s">
        <v>1280</v>
      </c>
      <c r="K681" t="s">
        <v>2755</v>
      </c>
      <c r="L681" s="3" t="s">
        <v>3765</v>
      </c>
      <c r="M681" t="s">
        <v>958</v>
      </c>
      <c r="N681" t="s">
        <v>2638</v>
      </c>
      <c r="O681" t="s">
        <v>277</v>
      </c>
      <c r="P681" t="s">
        <v>277</v>
      </c>
      <c r="Q681">
        <v>0</v>
      </c>
      <c r="R681">
        <v>0</v>
      </c>
      <c r="S681" t="s">
        <v>3073</v>
      </c>
      <c r="T681" t="s">
        <v>277</v>
      </c>
      <c r="U681" t="s">
        <v>277</v>
      </c>
      <c r="V681" t="s">
        <v>277</v>
      </c>
      <c r="W681" s="1">
        <v>3881</v>
      </c>
      <c r="X681" t="s">
        <v>19</v>
      </c>
      <c r="Y681" s="1" t="s">
        <v>3</v>
      </c>
      <c r="AA681" t="str">
        <f t="shared" si="10"/>
        <v>{"id": "680", "accountId": 1234, "value": {"amount": 4061, "currency": "CZK"}, "partyAccount": {"prefix": "", "accountNumber": "", "bankCode": ""}, "partyDescription": "", "direction": "OUTGOING", "transactionType": "CARD", "valueDate": "2018-06-30 01:42:57", "bookingDate": "2018-06-29 22:06:57", "userDescription": "sed lacus morbi sem mauris", "payerMessage": "", "payeeMessage": "", "categoryId": 0, "transactionFee": 0, "transactionFeeCanceled": "true", "additionalInfoDomestic": {"constantSymbol": "", "variableSymbol": "", "specificSymbol": ""}, "additionalInfoCard":{"mcc": "3881", "merchantName": "Zoovu", "cardNumber": "4562356984521568"}}</v>
      </c>
    </row>
    <row r="682" spans="2:27" x14ac:dyDescent="0.2">
      <c r="B682">
        <v>681</v>
      </c>
      <c r="C682">
        <v>1234</v>
      </c>
      <c r="D682">
        <v>2624</v>
      </c>
      <c r="E682" t="s">
        <v>3069</v>
      </c>
      <c r="F682" t="s">
        <v>1313</v>
      </c>
      <c r="G682" t="s">
        <v>1715</v>
      </c>
      <c r="H682" t="s">
        <v>1289</v>
      </c>
      <c r="I682">
        <v>0</v>
      </c>
      <c r="J682" t="s">
        <v>1280</v>
      </c>
      <c r="K682" t="s">
        <v>2754</v>
      </c>
      <c r="L682" s="3" t="s">
        <v>3766</v>
      </c>
      <c r="M682" t="s">
        <v>959</v>
      </c>
      <c r="N682" t="s">
        <v>2969</v>
      </c>
      <c r="O682" t="s">
        <v>2560</v>
      </c>
      <c r="P682" t="s">
        <v>2559</v>
      </c>
      <c r="Q682">
        <v>0</v>
      </c>
      <c r="R682">
        <v>0</v>
      </c>
      <c r="S682" t="s">
        <v>3073</v>
      </c>
      <c r="T682">
        <v>4939</v>
      </c>
      <c r="U682">
        <v>2406977802</v>
      </c>
      <c r="V682">
        <v>0</v>
      </c>
      <c r="W682" s="1" t="s">
        <v>277</v>
      </c>
      <c r="X682" t="s">
        <v>277</v>
      </c>
      <c r="AA682" t="str">
        <f t="shared" si="10"/>
        <v>{"id": "681", "accountId": 1234, "value": {"amount": 2624, "currency": "CZK"}, "partyAccount": {"prefix": "00006258", "accountNumber": "273711670001", "bankCode": "3030"}, "partyDescription": "0", "direction": "OUTGOING", "transactionType": "MORTGAGE", "valueDate": "2018-08-08 11:43:54", "bookingDate": "2018-08-08 07:53:30", "userDescription": "dui nec nisi volutpat eleifend donec", "payerMessage": "bibendum felis sed", "payeeMessage": "suspendisse potenti in eleifend quam a", "categoryId": 0, "transactionFee": 0, "transactionFeeCanceled": "true", "additionalInfoDomestic": {"constantSymbol": "4939", "variableSymbol": "2406977802", "specificSymbol": "0"}, "additionalInfoCard":{"mcc": "", "merchantName": "", "cardNumber": ""}}</v>
      </c>
    </row>
    <row r="683" spans="2:27" x14ac:dyDescent="0.2">
      <c r="B683">
        <v>682</v>
      </c>
      <c r="C683">
        <v>1234</v>
      </c>
      <c r="D683">
        <v>7310</v>
      </c>
      <c r="E683" t="s">
        <v>3069</v>
      </c>
      <c r="F683" t="s">
        <v>1313</v>
      </c>
      <c r="G683" t="s">
        <v>1716</v>
      </c>
      <c r="H683" t="s">
        <v>1293</v>
      </c>
      <c r="I683" t="s">
        <v>133</v>
      </c>
      <c r="J683" t="s">
        <v>4091</v>
      </c>
      <c r="K683" t="s">
        <v>2754</v>
      </c>
      <c r="L683" s="3" t="s">
        <v>3767</v>
      </c>
      <c r="M683" t="s">
        <v>960</v>
      </c>
      <c r="N683" t="s">
        <v>2367</v>
      </c>
      <c r="O683">
        <v>0</v>
      </c>
      <c r="P683">
        <v>0</v>
      </c>
      <c r="Q683">
        <v>0</v>
      </c>
      <c r="R683">
        <v>0</v>
      </c>
      <c r="S683" t="s">
        <v>3073</v>
      </c>
      <c r="T683">
        <v>3597</v>
      </c>
      <c r="U683">
        <v>5770290552</v>
      </c>
      <c r="V683">
        <v>0</v>
      </c>
      <c r="W683" s="1" t="s">
        <v>277</v>
      </c>
      <c r="X683" t="s">
        <v>277</v>
      </c>
      <c r="AA683" t="str">
        <f t="shared" si="10"/>
        <v>{"id": "682", "accountId": 1234, "value": {"amount": 7310, "currency": "CZK"}, "partyAccount": {"prefix": "00006258", "accountNumber": "857152945635", "bankCode": "2700"}, "partyDescription": "Thoughtworks", "direction": "INCOMING", "transactionType": "MORTGAGE", "valueDate": "2018-09-03 15:06:23", "bookingDate": "2018-09-03 08:23:11", "userDescription": "at diam nam tristique", "payerMessage": "0", "payeeMessage": "0", "categoryId": 0, "transactionFee": 0, "transactionFeeCanceled": "true", "additionalInfoDomestic": {"constantSymbol": "3597", "variableSymbol": "5770290552", "specificSymbol": "0"}, "additionalInfoCard":{"mcc": "", "merchantName": "", "cardNumber": ""}}</v>
      </c>
    </row>
    <row r="684" spans="2:27" x14ac:dyDescent="0.2">
      <c r="B684">
        <v>683</v>
      </c>
      <c r="C684">
        <v>1234</v>
      </c>
      <c r="D684">
        <v>3259</v>
      </c>
      <c r="E684" t="s">
        <v>3069</v>
      </c>
      <c r="F684" t="s">
        <v>277</v>
      </c>
      <c r="G684" t="s">
        <v>277</v>
      </c>
      <c r="H684" t="s">
        <v>277</v>
      </c>
      <c r="I684" t="s">
        <v>277</v>
      </c>
      <c r="J684" t="s">
        <v>1280</v>
      </c>
      <c r="K684" t="s">
        <v>2755</v>
      </c>
      <c r="L684" s="3" t="s">
        <v>3768</v>
      </c>
      <c r="M684" t="s">
        <v>961</v>
      </c>
      <c r="N684" t="s">
        <v>2970</v>
      </c>
      <c r="O684" t="s">
        <v>277</v>
      </c>
      <c r="P684" t="s">
        <v>277</v>
      </c>
      <c r="Q684">
        <v>0</v>
      </c>
      <c r="R684">
        <v>0</v>
      </c>
      <c r="S684" t="s">
        <v>3073</v>
      </c>
      <c r="T684" t="s">
        <v>277</v>
      </c>
      <c r="U684" t="s">
        <v>277</v>
      </c>
      <c r="V684" t="s">
        <v>277</v>
      </c>
      <c r="W684" s="1">
        <v>3298</v>
      </c>
      <c r="X684" t="s">
        <v>233</v>
      </c>
      <c r="Y684" s="1" t="s">
        <v>3</v>
      </c>
      <c r="AA684" t="str">
        <f t="shared" si="10"/>
        <v>{"id": "683", "accountId": 1234, "value": {"amount": 3259, "currency": "CZK"}, "partyAccount": {"prefix": "", "accountNumber": "", "bankCode": ""}, "partyDescription": "", "direction": "OUTGOING", "transactionType": "CARD", "valueDate": "2018-05-31 10:14:02", "bookingDate": "2018-05-29 07:21:14", "userDescription": "pede lobortis ligula sit amet", "payerMessage": "", "payeeMessage": "", "categoryId": 0, "transactionFee": 0, "transactionFeeCanceled": "true", "additionalInfoDomestic": {"constantSymbol": "", "variableSymbol": "", "specificSymbol": ""}, "additionalInfoCard":{"mcc": "3298", "merchantName": "Skinder", "cardNumber": "4562356984521568"}}</v>
      </c>
    </row>
    <row r="685" spans="2:27" x14ac:dyDescent="0.2">
      <c r="B685">
        <v>684</v>
      </c>
      <c r="C685">
        <v>1234</v>
      </c>
      <c r="D685">
        <v>1653</v>
      </c>
      <c r="E685" t="s">
        <v>3069</v>
      </c>
      <c r="F685" t="s">
        <v>1290</v>
      </c>
      <c r="G685" t="s">
        <v>1717</v>
      </c>
      <c r="H685" t="s">
        <v>1286</v>
      </c>
      <c r="I685" t="s">
        <v>2005</v>
      </c>
      <c r="J685" t="s">
        <v>1280</v>
      </c>
      <c r="K685" t="s">
        <v>2741</v>
      </c>
      <c r="L685" s="3" t="s">
        <v>3769</v>
      </c>
      <c r="M685" t="s">
        <v>962</v>
      </c>
      <c r="O685" t="s">
        <v>2561</v>
      </c>
      <c r="P685" t="s">
        <v>2146</v>
      </c>
      <c r="Q685">
        <v>0</v>
      </c>
      <c r="R685">
        <v>0</v>
      </c>
      <c r="S685" t="s">
        <v>3073</v>
      </c>
      <c r="T685">
        <v>0</v>
      </c>
      <c r="U685">
        <v>1955791959</v>
      </c>
      <c r="V685">
        <v>0</v>
      </c>
      <c r="W685" s="1" t="s">
        <v>277</v>
      </c>
      <c r="X685" t="s">
        <v>277</v>
      </c>
      <c r="AA685" t="str">
        <f t="shared" si="10"/>
        <v>{"id": "684", "accountId": 1234, "value": {"amount": 1653, "currency": "CZK"}, "partyAccount": {"prefix": "32003658", "accountNumber": "534807380981", "bankCode": "0600"}, "partyDescription": "Corri Assel", "direction": "OUTGOING", "transactionType": "PAYMENT_ACCOUNT", "valueDate": "2018-10-16 03:05:15", "bookingDate": "2018-10-13 03:48:27", "userDescription": "", "payerMessage": "odio elementum eu interdum", "payeeMessage": "tortor quis turpis sed", "categoryId": 0, "transactionFee": 0, "transactionFeeCanceled": "true", "additionalInfoDomestic": {"constantSymbol": "0", "variableSymbol": "1955791959", "specificSymbol": "0"}, "additionalInfoCard":{"mcc": "", "merchantName": "", "cardNumber": ""}}</v>
      </c>
    </row>
    <row r="686" spans="2:27" x14ac:dyDescent="0.2">
      <c r="B686">
        <v>685</v>
      </c>
      <c r="C686">
        <v>1234</v>
      </c>
      <c r="D686">
        <v>8030</v>
      </c>
      <c r="E686" t="s">
        <v>3069</v>
      </c>
      <c r="F686" t="s">
        <v>1290</v>
      </c>
      <c r="G686" t="s">
        <v>1291</v>
      </c>
      <c r="H686" t="s">
        <v>1283</v>
      </c>
      <c r="I686" t="s">
        <v>2006</v>
      </c>
      <c r="J686" t="s">
        <v>1280</v>
      </c>
      <c r="K686" t="s">
        <v>2740</v>
      </c>
      <c r="L686" s="3" t="s">
        <v>3770</v>
      </c>
      <c r="M686" t="s">
        <v>963</v>
      </c>
      <c r="O686">
        <v>0</v>
      </c>
      <c r="P686">
        <v>0</v>
      </c>
      <c r="Q686">
        <v>0</v>
      </c>
      <c r="R686">
        <v>0</v>
      </c>
      <c r="S686" t="s">
        <v>3073</v>
      </c>
      <c r="T686">
        <v>0</v>
      </c>
      <c r="U686">
        <v>8651096460</v>
      </c>
      <c r="V686">
        <v>5534685278</v>
      </c>
      <c r="W686" s="1" t="s">
        <v>277</v>
      </c>
      <c r="X686" t="s">
        <v>277</v>
      </c>
      <c r="AA686" t="str">
        <f t="shared" si="10"/>
        <v>{"id": "685", "accountId": 1234, "value": {"amount": 8030, "currency": "CZK"}, "partyAccount": {"prefix": "32003658", "accountNumber": "872323075092", "bankCode": "0200"}, "partyDescription": "Issy Rosenbush", "direction": "OUTGOING", "transactionType": "TAX", "valueDate": "2018-10-16 19:16:33", "bookingDate": "2018-10-13 19:30:57", "userDescription": "", "payerMessage": "0", "payeeMessage": "0", "categoryId": 0, "transactionFee": 0, "transactionFeeCanceled": "true", "additionalInfoDomestic": {"constantSymbol": "0", "variableSymbol": "8651096460", "specificSymbol": "5534685278"}, "additionalInfoCard":{"mcc": "", "merchantName": "", "cardNumber": ""}}</v>
      </c>
    </row>
    <row r="687" spans="2:27" x14ac:dyDescent="0.2">
      <c r="B687">
        <v>686</v>
      </c>
      <c r="C687">
        <v>1234</v>
      </c>
      <c r="D687">
        <v>512</v>
      </c>
      <c r="E687" t="s">
        <v>3069</v>
      </c>
      <c r="F687" t="s">
        <v>1287</v>
      </c>
      <c r="G687" t="s">
        <v>1718</v>
      </c>
      <c r="H687" t="s">
        <v>1293</v>
      </c>
      <c r="I687">
        <v>0</v>
      </c>
      <c r="J687" t="s">
        <v>1280</v>
      </c>
      <c r="K687" t="s">
        <v>2750</v>
      </c>
      <c r="L687" s="3" t="s">
        <v>3771</v>
      </c>
      <c r="M687" t="s">
        <v>964</v>
      </c>
      <c r="N687" t="s">
        <v>2971</v>
      </c>
      <c r="O687">
        <v>0</v>
      </c>
      <c r="P687" t="s">
        <v>2562</v>
      </c>
      <c r="Q687">
        <v>0</v>
      </c>
      <c r="R687">
        <v>0</v>
      </c>
      <c r="S687" t="s">
        <v>3073</v>
      </c>
      <c r="T687">
        <v>0</v>
      </c>
      <c r="U687">
        <v>5585402040</v>
      </c>
      <c r="V687">
        <v>3054586927</v>
      </c>
      <c r="W687" s="1" t="s">
        <v>277</v>
      </c>
      <c r="X687" t="s">
        <v>277</v>
      </c>
      <c r="AA687" t="str">
        <f t="shared" si="10"/>
        <v>{"id": "686", "accountId": 1234, "value": {"amount": 512, "currency": "CZK"}, "partyAccount": {"prefix": "00000000", "accountNumber": "521626967072", "bankCode": "2700"}, "partyDescription": "0", "direction": "OUTGOING", "transactionType": "STANDING_ORDER", "valueDate": "2018-07-14 19:29:35", "bookingDate": "2018-07-13 23:19:59", "userDescription": "in faucibus", "payerMessage": "0", "payeeMessage": "hac habitasse", "categoryId": 0, "transactionFee": 0, "transactionFeeCanceled": "true", "additionalInfoDomestic": {"constantSymbol": "0", "variableSymbol": "5585402040", "specificSymbol": "3054586927"}, "additionalInfoCard":{"mcc": "", "merchantName": "", "cardNumber": ""}}</v>
      </c>
    </row>
    <row r="688" spans="2:27" x14ac:dyDescent="0.2">
      <c r="B688">
        <v>687</v>
      </c>
      <c r="C688">
        <v>1234</v>
      </c>
      <c r="D688">
        <v>5614</v>
      </c>
      <c r="E688" t="s">
        <v>3069</v>
      </c>
      <c r="F688" t="s">
        <v>277</v>
      </c>
      <c r="G688" t="s">
        <v>277</v>
      </c>
      <c r="H688" t="s">
        <v>277</v>
      </c>
      <c r="I688" t="s">
        <v>277</v>
      </c>
      <c r="J688" t="s">
        <v>1280</v>
      </c>
      <c r="K688" t="s">
        <v>2755</v>
      </c>
      <c r="L688" s="3" t="s">
        <v>3772</v>
      </c>
      <c r="M688" t="s">
        <v>965</v>
      </c>
      <c r="O688" t="s">
        <v>277</v>
      </c>
      <c r="P688" t="s">
        <v>277</v>
      </c>
      <c r="Q688">
        <v>0</v>
      </c>
      <c r="R688">
        <v>0</v>
      </c>
      <c r="S688" t="s">
        <v>3073</v>
      </c>
      <c r="T688" t="s">
        <v>277</v>
      </c>
      <c r="U688" t="s">
        <v>277</v>
      </c>
      <c r="V688" t="s">
        <v>277</v>
      </c>
      <c r="W688" s="1">
        <v>6089</v>
      </c>
      <c r="X688" t="s">
        <v>247</v>
      </c>
      <c r="Y688" s="1" t="s">
        <v>2</v>
      </c>
      <c r="AA688" t="str">
        <f t="shared" si="10"/>
        <v>{"id": "687", "accountId": 1234, "value": {"amount": 5614, "currency": "CZK"}, "partyAccount": {"prefix": "", "accountNumber": "", "bankCode": ""}, "partyDescription": "", "direction": "OUTGOING", "transactionType": "CARD", "valueDate": "2018-10-18 01:32:26", "bookingDate": "2018-10-16 11:51:38", "userDescription": "", "payerMessage": "", "payeeMessage": "", "categoryId": 0, "transactionFee": 0, "transactionFeeCanceled": "true", "additionalInfoDomestic": {"constantSymbol": "", "variableSymbol": "", "specificSymbol": ""}, "additionalInfoCard":{"mcc": "6089", "merchantName": "Cogilith", "cardNumber": "3542658921352648"}}</v>
      </c>
    </row>
    <row r="689" spans="2:27" x14ac:dyDescent="0.2">
      <c r="B689">
        <v>688</v>
      </c>
      <c r="C689">
        <v>1234</v>
      </c>
      <c r="D689">
        <v>7702</v>
      </c>
      <c r="E689" t="s">
        <v>3069</v>
      </c>
      <c r="F689" t="s">
        <v>1313</v>
      </c>
      <c r="G689" t="s">
        <v>1691</v>
      </c>
      <c r="H689" t="s">
        <v>1293</v>
      </c>
      <c r="I689" t="s">
        <v>274</v>
      </c>
      <c r="J689" t="s">
        <v>4091</v>
      </c>
      <c r="K689" t="s">
        <v>2754</v>
      </c>
      <c r="L689" s="3" t="s">
        <v>3773</v>
      </c>
      <c r="M689" t="s">
        <v>966</v>
      </c>
      <c r="O689">
        <v>0</v>
      </c>
      <c r="P689">
        <v>0</v>
      </c>
      <c r="Q689">
        <v>0</v>
      </c>
      <c r="R689">
        <v>0</v>
      </c>
      <c r="S689" t="s">
        <v>3073</v>
      </c>
      <c r="T689">
        <v>0</v>
      </c>
      <c r="U689">
        <v>159749344</v>
      </c>
      <c r="V689">
        <v>0</v>
      </c>
      <c r="W689" s="1" t="s">
        <v>277</v>
      </c>
      <c r="X689" t="s">
        <v>277</v>
      </c>
      <c r="AA689" t="str">
        <f t="shared" si="10"/>
        <v>{"id": "688", "accountId": 1234, "value": {"amount": 7702, "currency": "CZK"}, "partyAccount": {"prefix": "00006258", "accountNumber": "657105252286", "bankCode": "2700"}, "partyDescription": "Dablist", "direction": "INCOMING", "transactionType": "MORTGAGE", "valueDate": "2018-03-31 17:28:07", "bookingDate": "2018-03-28 17:28:07", "userDescription": "", "payerMessage": "0", "payeeMessage": "0", "categoryId": 0, "transactionFee": 0, "transactionFeeCanceled": "true", "additionalInfoDomestic": {"constantSymbol": "0", "variableSymbol": "159749344", "specificSymbol": "0"}, "additionalInfoCard":{"mcc": "", "merchantName": "", "cardNumber": ""}}</v>
      </c>
    </row>
    <row r="690" spans="2:27" x14ac:dyDescent="0.2">
      <c r="B690">
        <v>689</v>
      </c>
      <c r="C690">
        <v>1234</v>
      </c>
      <c r="D690">
        <v>1830</v>
      </c>
      <c r="E690" t="s">
        <v>3069</v>
      </c>
      <c r="F690" t="s">
        <v>1287</v>
      </c>
      <c r="G690" t="s">
        <v>1719</v>
      </c>
      <c r="H690" t="s">
        <v>1293</v>
      </c>
      <c r="I690">
        <v>0</v>
      </c>
      <c r="J690" t="s">
        <v>4091</v>
      </c>
      <c r="K690" t="s">
        <v>2743</v>
      </c>
      <c r="L690" s="3" t="s">
        <v>3774</v>
      </c>
      <c r="M690" t="s">
        <v>967</v>
      </c>
      <c r="N690" t="s">
        <v>2717</v>
      </c>
      <c r="O690" t="s">
        <v>2193</v>
      </c>
      <c r="P690">
        <v>0</v>
      </c>
      <c r="Q690">
        <v>0</v>
      </c>
      <c r="R690">
        <v>0</v>
      </c>
      <c r="S690" t="s">
        <v>3073</v>
      </c>
      <c r="T690">
        <v>5289</v>
      </c>
      <c r="U690">
        <v>2397329069</v>
      </c>
      <c r="V690">
        <v>8724304710</v>
      </c>
      <c r="W690" s="1" t="s">
        <v>277</v>
      </c>
      <c r="X690" t="s">
        <v>277</v>
      </c>
      <c r="AA690" t="str">
        <f t="shared" si="10"/>
        <v>{"id": "689", "accountId": 1234, "value": {"amount": 1830, "currency": "CZK"}, "partyAccount": {"prefix": "00000000", "accountNumber": "646056462367", "bankCode": "2700"}, "partyDescription": "0", "direction": "INCOMING", "transactionType": "BLOCKING", "valueDate": "2018-07-23 09:13:31", "bookingDate": "2018-07-20 13:32:43", "userDescription": "vestibulum vestibulum", "payerMessage": "ut", "payeeMessage": "0", "categoryId": 0, "transactionFee": 0, "transactionFeeCanceled": "true", "additionalInfoDomestic": {"constantSymbol": "5289", "variableSymbol": "2397329069", "specificSymbol": "8724304710"}, "additionalInfoCard":{"mcc": "", "merchantName": "", "cardNumber": ""}}</v>
      </c>
    </row>
    <row r="691" spans="2:27" x14ac:dyDescent="0.2">
      <c r="B691">
        <v>690</v>
      </c>
      <c r="C691">
        <v>1234</v>
      </c>
      <c r="D691">
        <v>7098</v>
      </c>
      <c r="E691" t="s">
        <v>3069</v>
      </c>
      <c r="F691" t="s">
        <v>277</v>
      </c>
      <c r="G691" t="s">
        <v>277</v>
      </c>
      <c r="H691" t="s">
        <v>277</v>
      </c>
      <c r="I691" t="s">
        <v>277</v>
      </c>
      <c r="J691" t="s">
        <v>1280</v>
      </c>
      <c r="K691" t="s">
        <v>2755</v>
      </c>
      <c r="L691" s="3" t="s">
        <v>3775</v>
      </c>
      <c r="M691" t="s">
        <v>968</v>
      </c>
      <c r="N691" t="s">
        <v>2972</v>
      </c>
      <c r="O691" t="s">
        <v>277</v>
      </c>
      <c r="P691" t="s">
        <v>277</v>
      </c>
      <c r="Q691">
        <v>0</v>
      </c>
      <c r="R691">
        <v>0</v>
      </c>
      <c r="S691" t="s">
        <v>3073</v>
      </c>
      <c r="T691" t="s">
        <v>277</v>
      </c>
      <c r="U691" t="s">
        <v>277</v>
      </c>
      <c r="V691" t="s">
        <v>277</v>
      </c>
      <c r="W691" s="1">
        <v>7258</v>
      </c>
      <c r="X691" t="s">
        <v>230</v>
      </c>
      <c r="Y691" s="1" t="s">
        <v>2</v>
      </c>
      <c r="AA691" t="str">
        <f t="shared" si="10"/>
        <v>{"id": "690", "accountId": 1234, "value": {"amount": 7098, "currency": "CZK"}, "partyAccount": {"prefix": "", "accountNumber": "", "bankCode": ""}, "partyDescription": "", "direction": "OUTGOING", "transactionType": "CARD", "valueDate": "2018-05-23 10:45:04", "bookingDate": "2018-05-20 14:49:52", "userDescription": "neque duis bibendum morbi non quam", "payerMessage": "", "payeeMessage": "", "categoryId": 0, "transactionFee": 0, "transactionFeeCanceled": "true", "additionalInfoDomestic": {"constantSymbol": "", "variableSymbol": "", "specificSymbol": ""}, "additionalInfoCard":{"mcc": "7258", "merchantName": "Feedfish", "cardNumber": "3542658921352648"}}</v>
      </c>
    </row>
    <row r="692" spans="2:27" x14ac:dyDescent="0.2">
      <c r="B692">
        <v>691</v>
      </c>
      <c r="C692">
        <v>1234</v>
      </c>
      <c r="D692">
        <v>5305</v>
      </c>
      <c r="E692" t="s">
        <v>3069</v>
      </c>
      <c r="F692" t="s">
        <v>1313</v>
      </c>
      <c r="G692" t="s">
        <v>1720</v>
      </c>
      <c r="H692" t="s">
        <v>1295</v>
      </c>
      <c r="I692" t="s">
        <v>2007</v>
      </c>
      <c r="J692" t="s">
        <v>1280</v>
      </c>
      <c r="K692" t="s">
        <v>2742</v>
      </c>
      <c r="L692" s="3" t="s">
        <v>3776</v>
      </c>
      <c r="M692" t="s">
        <v>969</v>
      </c>
      <c r="O692">
        <v>0</v>
      </c>
      <c r="P692" t="s">
        <v>2563</v>
      </c>
      <c r="Q692">
        <v>0</v>
      </c>
      <c r="R692">
        <v>0</v>
      </c>
      <c r="S692" t="s">
        <v>3073</v>
      </c>
      <c r="T692">
        <v>5771</v>
      </c>
      <c r="U692">
        <v>7054043231</v>
      </c>
      <c r="V692">
        <v>1640513031</v>
      </c>
      <c r="W692" s="1" t="s">
        <v>277</v>
      </c>
      <c r="X692" t="s">
        <v>277</v>
      </c>
      <c r="AA692" t="str">
        <f t="shared" si="10"/>
        <v>{"id": "691", "accountId": 1234, "value": {"amount": 5305, "currency": "CZK"}, "partyAccount": {"prefix": "00006258", "accountNumber": "488012623729", "bankCode": "0100"}, "partyDescription": "Mirabel Brader", "direction": "OUTGOING", "transactionType": "OTHER", "valueDate": "2018-03-28 23:25:40", "bookingDate": "2018-03-26 22:56:52", "userDescription": "", "payerMessage": "0", "payeeMessage": "imperdiet et commodo vulputate justo", "categoryId": 0, "transactionFee": 0, "transactionFeeCanceled": "true", "additionalInfoDomestic": {"constantSymbol": "5771", "variableSymbol": "7054043231", "specificSymbol": "1640513031"}, "additionalInfoCard":{"mcc": "", "merchantName": "", "cardNumber": ""}}</v>
      </c>
    </row>
    <row r="693" spans="2:27" x14ac:dyDescent="0.2">
      <c r="B693">
        <v>692</v>
      </c>
      <c r="C693">
        <v>1234</v>
      </c>
      <c r="D693">
        <v>2109</v>
      </c>
      <c r="E693" t="s">
        <v>3069</v>
      </c>
      <c r="F693" t="s">
        <v>277</v>
      </c>
      <c r="G693" t="s">
        <v>277</v>
      </c>
      <c r="H693" t="s">
        <v>277</v>
      </c>
      <c r="I693" t="s">
        <v>277</v>
      </c>
      <c r="J693" t="s">
        <v>1280</v>
      </c>
      <c r="K693" t="s">
        <v>2755</v>
      </c>
      <c r="L693" s="3" t="s">
        <v>3777</v>
      </c>
      <c r="M693" t="s">
        <v>970</v>
      </c>
      <c r="O693" t="s">
        <v>277</v>
      </c>
      <c r="P693" t="s">
        <v>277</v>
      </c>
      <c r="Q693">
        <v>0</v>
      </c>
      <c r="R693">
        <v>0</v>
      </c>
      <c r="S693" t="s">
        <v>3073</v>
      </c>
      <c r="T693" t="s">
        <v>277</v>
      </c>
      <c r="U693" t="s">
        <v>277</v>
      </c>
      <c r="V693" t="s">
        <v>277</v>
      </c>
      <c r="W693" s="1">
        <v>6033</v>
      </c>
      <c r="X693" t="s">
        <v>113</v>
      </c>
      <c r="Y693" s="1" t="s">
        <v>3</v>
      </c>
      <c r="AA693" t="str">
        <f t="shared" si="10"/>
        <v>{"id": "692", "accountId": 1234, "value": {"amount": 2109, "currency": "CZK"}, "partyAccount": {"prefix": "", "accountNumber": "", "bankCode": ""}, "partyDescription": "", "direction": "OUTGOING", "transactionType": "CARD", "valueDate": "2018-06-15 15:07:12", "bookingDate": "2018-06-13 21:07:12", "userDescription": "", "payerMessage": "", "payeeMessage": "", "categoryId": 0, "transactionFee": 0, "transactionFeeCanceled": "true", "additionalInfoDomestic": {"constantSymbol": "", "variableSymbol": "", "specificSymbol": ""}, "additionalInfoCard":{"mcc": "6033", "merchantName": "Ozu", "cardNumber": "4562356984521568"}}</v>
      </c>
    </row>
    <row r="694" spans="2:27" x14ac:dyDescent="0.2">
      <c r="B694">
        <v>693</v>
      </c>
      <c r="C694">
        <v>1234</v>
      </c>
      <c r="D694">
        <v>1263</v>
      </c>
      <c r="E694" t="s">
        <v>3069</v>
      </c>
      <c r="F694" t="s">
        <v>1287</v>
      </c>
      <c r="G694" t="s">
        <v>1540</v>
      </c>
      <c r="H694" t="s">
        <v>1295</v>
      </c>
      <c r="I694" t="s">
        <v>2008</v>
      </c>
      <c r="J694" t="s">
        <v>4091</v>
      </c>
      <c r="K694" t="s">
        <v>2745</v>
      </c>
      <c r="L694" s="3" t="s">
        <v>3778</v>
      </c>
      <c r="M694" t="s">
        <v>971</v>
      </c>
      <c r="N694" t="s">
        <v>2973</v>
      </c>
      <c r="O694">
        <v>0</v>
      </c>
      <c r="P694" t="s">
        <v>2564</v>
      </c>
      <c r="Q694">
        <v>0</v>
      </c>
      <c r="R694">
        <v>0</v>
      </c>
      <c r="S694" t="s">
        <v>3073</v>
      </c>
      <c r="T694">
        <v>0</v>
      </c>
      <c r="U694">
        <v>1263266953</v>
      </c>
      <c r="V694">
        <v>0</v>
      </c>
      <c r="W694" s="1" t="s">
        <v>277</v>
      </c>
      <c r="X694" t="s">
        <v>277</v>
      </c>
      <c r="AA694" t="str">
        <f t="shared" si="10"/>
        <v>{"id": "693", "accountId": 1234, "value": {"amount": 1263, "currency": "CZK"}, "partyAccount": {"prefix": "00000000", "accountNumber": "454098834235", "bankCode": "0100"}, "partyDescription": "Dimitry Huggon", "direction": "INCOMING", "transactionType": "DIRECT_DEBIT_SIPO", "valueDate": "2018-03-23 02:00:12", "bookingDate": "2018-03-22 02:14:36", "userDescription": "enim lorem", "payerMessage": "0", "payeeMessage": "ut mauris eget massa tempor convallis", "categoryId": 0, "transactionFee": 0, "transactionFeeCanceled": "true", "additionalInfoDomestic": {"constantSymbol": "0", "variableSymbol": "1263266953", "specificSymbol": "0"}, "additionalInfoCard":{"mcc": "", "merchantName": "", "cardNumber": ""}}</v>
      </c>
    </row>
    <row r="695" spans="2:27" x14ac:dyDescent="0.2">
      <c r="B695">
        <v>694</v>
      </c>
      <c r="C695">
        <v>1234</v>
      </c>
      <c r="D695">
        <v>3743</v>
      </c>
      <c r="E695" t="s">
        <v>3069</v>
      </c>
      <c r="F695" t="s">
        <v>1284</v>
      </c>
      <c r="G695" t="s">
        <v>1416</v>
      </c>
      <c r="H695" t="s">
        <v>1293</v>
      </c>
      <c r="I695">
        <v>0</v>
      </c>
      <c r="J695" t="s">
        <v>4091</v>
      </c>
      <c r="K695" t="s">
        <v>2742</v>
      </c>
      <c r="L695" s="3" t="s">
        <v>3779</v>
      </c>
      <c r="M695" t="s">
        <v>972</v>
      </c>
      <c r="N695" t="s">
        <v>2974</v>
      </c>
      <c r="O695">
        <v>0</v>
      </c>
      <c r="P695" t="s">
        <v>2565</v>
      </c>
      <c r="Q695">
        <v>0</v>
      </c>
      <c r="R695">
        <v>0</v>
      </c>
      <c r="S695" t="s">
        <v>3073</v>
      </c>
      <c r="T695">
        <v>0</v>
      </c>
      <c r="U695">
        <v>1176516080</v>
      </c>
      <c r="V695">
        <v>0</v>
      </c>
      <c r="W695" s="1" t="s">
        <v>277</v>
      </c>
      <c r="X695" t="s">
        <v>277</v>
      </c>
      <c r="AA695" t="str">
        <f t="shared" si="10"/>
        <v>{"id": "694", "accountId": 1234, "value": {"amount": 3743, "currency": "CZK"}, "partyAccount": {"prefix": "00000865", "accountNumber": "909129043688", "bankCode": "2700"}, "partyDescription": "0", "direction": "INCOMING", "transactionType": "OTHER", "valueDate": "2018-10-26 01:19:45", "bookingDate": "2018-10-24 11:24:33", "userDescription": "leo odio porttitor id consequat in", "payerMessage": "0", "payeeMessage": "eget orci vehicula condimentum curabitur in", "categoryId": 0, "transactionFee": 0, "transactionFeeCanceled": "true", "additionalInfoDomestic": {"constantSymbol": "0", "variableSymbol": "1176516080", "specificSymbol": "0"}, "additionalInfoCard":{"mcc": "", "merchantName": "", "cardNumber": ""}}</v>
      </c>
    </row>
    <row r="696" spans="2:27" x14ac:dyDescent="0.2">
      <c r="B696">
        <v>695</v>
      </c>
      <c r="C696">
        <v>1234</v>
      </c>
      <c r="D696">
        <v>8984</v>
      </c>
      <c r="E696" t="s">
        <v>3069</v>
      </c>
      <c r="F696" t="s">
        <v>277</v>
      </c>
      <c r="G696" t="s">
        <v>277</v>
      </c>
      <c r="H696" t="s">
        <v>277</v>
      </c>
      <c r="I696" t="s">
        <v>277</v>
      </c>
      <c r="J696" t="s">
        <v>1280</v>
      </c>
      <c r="K696" t="s">
        <v>2755</v>
      </c>
      <c r="L696" s="3" t="s">
        <v>3780</v>
      </c>
      <c r="M696" t="s">
        <v>973</v>
      </c>
      <c r="O696" t="s">
        <v>277</v>
      </c>
      <c r="P696" t="s">
        <v>277</v>
      </c>
      <c r="Q696">
        <v>0</v>
      </c>
      <c r="R696">
        <v>0</v>
      </c>
      <c r="S696" t="s">
        <v>3073</v>
      </c>
      <c r="T696" t="s">
        <v>277</v>
      </c>
      <c r="U696" t="s">
        <v>277</v>
      </c>
      <c r="V696" t="s">
        <v>277</v>
      </c>
      <c r="W696" s="1">
        <v>4668</v>
      </c>
      <c r="X696" t="s">
        <v>222</v>
      </c>
      <c r="Y696" s="1" t="s">
        <v>3</v>
      </c>
      <c r="AA696" t="str">
        <f t="shared" si="10"/>
        <v>{"id": "695", "accountId": 1234, "value": {"amount": 8984, "currency": "CZK"}, "partyAccount": {"prefix": "", "accountNumber": "", "bankCode": ""}, "partyDescription": "", "direction": "OUTGOING", "transactionType": "CARD", "valueDate": "2019-02-05 17:35:43", "bookingDate": "2019-02-04 10:23:43", "userDescription": "", "payerMessage": "", "payeeMessage": "", "categoryId": 0, "transactionFee": 0, "transactionFeeCanceled": "true", "additionalInfoDomestic": {"constantSymbol": "", "variableSymbol": "", "specificSymbol": ""}, "additionalInfoCard":{"mcc": "4668", "merchantName": "Dabshots", "cardNumber": "4562356984521568"}}</v>
      </c>
    </row>
    <row r="697" spans="2:27" x14ac:dyDescent="0.2">
      <c r="B697">
        <v>696</v>
      </c>
      <c r="C697">
        <v>1234</v>
      </c>
      <c r="D697">
        <v>2203</v>
      </c>
      <c r="E697" t="s">
        <v>3069</v>
      </c>
      <c r="F697" t="s">
        <v>1294</v>
      </c>
      <c r="G697" t="s">
        <v>1721</v>
      </c>
      <c r="H697" t="s">
        <v>1293</v>
      </c>
      <c r="I697">
        <v>0</v>
      </c>
      <c r="J697" t="s">
        <v>4091</v>
      </c>
      <c r="K697" t="s">
        <v>2751</v>
      </c>
      <c r="L697" s="3" t="s">
        <v>3781</v>
      </c>
      <c r="M697" t="s">
        <v>974</v>
      </c>
      <c r="N697" t="s">
        <v>2632</v>
      </c>
      <c r="O697" t="s">
        <v>2566</v>
      </c>
      <c r="P697">
        <v>0</v>
      </c>
      <c r="Q697">
        <v>0</v>
      </c>
      <c r="R697">
        <v>0</v>
      </c>
      <c r="S697" t="s">
        <v>3073</v>
      </c>
      <c r="T697">
        <v>5158</v>
      </c>
      <c r="U697">
        <v>8240822079</v>
      </c>
      <c r="V697">
        <v>0</v>
      </c>
      <c r="W697" s="1" t="s">
        <v>277</v>
      </c>
      <c r="X697" t="s">
        <v>277</v>
      </c>
      <c r="AA697" t="str">
        <f t="shared" si="10"/>
        <v>{"id": "696", "accountId": 1234, "value": {"amount": 2203, "currency": "CZK"}, "partyAccount": {"prefix": "00000014", "accountNumber": "874561485548", "bankCode": "2700"}, "partyDescription": "0", "direction": "INCOMING", "transactionType": "INTEREST", "valueDate": "2018-05-24 18:58:33", "bookingDate": "2018-05-21 22:20:09", "userDescription": "fringilla rhoncus mauris", "payerMessage": "ante nulla justo aliquam", "payeeMessage": "0", "categoryId": 0, "transactionFee": 0, "transactionFeeCanceled": "true", "additionalInfoDomestic": {"constantSymbol": "5158", "variableSymbol": "8240822079", "specificSymbol": "0"}, "additionalInfoCard":{"mcc": "", "merchantName": "", "cardNumber": ""}}</v>
      </c>
    </row>
    <row r="698" spans="2:27" x14ac:dyDescent="0.2">
      <c r="B698">
        <v>697</v>
      </c>
      <c r="C698">
        <v>1234</v>
      </c>
      <c r="D698">
        <v>3753</v>
      </c>
      <c r="E698" t="s">
        <v>3069</v>
      </c>
      <c r="F698" t="s">
        <v>1290</v>
      </c>
      <c r="G698" t="s">
        <v>1722</v>
      </c>
      <c r="H698" t="s">
        <v>1283</v>
      </c>
      <c r="I698" t="s">
        <v>249</v>
      </c>
      <c r="J698" t="s">
        <v>4091</v>
      </c>
      <c r="K698" t="s">
        <v>2742</v>
      </c>
      <c r="L698" s="3" t="s">
        <v>3782</v>
      </c>
      <c r="M698" t="s">
        <v>975</v>
      </c>
      <c r="N698" t="s">
        <v>2158</v>
      </c>
      <c r="O698" t="s">
        <v>2282</v>
      </c>
      <c r="P698" t="s">
        <v>2567</v>
      </c>
      <c r="Q698">
        <v>0</v>
      </c>
      <c r="R698">
        <v>0</v>
      </c>
      <c r="S698" t="s">
        <v>3073</v>
      </c>
      <c r="T698">
        <v>0</v>
      </c>
      <c r="U698">
        <v>2067221573</v>
      </c>
      <c r="V698">
        <v>0</v>
      </c>
      <c r="W698" s="1" t="s">
        <v>277</v>
      </c>
      <c r="X698" t="s">
        <v>277</v>
      </c>
      <c r="AA698" t="str">
        <f t="shared" si="10"/>
        <v>{"id": "697", "accountId": 1234, "value": {"amount": 3753, "currency": "CZK"}, "partyAccount": {"prefix": "32003658", "accountNumber": "604507136134", "bankCode": "0200"}, "partyDescription": "Buzzdog", "direction": "INCOMING", "transactionType": "OTHER", "valueDate": "2018-03-18 23:57:27", "bookingDate": "2018-03-17 01:52:39", "userDescription": "quisque erat eros", "payerMessage": "ultrices", "payeeMessage": "purus eu magna vulputate", "categoryId": 0, "transactionFee": 0, "transactionFeeCanceled": "true", "additionalInfoDomestic": {"constantSymbol": "0", "variableSymbol": "2067221573", "specificSymbol": "0"}, "additionalInfoCard":{"mcc": "", "merchantName": "", "cardNumber": ""}}</v>
      </c>
    </row>
    <row r="699" spans="2:27" x14ac:dyDescent="0.2">
      <c r="B699">
        <v>698</v>
      </c>
      <c r="C699">
        <v>1234</v>
      </c>
      <c r="D699">
        <v>6760</v>
      </c>
      <c r="E699" t="s">
        <v>3069</v>
      </c>
      <c r="F699" t="s">
        <v>1284</v>
      </c>
      <c r="G699" t="s">
        <v>1723</v>
      </c>
      <c r="H699" t="s">
        <v>1286</v>
      </c>
      <c r="I699" t="s">
        <v>2009</v>
      </c>
      <c r="J699" t="s">
        <v>4091</v>
      </c>
      <c r="K699" t="s">
        <v>2746</v>
      </c>
      <c r="L699" s="3" t="s">
        <v>3783</v>
      </c>
      <c r="M699" t="s">
        <v>976</v>
      </c>
      <c r="N699" t="s">
        <v>2975</v>
      </c>
      <c r="O699" t="s">
        <v>2205</v>
      </c>
      <c r="P699" t="s">
        <v>2568</v>
      </c>
      <c r="Q699">
        <v>0</v>
      </c>
      <c r="R699">
        <v>0</v>
      </c>
      <c r="S699" t="s">
        <v>3073</v>
      </c>
      <c r="T699">
        <v>0</v>
      </c>
      <c r="U699">
        <v>0</v>
      </c>
      <c r="V699">
        <v>0</v>
      </c>
      <c r="W699" s="1" t="s">
        <v>277</v>
      </c>
      <c r="X699" t="s">
        <v>277</v>
      </c>
      <c r="AA699" t="str">
        <f t="shared" si="10"/>
        <v>{"id": "698", "accountId": 1234, "value": {"amount": 6760, "currency": "CZK"}, "partyAccount": {"prefix": "00000865", "accountNumber": "655083435470", "bankCode": "0600"}, "partyDescription": "Silvie Catonnet", "direction": "INCOMING", "transactionType": "LOAN", "valueDate": "2018-07-30 04:12:39", "bookingDate": "2018-07-29 12:36:39", "userDescription": "congue eget semper", "payerMessage": "condimentum id luctus nec", "payeeMessage": "sed",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700" spans="2:27" x14ac:dyDescent="0.2">
      <c r="B700">
        <v>699</v>
      </c>
      <c r="C700">
        <v>1234</v>
      </c>
      <c r="D700">
        <v>5716</v>
      </c>
      <c r="E700" t="s">
        <v>3069</v>
      </c>
      <c r="F700" t="s">
        <v>1281</v>
      </c>
      <c r="G700" t="s">
        <v>1353</v>
      </c>
      <c r="H700" t="s">
        <v>1289</v>
      </c>
      <c r="I700" t="s">
        <v>2010</v>
      </c>
      <c r="J700" t="s">
        <v>4091</v>
      </c>
      <c r="K700" t="s">
        <v>2752</v>
      </c>
      <c r="L700" s="3" t="s">
        <v>3784</v>
      </c>
      <c r="M700" t="s">
        <v>977</v>
      </c>
      <c r="N700" t="s">
        <v>2976</v>
      </c>
      <c r="O700">
        <v>0</v>
      </c>
      <c r="P700">
        <v>0</v>
      </c>
      <c r="Q700">
        <v>0</v>
      </c>
      <c r="R700">
        <v>0</v>
      </c>
      <c r="S700" t="s">
        <v>3073</v>
      </c>
      <c r="T700">
        <v>3062</v>
      </c>
      <c r="U700">
        <v>394943401</v>
      </c>
      <c r="V700">
        <v>0</v>
      </c>
      <c r="W700" s="1" t="s">
        <v>277</v>
      </c>
      <c r="X700" t="s">
        <v>277</v>
      </c>
      <c r="AA700" t="str">
        <f t="shared" si="10"/>
        <v>{"id": "699", "accountId": 1234, "value": {"amount": 5716, "currency": "CZK"}, "partyAccount": {"prefix": "12549856", "accountNumber": "115752660840", "bankCode": "3030"}, "partyDescription": "Linoel Isbell", "direction": "INCOMING", "transactionType": "FEE", "valueDate": "2019-01-02 04:08:55", "bookingDate": "2019-01-01 06:18:31", "userDescription": "ullamcorper augue a", "payerMessage": "0", "payeeMessage": "0", "categoryId": 0, "transactionFee": 0, "transactionFeeCanceled": "true", "additionalInfoDomestic": {"constantSymbol": "3062", "variableSymbol": "394943401", "specificSymbol": "0"}, "additionalInfoCard":{"mcc": "", "merchantName": "", "cardNumber": ""}}</v>
      </c>
    </row>
    <row r="701" spans="2:27" x14ac:dyDescent="0.2">
      <c r="B701">
        <v>700</v>
      </c>
      <c r="C701">
        <v>1234</v>
      </c>
      <c r="D701">
        <v>4888</v>
      </c>
      <c r="E701" t="s">
        <v>3069</v>
      </c>
      <c r="F701" t="s">
        <v>1313</v>
      </c>
      <c r="G701" t="s">
        <v>1724</v>
      </c>
      <c r="H701" t="s">
        <v>1302</v>
      </c>
      <c r="I701" t="s">
        <v>258</v>
      </c>
      <c r="J701" t="s">
        <v>1280</v>
      </c>
      <c r="K701" t="s">
        <v>2751</v>
      </c>
      <c r="L701" s="3" t="s">
        <v>3785</v>
      </c>
      <c r="M701" t="s">
        <v>978</v>
      </c>
      <c r="N701" t="s">
        <v>2198</v>
      </c>
      <c r="O701" t="s">
        <v>2569</v>
      </c>
      <c r="P701">
        <v>0</v>
      </c>
      <c r="Q701">
        <v>0</v>
      </c>
      <c r="R701">
        <v>0</v>
      </c>
      <c r="S701" t="s">
        <v>3073</v>
      </c>
      <c r="T701">
        <v>6023</v>
      </c>
      <c r="U701">
        <v>5134915679</v>
      </c>
      <c r="V701">
        <v>0</v>
      </c>
      <c r="W701" s="1" t="s">
        <v>277</v>
      </c>
      <c r="X701" t="s">
        <v>277</v>
      </c>
      <c r="AA701" t="str">
        <f t="shared" si="10"/>
        <v>{"id": "700", "accountId": 1234, "value": {"amount": 4888, "currency": "CZK"}, "partyAccount": {"prefix": "00006258", "accountNumber": "534336056365", "bankCode": "0800"}, "partyDescription": "JumpXS", "direction": "OUTGOING", "transactionType": "INTEREST", "valueDate": "2018-11-13 16:33:46", "bookingDate": "2018-11-12 18:28:58", "userDescription": "in leo maecenas", "payerMessage": "ultrices enim", "payeeMessage": "0", "categoryId": 0, "transactionFee": 0, "transactionFeeCanceled": "true", "additionalInfoDomestic": {"constantSymbol": "6023", "variableSymbol": "5134915679", "specificSymbol": "0"}, "additionalInfoCard":{"mcc": "", "merchantName": "", "cardNumber": ""}}</v>
      </c>
    </row>
    <row r="702" spans="2:27" x14ac:dyDescent="0.2">
      <c r="B702">
        <v>701</v>
      </c>
      <c r="C702">
        <v>1234</v>
      </c>
      <c r="D702">
        <v>9669</v>
      </c>
      <c r="E702" t="s">
        <v>3069</v>
      </c>
      <c r="F702" t="s">
        <v>277</v>
      </c>
      <c r="G702" t="s">
        <v>277</v>
      </c>
      <c r="H702" t="s">
        <v>277</v>
      </c>
      <c r="I702" t="s">
        <v>277</v>
      </c>
      <c r="J702" t="s">
        <v>1280</v>
      </c>
      <c r="K702" t="s">
        <v>2755</v>
      </c>
      <c r="L702" s="3" t="s">
        <v>3786</v>
      </c>
      <c r="M702" t="s">
        <v>979</v>
      </c>
      <c r="O702" t="s">
        <v>277</v>
      </c>
      <c r="P702" t="s">
        <v>277</v>
      </c>
      <c r="Q702">
        <v>0</v>
      </c>
      <c r="R702">
        <v>0</v>
      </c>
      <c r="S702" t="s">
        <v>3073</v>
      </c>
      <c r="T702" t="s">
        <v>277</v>
      </c>
      <c r="U702" t="s">
        <v>277</v>
      </c>
      <c r="V702" t="s">
        <v>277</v>
      </c>
      <c r="W702" s="1">
        <v>5131</v>
      </c>
      <c r="X702" t="s">
        <v>102</v>
      </c>
      <c r="Y702" s="1" t="s">
        <v>2</v>
      </c>
      <c r="AA702" t="str">
        <f t="shared" si="10"/>
        <v>{"id": "701", "accountId": 1234, "value": {"amount": 9669, "currency": "CZK"}, "partyAccount": {"prefix": "", "accountNumber": "", "bankCode": ""}, "partyDescription": "", "direction": "OUTGOING", "transactionType": "CARD", "valueDate": "2018-03-28 04:08:17", "bookingDate": "2018-03-26 03:39:29", "userDescription": "", "payerMessage": "", "payeeMessage": "", "categoryId": 0, "transactionFee": 0, "transactionFeeCanceled": "true", "additionalInfoDomestic": {"constantSymbol": "", "variableSymbol": "", "specificSymbol": ""}, "additionalInfoCard":{"mcc": "5131", "merchantName": "Demimbu", "cardNumber": "3542658921352648"}}</v>
      </c>
    </row>
    <row r="703" spans="2:27" x14ac:dyDescent="0.2">
      <c r="B703">
        <v>702</v>
      </c>
      <c r="C703">
        <v>1234</v>
      </c>
      <c r="D703">
        <v>4478</v>
      </c>
      <c r="E703" t="s">
        <v>3069</v>
      </c>
      <c r="F703" t="s">
        <v>1287</v>
      </c>
      <c r="G703" t="s">
        <v>1725</v>
      </c>
      <c r="H703" t="s">
        <v>1293</v>
      </c>
      <c r="I703" t="s">
        <v>2011</v>
      </c>
      <c r="J703" t="s">
        <v>1280</v>
      </c>
      <c r="K703" t="s">
        <v>2752</v>
      </c>
      <c r="L703" s="3" t="s">
        <v>3787</v>
      </c>
      <c r="M703" t="s">
        <v>980</v>
      </c>
      <c r="O703">
        <v>0</v>
      </c>
      <c r="P703" t="s">
        <v>2570</v>
      </c>
      <c r="Q703">
        <v>0</v>
      </c>
      <c r="R703">
        <v>0</v>
      </c>
      <c r="S703" t="s">
        <v>3073</v>
      </c>
      <c r="T703">
        <v>0</v>
      </c>
      <c r="U703">
        <v>9614612139</v>
      </c>
      <c r="V703">
        <v>0</v>
      </c>
      <c r="W703" s="1" t="s">
        <v>277</v>
      </c>
      <c r="X703" t="s">
        <v>277</v>
      </c>
      <c r="AA703" t="str">
        <f t="shared" si="10"/>
        <v>{"id": "702", "accountId": 1234, "value": {"amount": 4478, "currency": "CZK"}, "partyAccount": {"prefix": "00000000", "accountNumber": "559635474941", "bankCode": "2700"}, "partyDescription": "Ettie Mulder", "direction": "OUTGOING", "transactionType": "FEE", "valueDate": "2018-06-09 09:13:04", "bookingDate": "2018-06-07 18:34:40", "userDescription": "", "payerMessage": "0", "payeeMessage": "ornare consequat lectus", "categoryId": 0, "transactionFee": 0, "transactionFeeCanceled": "true", "additionalInfoDomestic": {"constantSymbol": "0", "variableSymbol": "9614612139", "specificSymbol": "0"}, "additionalInfoCard":{"mcc": "", "merchantName": "", "cardNumber": ""}}</v>
      </c>
    </row>
    <row r="704" spans="2:27" x14ac:dyDescent="0.2">
      <c r="B704">
        <v>703</v>
      </c>
      <c r="C704">
        <v>1234</v>
      </c>
      <c r="D704">
        <v>1967</v>
      </c>
      <c r="E704" t="s">
        <v>3069</v>
      </c>
      <c r="F704" t="s">
        <v>1290</v>
      </c>
      <c r="G704" t="s">
        <v>1726</v>
      </c>
      <c r="H704" t="s">
        <v>1295</v>
      </c>
      <c r="I704">
        <v>0</v>
      </c>
      <c r="J704" t="s">
        <v>1280</v>
      </c>
      <c r="K704" t="s">
        <v>2748</v>
      </c>
      <c r="L704" s="3" t="s">
        <v>3788</v>
      </c>
      <c r="M704" t="s">
        <v>981</v>
      </c>
      <c r="O704">
        <v>0</v>
      </c>
      <c r="P704">
        <v>0</v>
      </c>
      <c r="Q704">
        <v>0</v>
      </c>
      <c r="R704">
        <v>0</v>
      </c>
      <c r="S704" t="s">
        <v>3073</v>
      </c>
      <c r="T704">
        <v>0</v>
      </c>
      <c r="U704">
        <v>9876939718</v>
      </c>
      <c r="V704">
        <v>0</v>
      </c>
      <c r="W704" s="1" t="s">
        <v>277</v>
      </c>
      <c r="X704" t="s">
        <v>277</v>
      </c>
      <c r="AA704" t="str">
        <f t="shared" si="10"/>
        <v>{"id": "703", "accountId": 1234, "value": {"amount": 1967, "currency": "CZK"}, "partyAccount": {"prefix": "32003658", "accountNumber": "841309337121", "bankCode": "0100"}, "partyDescription": "0", "direction": "OUTGOING", "transactionType": "INSURANCE", "valueDate": "2019-02-19 12:03:21", "bookingDate": "2019-02-16 16:51:21", "userDescription": "", "payerMessage": "0", "payeeMessage": "0", "categoryId": 0, "transactionFee": 0, "transactionFeeCanceled": "true", "additionalInfoDomestic": {"constantSymbol": "0", "variableSymbol": "9876939718", "specificSymbol": "0"}, "additionalInfoCard":{"mcc": "", "merchantName": "", "cardNumber": ""}}</v>
      </c>
    </row>
    <row r="705" spans="2:27" x14ac:dyDescent="0.2">
      <c r="B705">
        <v>704</v>
      </c>
      <c r="C705">
        <v>1234</v>
      </c>
      <c r="D705">
        <v>7452</v>
      </c>
      <c r="E705" t="s">
        <v>3069</v>
      </c>
      <c r="F705" t="s">
        <v>1294</v>
      </c>
      <c r="G705" t="s">
        <v>1712</v>
      </c>
      <c r="H705" t="s">
        <v>1302</v>
      </c>
      <c r="I705" t="s">
        <v>2012</v>
      </c>
      <c r="J705" t="s">
        <v>4091</v>
      </c>
      <c r="K705" t="s">
        <v>2753</v>
      </c>
      <c r="L705" s="3" t="s">
        <v>3789</v>
      </c>
      <c r="M705" t="s">
        <v>982</v>
      </c>
      <c r="N705" t="s">
        <v>2977</v>
      </c>
      <c r="O705" t="s">
        <v>2571</v>
      </c>
      <c r="P705">
        <v>0</v>
      </c>
      <c r="Q705">
        <v>0</v>
      </c>
      <c r="R705">
        <v>0</v>
      </c>
      <c r="S705" t="s">
        <v>3073</v>
      </c>
      <c r="T705">
        <v>0</v>
      </c>
      <c r="U705">
        <v>2116687245</v>
      </c>
      <c r="V705">
        <v>0</v>
      </c>
      <c r="W705" s="1" t="s">
        <v>277</v>
      </c>
      <c r="X705" t="s">
        <v>277</v>
      </c>
      <c r="AA705" t="str">
        <f t="shared" si="10"/>
        <v>{"id": "704", "accountId": 1234, "value": {"amount": 7452, "currency": "CZK"}, "partyAccount": {"prefix": "00000014", "accountNumber": "894251619394", "bankCode": "0800"}, "partyDescription": "Cecilio Heino", "direction": "INCOMING", "transactionType": "SAVING", "valueDate": "2018-12-09 22:18:33", "bookingDate": "2018-12-07 11:30:33", "userDescription": "maecenas rhoncus aliquam lacus morbi", "payerMessage": "ipsum aliquam", "payeeMessage": "0", "categoryId": 0, "transactionFee": 0, "transactionFeeCanceled": "true", "additionalInfoDomestic": {"constantSymbol": "0", "variableSymbol": "2116687245", "specificSymbol": "0"}, "additionalInfoCard":{"mcc": "", "merchantName": "", "cardNumber": ""}}</v>
      </c>
    </row>
    <row r="706" spans="2:27" x14ac:dyDescent="0.2">
      <c r="B706">
        <v>705</v>
      </c>
      <c r="C706">
        <v>1234</v>
      </c>
      <c r="D706">
        <v>5095</v>
      </c>
      <c r="E706" t="s">
        <v>3069</v>
      </c>
      <c r="F706" t="s">
        <v>1297</v>
      </c>
      <c r="G706" t="s">
        <v>1727</v>
      </c>
      <c r="H706" t="s">
        <v>1293</v>
      </c>
      <c r="I706">
        <v>0</v>
      </c>
      <c r="J706" t="s">
        <v>1280</v>
      </c>
      <c r="K706" t="s">
        <v>2739</v>
      </c>
      <c r="L706" s="3" t="s">
        <v>3790</v>
      </c>
      <c r="M706" t="s">
        <v>983</v>
      </c>
      <c r="N706" t="s">
        <v>2978</v>
      </c>
      <c r="O706" t="s">
        <v>2169</v>
      </c>
      <c r="P706" t="s">
        <v>2572</v>
      </c>
      <c r="Q706">
        <v>0</v>
      </c>
      <c r="R706">
        <v>0</v>
      </c>
      <c r="S706" t="s">
        <v>3073</v>
      </c>
      <c r="T706">
        <v>0</v>
      </c>
      <c r="U706">
        <v>3910077549</v>
      </c>
      <c r="V706">
        <v>5899362144</v>
      </c>
      <c r="W706" s="1" t="s">
        <v>277</v>
      </c>
      <c r="X706" t="s">
        <v>277</v>
      </c>
      <c r="AA706" t="str">
        <f t="shared" si="10"/>
        <v>{"id": "705", "accountId": 1234, "value": {"amount": 5095, "currency": "CZK"}, "partyAccount": {"prefix": "00236541", "accountNumber": "364422603228", "bankCode": "2700"}, "partyDescription": "0", "direction": "OUTGOING", "transactionType": "PAYMENT_HOME", "valueDate": "2018-03-09 01:17:55", "bookingDate": "2018-03-07 20:44:19", "userDescription": "nascetur ridiculus mus etiam vel", "payerMessage": "in felis eu sapien", "payeeMessage": "nisi vulputate nonummy maecenas tincidunt", "categoryId": 0, "transactionFee": 0, "transactionFeeCanceled": "true", "additionalInfoDomestic": {"constantSymbol": "0", "variableSymbol": "3910077549", "specificSymbol": "5899362144"}, "additionalInfoCard":{"mcc": "", "merchantName": "", "cardNumber": ""}}</v>
      </c>
    </row>
    <row r="707" spans="2:27" x14ac:dyDescent="0.2">
      <c r="B707">
        <v>706</v>
      </c>
      <c r="C707">
        <v>1234</v>
      </c>
      <c r="D707">
        <v>7020</v>
      </c>
      <c r="E707" t="s">
        <v>3069</v>
      </c>
      <c r="F707" t="s">
        <v>277</v>
      </c>
      <c r="G707" t="s">
        <v>277</v>
      </c>
      <c r="H707" t="s">
        <v>277</v>
      </c>
      <c r="I707" t="s">
        <v>277</v>
      </c>
      <c r="J707" t="s">
        <v>1280</v>
      </c>
      <c r="K707" t="s">
        <v>2755</v>
      </c>
      <c r="L707" s="3" t="s">
        <v>3791</v>
      </c>
      <c r="M707" t="s">
        <v>984</v>
      </c>
      <c r="O707" t="s">
        <v>277</v>
      </c>
      <c r="P707" t="s">
        <v>277</v>
      </c>
      <c r="Q707">
        <v>0</v>
      </c>
      <c r="R707">
        <v>0</v>
      </c>
      <c r="S707" t="s">
        <v>3073</v>
      </c>
      <c r="T707" t="s">
        <v>277</v>
      </c>
      <c r="U707" t="s">
        <v>277</v>
      </c>
      <c r="V707" t="s">
        <v>277</v>
      </c>
      <c r="W707" s="1">
        <v>6653</v>
      </c>
      <c r="X707" t="s">
        <v>234</v>
      </c>
      <c r="Y707" s="1" t="s">
        <v>3</v>
      </c>
      <c r="AA707" t="str">
        <f t="shared" ref="AA707:AA770" si="11">_xlfn.CONCAT(A1714,B1714,C1714,"""value"": ", A1714,D1714,E1714,Z1714,", ", """partyAccount"": ", A1714, F1714,G1714,H1714,Z1714, ", ", I1714, J1714, K1714, L1714, M1714, N1714, O1714, P1714, Q1714, R1714, S1714, """additionalInfoDomestic"": ", A1714, T1714, U1714, V1714, Z1714, ", ", """additionalInfoCard"":", A1714, W1714, X1714, Y1714, Z1714, Z1714)</f>
        <v>{"id": "706", "accountId": 1234, "value": {"amount": 7020, "currency": "CZK"}, "partyAccount": {"prefix": "", "accountNumber": "", "bankCode": ""}, "partyDescription": "", "direction": "OUTGOING", "transactionType": "CARD", "valueDate": "2018-07-20 22:47:48", "bookingDate": "2018-07-20 01:11:48", "userDescription": "", "payerMessage": "", "payeeMessage": "", "categoryId": 0, "transactionFee": 0, "transactionFeeCanceled": "true", "additionalInfoDomestic": {"constantSymbol": "", "variableSymbol": "", "specificSymbol": ""}, "additionalInfoCard":{"mcc": "6653", "merchantName": "Twitterlist", "cardNumber": "4562356984521568"}}</v>
      </c>
    </row>
    <row r="708" spans="2:27" x14ac:dyDescent="0.2">
      <c r="B708">
        <v>707</v>
      </c>
      <c r="C708">
        <v>1234</v>
      </c>
      <c r="D708">
        <v>5539</v>
      </c>
      <c r="E708" t="s">
        <v>3069</v>
      </c>
      <c r="F708" t="s">
        <v>1294</v>
      </c>
      <c r="G708" t="s">
        <v>1728</v>
      </c>
      <c r="H708" t="s">
        <v>1302</v>
      </c>
      <c r="I708" t="s">
        <v>2013</v>
      </c>
      <c r="J708" t="s">
        <v>1280</v>
      </c>
      <c r="K708" t="s">
        <v>2752</v>
      </c>
      <c r="L708" s="3" t="s">
        <v>3792</v>
      </c>
      <c r="M708" t="s">
        <v>985</v>
      </c>
      <c r="O708" t="s">
        <v>2573</v>
      </c>
      <c r="P708" t="s">
        <v>2326</v>
      </c>
      <c r="Q708">
        <v>0</v>
      </c>
      <c r="R708">
        <v>0</v>
      </c>
      <c r="S708" t="s">
        <v>3073</v>
      </c>
      <c r="T708">
        <v>3196</v>
      </c>
      <c r="U708">
        <v>3357430693</v>
      </c>
      <c r="V708">
        <v>0</v>
      </c>
      <c r="W708" s="1" t="s">
        <v>277</v>
      </c>
      <c r="X708" t="s">
        <v>277</v>
      </c>
      <c r="AA708" t="str">
        <f t="shared" si="11"/>
        <v>{"id": "707", "accountId": 1234, "value": {"amount": 5539, "currency": "CZK"}, "partyAccount": {"prefix": "00000014", "accountNumber": "218276712086", "bankCode": "0800"}, "partyDescription": "Shelby O'Hern", "direction": "OUTGOING", "transactionType": "FEE", "valueDate": "2018-06-08 20:23:09", "bookingDate": "2018-06-08 07:39:57", "userDescription": "", "payerMessage": "lobortis vel dapibus at diam", "payeeMessage": "quam", "categoryId": 0, "transactionFee": 0, "transactionFeeCanceled": "true", "additionalInfoDomestic": {"constantSymbol": "3196", "variableSymbol": "3357430693", "specificSymbol": "0"}, "additionalInfoCard":{"mcc": "", "merchantName": "", "cardNumber": ""}}</v>
      </c>
    </row>
    <row r="709" spans="2:27" x14ac:dyDescent="0.2">
      <c r="B709">
        <v>708</v>
      </c>
      <c r="C709">
        <v>1234</v>
      </c>
      <c r="D709">
        <v>5929</v>
      </c>
      <c r="E709" t="s">
        <v>3069</v>
      </c>
      <c r="F709" t="s">
        <v>1294</v>
      </c>
      <c r="G709" t="s">
        <v>1729</v>
      </c>
      <c r="H709" t="s">
        <v>1289</v>
      </c>
      <c r="I709" t="s">
        <v>2014</v>
      </c>
      <c r="J709" t="s">
        <v>1280</v>
      </c>
      <c r="K709" t="s">
        <v>2748</v>
      </c>
      <c r="L709" s="3" t="s">
        <v>3793</v>
      </c>
      <c r="M709" t="s">
        <v>986</v>
      </c>
      <c r="O709" t="s">
        <v>2574</v>
      </c>
      <c r="P709">
        <v>0</v>
      </c>
      <c r="Q709">
        <v>0</v>
      </c>
      <c r="R709">
        <v>0</v>
      </c>
      <c r="S709" t="s">
        <v>3073</v>
      </c>
      <c r="T709">
        <v>3726</v>
      </c>
      <c r="U709">
        <v>2864756152</v>
      </c>
      <c r="V709">
        <v>802669006</v>
      </c>
      <c r="W709" s="1" t="s">
        <v>277</v>
      </c>
      <c r="X709" t="s">
        <v>277</v>
      </c>
      <c r="AA709" t="str">
        <f t="shared" si="11"/>
        <v>{"id": "708", "accountId": 1234, "value": {"amount": 5929, "currency": "CZK"}, "partyAccount": {"prefix": "00000014", "accountNumber": "376139550238", "bankCode": "3030"}, "partyDescription": "Berkley McParland", "direction": "OUTGOING", "transactionType": "INSURANCE", "valueDate": "2018-03-20 23:54:25", "bookingDate": "2018-03-18 06:52:01", "userDescription": "", "payerMessage": "eu magna vulputate luctus cum sociis", "payeeMessage": "0", "categoryId": 0, "transactionFee": 0, "transactionFeeCanceled": "true", "additionalInfoDomestic": {"constantSymbol": "3726", "variableSymbol": "2864756152", "specificSymbol": "802669006"}, "additionalInfoCard":{"mcc": "", "merchantName": "", "cardNumber": ""}}</v>
      </c>
    </row>
    <row r="710" spans="2:27" x14ac:dyDescent="0.2">
      <c r="B710">
        <v>709</v>
      </c>
      <c r="C710">
        <v>1234</v>
      </c>
      <c r="D710">
        <v>669</v>
      </c>
      <c r="E710" t="s">
        <v>3069</v>
      </c>
      <c r="F710" t="s">
        <v>1287</v>
      </c>
      <c r="G710" t="s">
        <v>1730</v>
      </c>
      <c r="H710" t="s">
        <v>1283</v>
      </c>
      <c r="I710" t="s">
        <v>2015</v>
      </c>
      <c r="J710" t="s">
        <v>4091</v>
      </c>
      <c r="K710" t="s">
        <v>2739</v>
      </c>
      <c r="L710" s="3" t="s">
        <v>3794</v>
      </c>
      <c r="M710" t="s">
        <v>987</v>
      </c>
      <c r="N710" t="s">
        <v>2979</v>
      </c>
      <c r="O710" t="s">
        <v>2575</v>
      </c>
      <c r="P710">
        <v>0</v>
      </c>
      <c r="Q710">
        <v>0</v>
      </c>
      <c r="R710">
        <v>0</v>
      </c>
      <c r="S710" t="s">
        <v>3073</v>
      </c>
      <c r="T710">
        <v>0</v>
      </c>
      <c r="U710">
        <v>0</v>
      </c>
      <c r="V710">
        <v>4677524690</v>
      </c>
      <c r="W710" s="1" t="s">
        <v>277</v>
      </c>
      <c r="X710" t="s">
        <v>277</v>
      </c>
      <c r="AA710" t="str">
        <f t="shared" si="11"/>
        <v>{"id": "709", "accountId": 1234, "value": {"amount": 669, "currency": "CZK"}, "partyAccount": {"prefix": "00000000", "accountNumber": "194106723508", "bankCode": "0200"}, "partyDescription": "Catina Clemitt", "direction": "INCOMING", "transactionType": "PAYMENT_HOME", "valueDate": "2018-04-09 17:00:10", "bookingDate": "2018-04-08 20:07:22", "userDescription": "varius integer ac", "payerMessage": "vitae consectetuer", "payeeMessage": "0", "categoryId": 0, "transactionFee": 0, "transactionFeeCanceled": "true", "additionalInfoDomestic": {"constantSymbol": "0", "variableSymbol": "0", "specificSymbol": "4677524690"}, "additionalInfoCard":{"mcc": "", "merchantName": "", "cardNumber": ""}}</v>
      </c>
    </row>
    <row r="711" spans="2:27" x14ac:dyDescent="0.2">
      <c r="B711">
        <v>710</v>
      </c>
      <c r="C711">
        <v>1234</v>
      </c>
      <c r="D711">
        <v>216</v>
      </c>
      <c r="E711" t="s">
        <v>3069</v>
      </c>
      <c r="F711" t="s">
        <v>1297</v>
      </c>
      <c r="G711" t="s">
        <v>1362</v>
      </c>
      <c r="H711" t="s">
        <v>1289</v>
      </c>
      <c r="I711" t="s">
        <v>143</v>
      </c>
      <c r="J711" t="s">
        <v>1280</v>
      </c>
      <c r="K711" t="s">
        <v>2743</v>
      </c>
      <c r="L711" s="3" t="s">
        <v>3795</v>
      </c>
      <c r="M711" t="s">
        <v>988</v>
      </c>
      <c r="N711" t="s">
        <v>2980</v>
      </c>
      <c r="O711" t="s">
        <v>2576</v>
      </c>
      <c r="P711">
        <v>0</v>
      </c>
      <c r="Q711">
        <v>0</v>
      </c>
      <c r="R711">
        <v>0</v>
      </c>
      <c r="S711" t="s">
        <v>3073</v>
      </c>
      <c r="T711">
        <v>5839</v>
      </c>
      <c r="U711">
        <v>753769581</v>
      </c>
      <c r="V711">
        <v>2635814869</v>
      </c>
      <c r="W711" s="1" t="s">
        <v>277</v>
      </c>
      <c r="X711" t="s">
        <v>277</v>
      </c>
      <c r="AA711" t="str">
        <f t="shared" si="11"/>
        <v>{"id": "710", "accountId": 1234, "value": {"amount": 216, "currency": "CZK"}, "partyAccount": {"prefix": "00236541", "accountNumber": "789556355619", "bankCode": "3030"}, "partyDescription": "Bluejam", "direction": "OUTGOING", "transactionType": "BLOCKING", "valueDate": "2018-10-08 06:45:49", "bookingDate": "2018-10-07 07:00:13", "userDescription": "praesent id massa id nisl venenatis", "payerMessage": "metus arcu adipiscing molestie hendrerit at", "payeeMessage": "0", "categoryId": 0, "transactionFee": 0, "transactionFeeCanceled": "true", "additionalInfoDomestic": {"constantSymbol": "5839", "variableSymbol": "753769581", "specificSymbol": "2635814869"}, "additionalInfoCard":{"mcc": "", "merchantName": "", "cardNumber": ""}}</v>
      </c>
    </row>
    <row r="712" spans="2:27" x14ac:dyDescent="0.2">
      <c r="B712">
        <v>711</v>
      </c>
      <c r="C712">
        <v>1234</v>
      </c>
      <c r="D712">
        <v>4402</v>
      </c>
      <c r="E712" t="s">
        <v>3069</v>
      </c>
      <c r="F712" t="s">
        <v>1297</v>
      </c>
      <c r="G712" t="s">
        <v>1358</v>
      </c>
      <c r="H712" t="s">
        <v>1283</v>
      </c>
      <c r="I712" t="s">
        <v>2016</v>
      </c>
      <c r="J712" t="s">
        <v>1280</v>
      </c>
      <c r="K712" t="s">
        <v>2739</v>
      </c>
      <c r="L712" s="3" t="s">
        <v>3796</v>
      </c>
      <c r="M712" t="s">
        <v>989</v>
      </c>
      <c r="N712" t="s">
        <v>2981</v>
      </c>
      <c r="O712" t="s">
        <v>2578</v>
      </c>
      <c r="P712" t="s">
        <v>2577</v>
      </c>
      <c r="Q712">
        <v>0</v>
      </c>
      <c r="R712">
        <v>0</v>
      </c>
      <c r="S712" t="s">
        <v>3073</v>
      </c>
      <c r="T712">
        <v>0</v>
      </c>
      <c r="U712">
        <v>2552231634</v>
      </c>
      <c r="V712">
        <v>0</v>
      </c>
      <c r="W712" s="1" t="s">
        <v>277</v>
      </c>
      <c r="X712" t="s">
        <v>277</v>
      </c>
      <c r="AA712" t="str">
        <f t="shared" si="11"/>
        <v>{"id": "711", "accountId": 1234, "value": {"amount": 4402, "currency": "CZK"}, "partyAccount": {"prefix": "00236541", "accountNumber": "346766097104", "bankCode": "0200"}, "partyDescription": "Harley Congreve", "direction": "OUTGOING", "transactionType": "PAYMENT_HOME", "valueDate": "2018-06-04 22:08:19", "bookingDate": "2018-06-02 00:17:55", "userDescription": "eleifend pede libero quis", "payerMessage": "viverra", "payeeMessage": "morbi vestibulum velit", "categoryId": 0, "transactionFee": 0, "transactionFeeCanceled": "true", "additionalInfoDomestic": {"constantSymbol": "0", "variableSymbol": "2552231634", "specificSymbol": "0"}, "additionalInfoCard":{"mcc": "", "merchantName": "", "cardNumber": ""}}</v>
      </c>
    </row>
    <row r="713" spans="2:27" x14ac:dyDescent="0.2">
      <c r="B713">
        <v>712</v>
      </c>
      <c r="C713">
        <v>1234</v>
      </c>
      <c r="D713">
        <v>7558</v>
      </c>
      <c r="E713" t="s">
        <v>3069</v>
      </c>
      <c r="F713" t="s">
        <v>277</v>
      </c>
      <c r="G713" t="s">
        <v>277</v>
      </c>
      <c r="H713" t="s">
        <v>277</v>
      </c>
      <c r="I713" t="s">
        <v>277</v>
      </c>
      <c r="J713" t="s">
        <v>1280</v>
      </c>
      <c r="K713" t="s">
        <v>2755</v>
      </c>
      <c r="L713" s="3" t="s">
        <v>3797</v>
      </c>
      <c r="M713" t="s">
        <v>990</v>
      </c>
      <c r="O713" t="s">
        <v>277</v>
      </c>
      <c r="P713" t="s">
        <v>277</v>
      </c>
      <c r="Q713">
        <v>0</v>
      </c>
      <c r="R713">
        <v>0</v>
      </c>
      <c r="S713" t="s">
        <v>3073</v>
      </c>
      <c r="T713" t="s">
        <v>277</v>
      </c>
      <c r="U713" t="s">
        <v>277</v>
      </c>
      <c r="V713" t="s">
        <v>277</v>
      </c>
      <c r="W713" s="1">
        <v>6535</v>
      </c>
      <c r="X713" t="s">
        <v>95</v>
      </c>
      <c r="Y713" s="1" t="s">
        <v>2</v>
      </c>
      <c r="AA713" t="str">
        <f t="shared" si="11"/>
        <v>{"id": "712", "accountId": 1234, "value": {"amount": 7558, "currency": "CZK"}, "partyAccount": {"prefix": "", "accountNumber": "", "bankCode": ""}, "partyDescription": "", "direction": "OUTGOING", "transactionType": "CARD", "valueDate": "2018-08-22 12:07:22", "bookingDate": "2018-08-20 22:40:58", "userDescription": "", "payerMessage": "", "payeeMessage": "", "categoryId": 0, "transactionFee": 0, "transactionFeeCanceled": "true", "additionalInfoDomestic": {"constantSymbol": "", "variableSymbol": "", "specificSymbol": ""}, "additionalInfoCard":{"mcc": "6535", "merchantName": "Livetube", "cardNumber": "3542658921352648"}}</v>
      </c>
    </row>
    <row r="714" spans="2:27" x14ac:dyDescent="0.2">
      <c r="B714">
        <v>713</v>
      </c>
      <c r="C714">
        <v>1234</v>
      </c>
      <c r="D714">
        <v>6069</v>
      </c>
      <c r="E714" t="s">
        <v>3069</v>
      </c>
      <c r="F714" t="s">
        <v>1313</v>
      </c>
      <c r="G714" t="s">
        <v>1731</v>
      </c>
      <c r="H714" t="s">
        <v>1295</v>
      </c>
      <c r="I714" t="s">
        <v>2017</v>
      </c>
      <c r="J714" t="s">
        <v>1280</v>
      </c>
      <c r="K714" t="s">
        <v>2748</v>
      </c>
      <c r="L714" s="3" t="s">
        <v>3798</v>
      </c>
      <c r="M714" t="s">
        <v>991</v>
      </c>
      <c r="N714" t="s">
        <v>2455</v>
      </c>
      <c r="O714">
        <v>0</v>
      </c>
      <c r="P714" t="s">
        <v>2579</v>
      </c>
      <c r="Q714">
        <v>0</v>
      </c>
      <c r="R714">
        <v>0</v>
      </c>
      <c r="S714" t="s">
        <v>3073</v>
      </c>
      <c r="T714">
        <v>3643</v>
      </c>
      <c r="U714">
        <v>6265938960</v>
      </c>
      <c r="V714">
        <v>0</v>
      </c>
      <c r="W714" s="1" t="s">
        <v>277</v>
      </c>
      <c r="X714" t="s">
        <v>277</v>
      </c>
      <c r="AA714" t="str">
        <f t="shared" si="11"/>
        <v>{"id": "713", "accountId": 1234, "value": {"amount": 6069, "currency": "CZK"}, "partyAccount": {"prefix": "00006258", "accountNumber": "148439561854", "bankCode": "0100"}, "partyDescription": "Lorri Stanbrooke", "direction": "OUTGOING", "transactionType": "INSURANCE", "valueDate": "2018-09-19 22:05:23", "bookingDate": "2018-09-17 12:29:23", "userDescription": "posuere", "payerMessage": "0", "payeeMessage": "a pede", "categoryId": 0, "transactionFee": 0, "transactionFeeCanceled": "true", "additionalInfoDomestic": {"constantSymbol": "3643", "variableSymbol": "6265938960", "specificSymbol": "0"}, "additionalInfoCard":{"mcc": "", "merchantName": "", "cardNumber": ""}}</v>
      </c>
    </row>
    <row r="715" spans="2:27" x14ac:dyDescent="0.2">
      <c r="B715">
        <v>714</v>
      </c>
      <c r="C715">
        <v>1234</v>
      </c>
      <c r="D715">
        <v>103</v>
      </c>
      <c r="E715" t="s">
        <v>3069</v>
      </c>
      <c r="F715" t="s">
        <v>1297</v>
      </c>
      <c r="G715" t="s">
        <v>1732</v>
      </c>
      <c r="H715" t="s">
        <v>1283</v>
      </c>
      <c r="I715" t="s">
        <v>2018</v>
      </c>
      <c r="J715" t="s">
        <v>1280</v>
      </c>
      <c r="K715" t="s">
        <v>2749</v>
      </c>
      <c r="L715" s="3" t="s">
        <v>3799</v>
      </c>
      <c r="M715" t="s">
        <v>992</v>
      </c>
      <c r="O715" t="s">
        <v>2580</v>
      </c>
      <c r="P715">
        <v>0</v>
      </c>
      <c r="Q715">
        <v>0</v>
      </c>
      <c r="R715">
        <v>0</v>
      </c>
      <c r="S715" t="s">
        <v>3073</v>
      </c>
      <c r="T715">
        <v>0</v>
      </c>
      <c r="U715">
        <v>6839443190</v>
      </c>
      <c r="V715">
        <v>0</v>
      </c>
      <c r="W715" s="1" t="s">
        <v>277</v>
      </c>
      <c r="X715" t="s">
        <v>277</v>
      </c>
      <c r="AA715" t="str">
        <f t="shared" si="11"/>
        <v>{"id": "714", "accountId": 1234, "value": {"amount": 103, "currency": "CZK"}, "partyAccount": {"prefix": "00236541", "accountNumber": "227522282351", "bankCode": "0200"}, "partyDescription": "Tildi Sabati", "direction": "OUTGOING", "transactionType": "PAYMENT_PERSONAL", "valueDate": "2018-12-16 14:13:01", "bookingDate": "2018-12-15 02:41:49", "userDescription": "", "payerMessage": "sapien non", "payeeMessage": "0", "categoryId": 0, "transactionFee": 0, "transactionFeeCanceled": "true", "additionalInfoDomestic": {"constantSymbol": "0", "variableSymbol": "6839443190", "specificSymbol": "0"}, "additionalInfoCard":{"mcc": "", "merchantName": "", "cardNumber": ""}}</v>
      </c>
    </row>
    <row r="716" spans="2:27" x14ac:dyDescent="0.2">
      <c r="B716">
        <v>715</v>
      </c>
      <c r="C716">
        <v>1234</v>
      </c>
      <c r="D716">
        <v>8302</v>
      </c>
      <c r="E716" t="s">
        <v>3069</v>
      </c>
      <c r="F716" t="s">
        <v>1287</v>
      </c>
      <c r="G716" t="s">
        <v>1706</v>
      </c>
      <c r="H716" t="s">
        <v>1289</v>
      </c>
      <c r="I716" t="s">
        <v>17</v>
      </c>
      <c r="J716" t="s">
        <v>4091</v>
      </c>
      <c r="K716" t="s">
        <v>2748</v>
      </c>
      <c r="L716" s="3" t="s">
        <v>3800</v>
      </c>
      <c r="M716" t="s">
        <v>993</v>
      </c>
      <c r="O716" t="s">
        <v>2270</v>
      </c>
      <c r="P716">
        <v>0</v>
      </c>
      <c r="Q716">
        <v>0</v>
      </c>
      <c r="R716">
        <v>0</v>
      </c>
      <c r="S716" t="s">
        <v>3073</v>
      </c>
      <c r="T716">
        <v>0</v>
      </c>
      <c r="U716">
        <v>6535876085</v>
      </c>
      <c r="V716">
        <v>0</v>
      </c>
      <c r="W716" s="1" t="s">
        <v>277</v>
      </c>
      <c r="X716" t="s">
        <v>277</v>
      </c>
      <c r="AA716" t="str">
        <f t="shared" si="11"/>
        <v>{"id": "715", "accountId": 1234, "value": {"amount": 8302, "currency": "CZK"}, "partyAccount": {"prefix": "00000000", "accountNumber": "673818869393", "bankCode": "3030"}, "partyDescription": "Livepath", "direction": "INCOMING", "transactionType": "INSURANCE", "valueDate": "2018-10-31 10:37:00", "bookingDate": "2018-10-29 06:46:36", "userDescription": "", "payerMessage": "non", "payeeMessage": "0", "categoryId": 0, "transactionFee": 0, "transactionFeeCanceled": "true", "additionalInfoDomestic": {"constantSymbol": "0", "variableSymbol": "6535876085", "specificSymbol": "0"}, "additionalInfoCard":{"mcc": "", "merchantName": "", "cardNumber": ""}}</v>
      </c>
    </row>
    <row r="717" spans="2:27" x14ac:dyDescent="0.2">
      <c r="B717">
        <v>716</v>
      </c>
      <c r="C717">
        <v>1234</v>
      </c>
      <c r="D717">
        <v>3009</v>
      </c>
      <c r="E717" t="s">
        <v>3069</v>
      </c>
      <c r="F717" t="s">
        <v>277</v>
      </c>
      <c r="G717" t="s">
        <v>277</v>
      </c>
      <c r="H717" t="s">
        <v>277</v>
      </c>
      <c r="I717" t="s">
        <v>277</v>
      </c>
      <c r="J717" t="s">
        <v>1280</v>
      </c>
      <c r="K717" t="s">
        <v>2755</v>
      </c>
      <c r="L717" s="3" t="s">
        <v>3801</v>
      </c>
      <c r="M717" t="s">
        <v>994</v>
      </c>
      <c r="O717" t="s">
        <v>277</v>
      </c>
      <c r="P717" t="s">
        <v>277</v>
      </c>
      <c r="Q717">
        <v>0</v>
      </c>
      <c r="R717">
        <v>0</v>
      </c>
      <c r="S717" t="s">
        <v>3073</v>
      </c>
      <c r="T717" t="s">
        <v>277</v>
      </c>
      <c r="U717" t="s">
        <v>277</v>
      </c>
      <c r="V717" t="s">
        <v>277</v>
      </c>
      <c r="W717" s="1">
        <v>7145</v>
      </c>
      <c r="X717" t="s">
        <v>217</v>
      </c>
      <c r="Y717" s="1" t="s">
        <v>2</v>
      </c>
      <c r="AA717" t="str">
        <f t="shared" si="11"/>
        <v>{"id": "716", "accountId": 1234, "value": {"amount": 3009, "currency": "CZK"}, "partyAccount": {"prefix": "", "accountNumber": "", "bankCode": ""}, "partyDescription": "", "direction": "OUTGOING", "transactionType": "CARD", "valueDate": "2018-09-13 03:50:29", "bookingDate": "2018-09-12 22:04:53", "userDescription": "", "payerMessage": "", "payeeMessage": "", "categoryId": 0, "transactionFee": 0, "transactionFeeCanceled": "true", "additionalInfoDomestic": {"constantSymbol": "", "variableSymbol": "", "specificSymbol": ""}, "additionalInfoCard":{"mcc": "7145", "merchantName": "Leexo", "cardNumber": "3542658921352648"}}</v>
      </c>
    </row>
    <row r="718" spans="2:27" x14ac:dyDescent="0.2">
      <c r="B718">
        <v>717</v>
      </c>
      <c r="C718">
        <v>1234</v>
      </c>
      <c r="D718">
        <v>9757</v>
      </c>
      <c r="E718" t="s">
        <v>3069</v>
      </c>
      <c r="F718" t="s">
        <v>1287</v>
      </c>
      <c r="G718" t="s">
        <v>1306</v>
      </c>
      <c r="H718" t="s">
        <v>1302</v>
      </c>
      <c r="I718" t="s">
        <v>2019</v>
      </c>
      <c r="J718" t="s">
        <v>1280</v>
      </c>
      <c r="K718" t="s">
        <v>2753</v>
      </c>
      <c r="L718" s="3" t="s">
        <v>3802</v>
      </c>
      <c r="M718" t="s">
        <v>995</v>
      </c>
      <c r="O718" t="s">
        <v>2583</v>
      </c>
      <c r="P718" t="s">
        <v>2582</v>
      </c>
      <c r="Q718">
        <v>0</v>
      </c>
      <c r="R718">
        <v>0</v>
      </c>
      <c r="S718" t="s">
        <v>3073</v>
      </c>
      <c r="T718">
        <v>5672</v>
      </c>
      <c r="U718">
        <v>7719250844</v>
      </c>
      <c r="V718">
        <v>0</v>
      </c>
      <c r="W718" s="1" t="s">
        <v>277</v>
      </c>
      <c r="X718" t="s">
        <v>277</v>
      </c>
      <c r="AA718" t="str">
        <f t="shared" si="11"/>
        <v>{"id": "717", "accountId": 1234, "value": {"amount": 9757, "currency": "CZK"}, "partyAccount": {"prefix": "00000000", "accountNumber": "451356622949", "bankCode": "0800"}, "partyDescription": "Merline Harraway", "direction": "OUTGOING", "transactionType": "SAVING", "valueDate": "2018-12-20 13:09:27", "bookingDate": "2018-12-18 18:11:51", "userDescription": "", "payerMessage": "tempus semper", "payeeMessage": "scelerisque quam turpis adipiscing lorem vitae", "categoryId": 0, "transactionFee": 0, "transactionFeeCanceled": "true", "additionalInfoDomestic": {"constantSymbol": "5672", "variableSymbol": "7719250844", "specificSymbol": "0"}, "additionalInfoCard":{"mcc": "", "merchantName": "", "cardNumber": ""}}</v>
      </c>
    </row>
    <row r="719" spans="2:27" x14ac:dyDescent="0.2">
      <c r="B719">
        <v>718</v>
      </c>
      <c r="C719">
        <v>1234</v>
      </c>
      <c r="D719">
        <v>1958</v>
      </c>
      <c r="E719" t="s">
        <v>3069</v>
      </c>
      <c r="F719" t="s">
        <v>1284</v>
      </c>
      <c r="G719" t="s">
        <v>1414</v>
      </c>
      <c r="H719" t="s">
        <v>1295</v>
      </c>
      <c r="I719">
        <v>0</v>
      </c>
      <c r="J719" t="s">
        <v>1280</v>
      </c>
      <c r="K719" t="s">
        <v>2740</v>
      </c>
      <c r="L719" s="3" t="s">
        <v>3803</v>
      </c>
      <c r="M719" t="s">
        <v>996</v>
      </c>
      <c r="N719" t="s">
        <v>2456</v>
      </c>
      <c r="O719">
        <v>0</v>
      </c>
      <c r="P719">
        <v>0</v>
      </c>
      <c r="Q719">
        <v>0</v>
      </c>
      <c r="R719">
        <v>0</v>
      </c>
      <c r="S719" t="s">
        <v>3073</v>
      </c>
      <c r="T719">
        <v>0</v>
      </c>
      <c r="U719">
        <v>4518057465</v>
      </c>
      <c r="V719">
        <v>0</v>
      </c>
      <c r="W719" s="1" t="s">
        <v>277</v>
      </c>
      <c r="X719" t="s">
        <v>277</v>
      </c>
      <c r="AA719" t="str">
        <f t="shared" si="11"/>
        <v>{"id": "718", "accountId": 1234, "value": {"amount": 1958, "currency": "CZK"}, "partyAccount": {"prefix": "00000865", "accountNumber": "456720718684", "bankCode": "0100"}, "partyDescription": "0", "direction": "OUTGOING", "transactionType": "TAX", "valueDate": "2018-04-28 09:31:19", "bookingDate": "2018-04-26 18:38:31", "userDescription": "nec nisi vulputate nonummy maecenas", "payerMessage": "0", "payeeMessage": "0", "categoryId": 0, "transactionFee": 0, "transactionFeeCanceled": "true", "additionalInfoDomestic": {"constantSymbol": "0", "variableSymbol": "4518057465", "specificSymbol": "0"}, "additionalInfoCard":{"mcc": "", "merchantName": "", "cardNumber": ""}}</v>
      </c>
    </row>
    <row r="720" spans="2:27" x14ac:dyDescent="0.2">
      <c r="B720">
        <v>719</v>
      </c>
      <c r="C720">
        <v>1234</v>
      </c>
      <c r="D720">
        <v>1248</v>
      </c>
      <c r="E720" t="s">
        <v>3069</v>
      </c>
      <c r="F720" t="s">
        <v>277</v>
      </c>
      <c r="G720" t="s">
        <v>277</v>
      </c>
      <c r="H720" t="s">
        <v>277</v>
      </c>
      <c r="I720" t="s">
        <v>277</v>
      </c>
      <c r="J720" t="s">
        <v>1280</v>
      </c>
      <c r="K720" t="s">
        <v>2755</v>
      </c>
      <c r="L720" s="3" t="s">
        <v>3804</v>
      </c>
      <c r="M720" t="s">
        <v>997</v>
      </c>
      <c r="N720" t="s">
        <v>2982</v>
      </c>
      <c r="O720" t="s">
        <v>277</v>
      </c>
      <c r="P720" t="s">
        <v>277</v>
      </c>
      <c r="Q720">
        <v>0</v>
      </c>
      <c r="R720">
        <v>0</v>
      </c>
      <c r="S720" t="s">
        <v>3073</v>
      </c>
      <c r="T720" t="s">
        <v>277</v>
      </c>
      <c r="U720" t="s">
        <v>277</v>
      </c>
      <c r="V720" t="s">
        <v>277</v>
      </c>
      <c r="W720" s="1">
        <v>3855</v>
      </c>
      <c r="X720" t="s">
        <v>147</v>
      </c>
      <c r="Y720" s="1" t="s">
        <v>2</v>
      </c>
      <c r="AA720" t="str">
        <f t="shared" si="11"/>
        <v>{"id": "719", "accountId": 1234, "value": {"amount": 1248, "currency": "CZK"}, "partyAccount": {"prefix": "", "accountNumber": "", "bankCode": ""}, "partyDescription": "", "direction": "OUTGOING", "transactionType": "CARD", "valueDate": "2018-08-09 08:32:30", "bookingDate": "2018-08-06 22:13:18", "userDescription": "aliquet maecenas leo odio condimentum id", "payerMessage": "", "payeeMessage": "", "categoryId": 0, "transactionFee": 0, "transactionFeeCanceled": "true", "additionalInfoDomestic": {"constantSymbol": "", "variableSymbol": "", "specificSymbol": ""}, "additionalInfoCard":{"mcc": "3855", "merchantName": "Realfire", "cardNumber": "3542658921352648"}}</v>
      </c>
    </row>
    <row r="721" spans="2:27" x14ac:dyDescent="0.2">
      <c r="B721">
        <v>720</v>
      </c>
      <c r="C721">
        <v>1234</v>
      </c>
      <c r="D721">
        <v>1677</v>
      </c>
      <c r="E721" t="s">
        <v>3069</v>
      </c>
      <c r="F721" t="s">
        <v>1287</v>
      </c>
      <c r="G721" t="s">
        <v>1733</v>
      </c>
      <c r="H721" t="s">
        <v>1289</v>
      </c>
      <c r="I721" t="s">
        <v>2020</v>
      </c>
      <c r="J721" t="s">
        <v>4091</v>
      </c>
      <c r="K721" t="s">
        <v>2741</v>
      </c>
      <c r="L721" s="3" t="s">
        <v>3805</v>
      </c>
      <c r="M721" t="s">
        <v>998</v>
      </c>
      <c r="O721" t="s">
        <v>2584</v>
      </c>
      <c r="P721">
        <v>0</v>
      </c>
      <c r="Q721">
        <v>0</v>
      </c>
      <c r="R721">
        <v>0</v>
      </c>
      <c r="S721" t="s">
        <v>3073</v>
      </c>
      <c r="T721">
        <v>0</v>
      </c>
      <c r="U721">
        <v>3181989962</v>
      </c>
      <c r="V721">
        <v>3883158600</v>
      </c>
      <c r="W721" s="1" t="s">
        <v>277</v>
      </c>
      <c r="X721" t="s">
        <v>277</v>
      </c>
      <c r="AA721" t="str">
        <f t="shared" si="11"/>
        <v>{"id": "720", "accountId": 1234, "value": {"amount": 1677, "currency": "CZK"}, "partyAccount": {"prefix": "00000000", "accountNumber": "800818883756", "bankCode": "3030"}, "partyDescription": "Wit Dendon", "direction": "INCOMING", "transactionType": "PAYMENT_ACCOUNT", "valueDate": "2018-10-05 03:20:01", "bookingDate": "2018-10-04 17:00:49", "userDescription": "", "payerMessage": "justo etiam pretium iaculis", "payeeMessage": "0", "categoryId": 0, "transactionFee": 0, "transactionFeeCanceled": "true", "additionalInfoDomestic": {"constantSymbol": "0", "variableSymbol": "3181989962", "specificSymbol": "3883158600"}, "additionalInfoCard":{"mcc": "", "merchantName": "", "cardNumber": ""}}</v>
      </c>
    </row>
    <row r="722" spans="2:27" x14ac:dyDescent="0.2">
      <c r="B722">
        <v>721</v>
      </c>
      <c r="C722">
        <v>1234</v>
      </c>
      <c r="D722">
        <v>2397</v>
      </c>
      <c r="E722" t="s">
        <v>3069</v>
      </c>
      <c r="F722" t="s">
        <v>277</v>
      </c>
      <c r="G722" t="s">
        <v>277</v>
      </c>
      <c r="H722" t="s">
        <v>277</v>
      </c>
      <c r="I722" t="s">
        <v>277</v>
      </c>
      <c r="J722" t="s">
        <v>1280</v>
      </c>
      <c r="K722" t="s">
        <v>2755</v>
      </c>
      <c r="L722" s="3" t="s">
        <v>3806</v>
      </c>
      <c r="M722" t="s">
        <v>999</v>
      </c>
      <c r="O722" t="s">
        <v>277</v>
      </c>
      <c r="P722" t="s">
        <v>277</v>
      </c>
      <c r="Q722">
        <v>0</v>
      </c>
      <c r="R722">
        <v>0</v>
      </c>
      <c r="S722" t="s">
        <v>3073</v>
      </c>
      <c r="T722" t="s">
        <v>277</v>
      </c>
      <c r="U722" t="s">
        <v>277</v>
      </c>
      <c r="V722" t="s">
        <v>277</v>
      </c>
      <c r="W722" s="1">
        <v>7814</v>
      </c>
      <c r="X722" t="s">
        <v>253</v>
      </c>
      <c r="Y722" s="1" t="s">
        <v>3</v>
      </c>
      <c r="AA722" t="str">
        <f t="shared" si="11"/>
        <v>{"id": "721", "accountId": 1234, "value": {"amount": 2397, "currency": "CZK"}, "partyAccount": {"prefix": "", "accountNumber": "", "bankCode": ""}, "partyDescription": "", "direction": "OUTGOING", "transactionType": "CARD", "valueDate": "2018-03-28 00:03:58", "bookingDate": "2018-03-27 11:35:10", "userDescription": "", "payerMessage": "", "payeeMessage": "", "categoryId": 0, "transactionFee": 0, "transactionFeeCanceled": "true", "additionalInfoDomestic": {"constantSymbol": "", "variableSymbol": "", "specificSymbol": ""}, "additionalInfoCard":{"mcc": "7814", "merchantName": "Shufflebeat", "cardNumber": "4562356984521568"}}</v>
      </c>
    </row>
    <row r="723" spans="2:27" x14ac:dyDescent="0.2">
      <c r="B723">
        <v>722</v>
      </c>
      <c r="C723">
        <v>1234</v>
      </c>
      <c r="D723">
        <v>7384</v>
      </c>
      <c r="E723" t="s">
        <v>3069</v>
      </c>
      <c r="F723" t="s">
        <v>1281</v>
      </c>
      <c r="G723" t="s">
        <v>1734</v>
      </c>
      <c r="H723" t="s">
        <v>1302</v>
      </c>
      <c r="I723">
        <v>0</v>
      </c>
      <c r="J723" t="s">
        <v>1280</v>
      </c>
      <c r="K723" t="s">
        <v>2747</v>
      </c>
      <c r="L723" s="3" t="s">
        <v>3807</v>
      </c>
      <c r="M723" t="s">
        <v>1000</v>
      </c>
      <c r="O723">
        <v>0</v>
      </c>
      <c r="P723">
        <v>0</v>
      </c>
      <c r="Q723">
        <v>0</v>
      </c>
      <c r="R723">
        <v>0</v>
      </c>
      <c r="S723" t="s">
        <v>3073</v>
      </c>
      <c r="T723">
        <v>0</v>
      </c>
      <c r="U723">
        <v>0</v>
      </c>
      <c r="V723">
        <v>467875510</v>
      </c>
      <c r="W723" s="1" t="s">
        <v>277</v>
      </c>
      <c r="X723" t="s">
        <v>277</v>
      </c>
      <c r="AA723" t="str">
        <f t="shared" si="11"/>
        <v>{"id": "722", "accountId": 1234, "value": {"amount": 7384, "currency": "CZK"}, "partyAccount": {"prefix": "12549856", "accountNumber": "125923165685", "bankCode": "0800"}, "partyDescription": "0", "direction": "OUTGOING", "transactionType": "DIRECT_DEBIT", "valueDate": "2018-12-24 03:20:33", "bookingDate": "2018-12-21 22:32:33", "userDescription": "", "payerMessage": "0", "payeeMessage": "0", "categoryId": 0, "transactionFee": 0, "transactionFeeCanceled": "true", "additionalInfoDomestic": {"constantSymbol": "0", "variableSymbol": "0", "specificSymbol": "467875510"}, "additionalInfoCard":{"mcc": "", "merchantName": "", "cardNumber": ""}}</v>
      </c>
    </row>
    <row r="724" spans="2:27" x14ac:dyDescent="0.2">
      <c r="B724">
        <v>723</v>
      </c>
      <c r="C724">
        <v>1234</v>
      </c>
      <c r="D724">
        <v>457</v>
      </c>
      <c r="E724" t="s">
        <v>3069</v>
      </c>
      <c r="F724" t="s">
        <v>1287</v>
      </c>
      <c r="G724" t="s">
        <v>1464</v>
      </c>
      <c r="H724" t="s">
        <v>1295</v>
      </c>
      <c r="I724" t="s">
        <v>2021</v>
      </c>
      <c r="J724" t="s">
        <v>1280</v>
      </c>
      <c r="K724" t="s">
        <v>2748</v>
      </c>
      <c r="L724" s="3" t="s">
        <v>3808</v>
      </c>
      <c r="M724" t="s">
        <v>1001</v>
      </c>
      <c r="O724">
        <v>0</v>
      </c>
      <c r="P724">
        <v>0</v>
      </c>
      <c r="Q724">
        <v>0</v>
      </c>
      <c r="R724">
        <v>0</v>
      </c>
      <c r="S724" t="s">
        <v>3073</v>
      </c>
      <c r="T724">
        <v>0</v>
      </c>
      <c r="U724">
        <v>6092471975</v>
      </c>
      <c r="V724">
        <v>0</v>
      </c>
      <c r="W724" s="1" t="s">
        <v>277</v>
      </c>
      <c r="X724" t="s">
        <v>277</v>
      </c>
      <c r="AA724" t="str">
        <f t="shared" si="11"/>
        <v>{"id": "723", "accountId": 1234, "value": {"amount": 457, "currency": "CZK"}, "partyAccount": {"prefix": "00000000", "accountNumber": "761976780955", "bankCode": "0100"}, "partyDescription": "Hoyt Blaine", "direction": "OUTGOING", "transactionType": "INSURANCE", "valueDate": "2018-12-16 05:36:58", "bookingDate": "2018-12-13 17:36:58", "userDescription": "", "payerMessage": "0", "payeeMessage": "0", "categoryId": 0, "transactionFee": 0, "transactionFeeCanceled": "true", "additionalInfoDomestic": {"constantSymbol": "0", "variableSymbol": "6092471975", "specificSymbol": "0"}, "additionalInfoCard":{"mcc": "", "merchantName": "", "cardNumber": ""}}</v>
      </c>
    </row>
    <row r="725" spans="2:27" x14ac:dyDescent="0.2">
      <c r="B725">
        <v>724</v>
      </c>
      <c r="C725">
        <v>1234</v>
      </c>
      <c r="D725">
        <v>1047</v>
      </c>
      <c r="E725" t="s">
        <v>3069</v>
      </c>
      <c r="F725" t="s">
        <v>277</v>
      </c>
      <c r="G725" t="s">
        <v>277</v>
      </c>
      <c r="H725" t="s">
        <v>277</v>
      </c>
      <c r="I725" t="s">
        <v>277</v>
      </c>
      <c r="J725" t="s">
        <v>1280</v>
      </c>
      <c r="K725" t="s">
        <v>2755</v>
      </c>
      <c r="L725" s="3" t="s">
        <v>3809</v>
      </c>
      <c r="M725" t="s">
        <v>1002</v>
      </c>
      <c r="N725" t="s">
        <v>2628</v>
      </c>
      <c r="O725" t="s">
        <v>277</v>
      </c>
      <c r="P725" t="s">
        <v>277</v>
      </c>
      <c r="Q725">
        <v>0</v>
      </c>
      <c r="R725">
        <v>0</v>
      </c>
      <c r="S725" t="s">
        <v>3073</v>
      </c>
      <c r="T725" t="s">
        <v>277</v>
      </c>
      <c r="U725" t="s">
        <v>277</v>
      </c>
      <c r="V725" t="s">
        <v>277</v>
      </c>
      <c r="W725" s="1">
        <v>3814</v>
      </c>
      <c r="X725" t="s">
        <v>257</v>
      </c>
      <c r="Y725" s="1" t="s">
        <v>3</v>
      </c>
      <c r="AA725" t="str">
        <f t="shared" si="11"/>
        <v>{"id": "724", "accountId": 1234, "value": {"amount": 1047, "currency": "CZK"}, "partyAccount": {"prefix": "", "accountNumber": "", "bankCode": ""}, "partyDescription": "", "direction": "OUTGOING", "transactionType": "CARD", "valueDate": "2018-05-14 12:49:59", "bookingDate": "2018-05-14 00:35:35", "userDescription": "ut erat curabitur gravida", "payerMessage": "", "payeeMessage": "", "categoryId": 0, "transactionFee": 0, "transactionFeeCanceled": "true", "additionalInfoDomestic": {"constantSymbol": "", "variableSymbol": "", "specificSymbol": ""}, "additionalInfoCard":{"mcc": "3814", "merchantName": "Npath", "cardNumber": "4562356984521568"}}</v>
      </c>
    </row>
    <row r="726" spans="2:27" x14ac:dyDescent="0.2">
      <c r="B726">
        <v>725</v>
      </c>
      <c r="C726">
        <v>1234</v>
      </c>
      <c r="D726">
        <v>7071</v>
      </c>
      <c r="E726" t="s">
        <v>3069</v>
      </c>
      <c r="F726" t="s">
        <v>1313</v>
      </c>
      <c r="G726" t="s">
        <v>1724</v>
      </c>
      <c r="H726" t="s">
        <v>1302</v>
      </c>
      <c r="I726" t="s">
        <v>96</v>
      </c>
      <c r="J726" t="s">
        <v>1280</v>
      </c>
      <c r="K726" t="s">
        <v>2752</v>
      </c>
      <c r="L726" s="3" t="s">
        <v>3810</v>
      </c>
      <c r="M726" t="s">
        <v>1003</v>
      </c>
      <c r="N726" t="s">
        <v>2983</v>
      </c>
      <c r="O726">
        <v>0</v>
      </c>
      <c r="P726">
        <v>0</v>
      </c>
      <c r="Q726">
        <v>0</v>
      </c>
      <c r="R726">
        <v>0</v>
      </c>
      <c r="S726" t="s">
        <v>3073</v>
      </c>
      <c r="T726">
        <v>0</v>
      </c>
      <c r="U726">
        <v>9720930455</v>
      </c>
      <c r="V726">
        <v>0</v>
      </c>
      <c r="W726" s="1" t="s">
        <v>277</v>
      </c>
      <c r="X726" t="s">
        <v>277</v>
      </c>
      <c r="AA726" t="str">
        <f t="shared" si="11"/>
        <v>{"id": "725", "accountId": 1234, "value": {"amount": 7071, "currency": "CZK"}, "partyAccount": {"prefix": "00006258", "accountNumber": "534336056365", "bankCode": "0800"}, "partyDescription": "Zooveo", "direction": "OUTGOING", "transactionType": "FEE", "valueDate": "2018-03-31 23:31:05", "bookingDate": "2018-03-30 12:14:17", "userDescription": "ac est lacinia nisi venenatis", "payerMessage": "0", "payeeMessage": "0", "categoryId": 0, "transactionFee": 0, "transactionFeeCanceled": "true", "additionalInfoDomestic": {"constantSymbol": "0", "variableSymbol": "9720930455", "specificSymbol": "0"}, "additionalInfoCard":{"mcc": "", "merchantName": "", "cardNumber": ""}}</v>
      </c>
    </row>
    <row r="727" spans="2:27" x14ac:dyDescent="0.2">
      <c r="B727">
        <v>726</v>
      </c>
      <c r="C727">
        <v>1234</v>
      </c>
      <c r="D727">
        <v>8058</v>
      </c>
      <c r="E727" t="s">
        <v>3069</v>
      </c>
      <c r="F727" t="s">
        <v>1287</v>
      </c>
      <c r="G727" t="s">
        <v>1735</v>
      </c>
      <c r="H727" t="s">
        <v>1295</v>
      </c>
      <c r="I727">
        <v>0</v>
      </c>
      <c r="J727" t="s">
        <v>1280</v>
      </c>
      <c r="K727" t="s">
        <v>2745</v>
      </c>
      <c r="L727" s="3" t="s">
        <v>3811</v>
      </c>
      <c r="M727" t="s">
        <v>1004</v>
      </c>
      <c r="O727">
        <v>0</v>
      </c>
      <c r="P727">
        <v>0</v>
      </c>
      <c r="Q727">
        <v>0</v>
      </c>
      <c r="R727">
        <v>0</v>
      </c>
      <c r="S727" t="s">
        <v>3073</v>
      </c>
      <c r="T727">
        <v>0</v>
      </c>
      <c r="U727">
        <v>0</v>
      </c>
      <c r="V727">
        <v>0</v>
      </c>
      <c r="W727" s="1" t="s">
        <v>277</v>
      </c>
      <c r="X727" t="s">
        <v>277</v>
      </c>
      <c r="AA727" t="str">
        <f t="shared" si="11"/>
        <v>{"id": "726", "accountId": 1234, "value": {"amount": 8058, "currency": "CZK"}, "partyAccount": {"prefix": "00000000", "accountNumber": "819268492335", "bankCode": "0100"}, "partyDescription": "0", "direction": "OUTGOING", "transactionType": "DIRECT_DEBIT_SIPO", "valueDate": "2018-08-09 09:50:42", "bookingDate": "2018-08-06 11:45:54", "userDescription": "",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728" spans="2:27" x14ac:dyDescent="0.2">
      <c r="B728">
        <v>727</v>
      </c>
      <c r="C728">
        <v>1234</v>
      </c>
      <c r="D728">
        <v>6809</v>
      </c>
      <c r="E728" t="s">
        <v>3069</v>
      </c>
      <c r="F728" t="s">
        <v>1281</v>
      </c>
      <c r="G728" t="s">
        <v>1322</v>
      </c>
      <c r="H728" t="s">
        <v>1302</v>
      </c>
      <c r="I728">
        <v>0</v>
      </c>
      <c r="J728" t="s">
        <v>4091</v>
      </c>
      <c r="K728" t="s">
        <v>2745</v>
      </c>
      <c r="L728" s="3" t="s">
        <v>3812</v>
      </c>
      <c r="M728" t="s">
        <v>1005</v>
      </c>
      <c r="N728" t="s">
        <v>2984</v>
      </c>
      <c r="O728">
        <v>0</v>
      </c>
      <c r="P728">
        <v>0</v>
      </c>
      <c r="Q728">
        <v>0</v>
      </c>
      <c r="R728">
        <v>0</v>
      </c>
      <c r="S728" t="s">
        <v>3073</v>
      </c>
      <c r="T728">
        <v>3048</v>
      </c>
      <c r="U728">
        <v>1776457364</v>
      </c>
      <c r="V728">
        <v>0</v>
      </c>
      <c r="W728" s="1" t="s">
        <v>277</v>
      </c>
      <c r="X728" t="s">
        <v>277</v>
      </c>
      <c r="AA728" t="str">
        <f t="shared" si="11"/>
        <v>{"id": "727", "accountId": 1234, "value": {"amount": 6809, "currency": "CZK"}, "partyAccount": {"prefix": "12549856", "accountNumber": "336432877578", "bankCode": "0800"}, "partyDescription": "0", "direction": "INCOMING", "transactionType": "DIRECT_DEBIT_SIPO", "valueDate": "2018-05-14 21:32:58", "bookingDate": "2018-05-13 17:56:58", "userDescription": "in faucibus orci", "payerMessage": "0", "payeeMessage": "0", "categoryId": 0, "transactionFee": 0, "transactionFeeCanceled": "true", "additionalInfoDomestic": {"constantSymbol": "3048", "variableSymbol": "1776457364", "specificSymbol": "0"}, "additionalInfoCard":{"mcc": "", "merchantName": "", "cardNumber": ""}}</v>
      </c>
    </row>
    <row r="729" spans="2:27" x14ac:dyDescent="0.2">
      <c r="B729">
        <v>728</v>
      </c>
      <c r="C729">
        <v>1234</v>
      </c>
      <c r="D729">
        <v>6311</v>
      </c>
      <c r="E729" t="s">
        <v>3069</v>
      </c>
      <c r="F729" t="s">
        <v>277</v>
      </c>
      <c r="G729" t="s">
        <v>277</v>
      </c>
      <c r="H729" t="s">
        <v>277</v>
      </c>
      <c r="I729" t="s">
        <v>277</v>
      </c>
      <c r="J729" t="s">
        <v>1280</v>
      </c>
      <c r="K729" t="s">
        <v>2755</v>
      </c>
      <c r="L729" s="3" t="s">
        <v>3813</v>
      </c>
      <c r="M729" t="s">
        <v>1006</v>
      </c>
      <c r="N729" t="s">
        <v>2985</v>
      </c>
      <c r="O729" t="s">
        <v>277</v>
      </c>
      <c r="P729" t="s">
        <v>277</v>
      </c>
      <c r="Q729">
        <v>0</v>
      </c>
      <c r="R729">
        <v>0</v>
      </c>
      <c r="S729" t="s">
        <v>3073</v>
      </c>
      <c r="T729" t="s">
        <v>277</v>
      </c>
      <c r="U729" t="s">
        <v>277</v>
      </c>
      <c r="V729" t="s">
        <v>277</v>
      </c>
      <c r="W729" s="1">
        <v>5453</v>
      </c>
      <c r="X729" t="s">
        <v>231</v>
      </c>
      <c r="Y729" s="1" t="s">
        <v>3</v>
      </c>
      <c r="AA729" t="str">
        <f t="shared" si="11"/>
        <v>{"id": "728", "accountId": 1234, "value": {"amount": 6311, "currency": "CZK"}, "partyAccount": {"prefix": "", "accountNumber": "", "bankCode": ""}, "partyDescription": "", "direction": "OUTGOING", "transactionType": "CARD", "valueDate": "2018-08-22 22:16:25", "bookingDate": "2018-08-22 02:35:37", "userDescription": "fusce lacus", "payerMessage": "", "payeeMessage": "", "categoryId": 0, "transactionFee": 0, "transactionFeeCanceled": "true", "additionalInfoDomestic": {"constantSymbol": "", "variableSymbol": "", "specificSymbol": ""}, "additionalInfoCard":{"mcc": "5453", "merchantName": "Youbridge", "cardNumber": "4562356984521568"}}</v>
      </c>
    </row>
    <row r="730" spans="2:27" x14ac:dyDescent="0.2">
      <c r="B730">
        <v>729</v>
      </c>
      <c r="C730">
        <v>1234</v>
      </c>
      <c r="D730">
        <v>8726</v>
      </c>
      <c r="E730" t="s">
        <v>3069</v>
      </c>
      <c r="F730" t="s">
        <v>1290</v>
      </c>
      <c r="G730" t="s">
        <v>1736</v>
      </c>
      <c r="H730" t="s">
        <v>1286</v>
      </c>
      <c r="I730" t="s">
        <v>2022</v>
      </c>
      <c r="J730" t="s">
        <v>4091</v>
      </c>
      <c r="K730" t="s">
        <v>2746</v>
      </c>
      <c r="L730" s="3" t="s">
        <v>3814</v>
      </c>
      <c r="M730" t="s">
        <v>1007</v>
      </c>
      <c r="N730" t="s">
        <v>2986</v>
      </c>
      <c r="O730" t="s">
        <v>2585</v>
      </c>
      <c r="P730">
        <v>0</v>
      </c>
      <c r="Q730">
        <v>0</v>
      </c>
      <c r="R730">
        <v>0</v>
      </c>
      <c r="S730" t="s">
        <v>3073</v>
      </c>
      <c r="T730">
        <v>3465</v>
      </c>
      <c r="U730">
        <v>6439597383</v>
      </c>
      <c r="V730">
        <v>0</v>
      </c>
      <c r="W730" s="1" t="s">
        <v>277</v>
      </c>
      <c r="X730" t="s">
        <v>277</v>
      </c>
      <c r="AA730" t="str">
        <f t="shared" si="11"/>
        <v>{"id": "729", "accountId": 1234, "value": {"amount": 8726, "currency": "CZK"}, "partyAccount": {"prefix": "32003658", "accountNumber": "872891904197", "bankCode": "0600"}, "partyDescription": "Siegfried Jewster", "direction": "INCOMING", "transactionType": "LOAN", "valueDate": "2018-12-15 09:36:06", "bookingDate": "2018-12-14 14:24:06", "userDescription": "porttitor id consequat in", "payerMessage": "in lacus curabitur at ipsum", "payeeMessage": "0", "categoryId": 0, "transactionFee": 0, "transactionFeeCanceled": "true", "additionalInfoDomestic": {"constantSymbol": "3465", "variableSymbol": "6439597383", "specificSymbol": "0"}, "additionalInfoCard":{"mcc": "", "merchantName": "", "cardNumber": ""}}</v>
      </c>
    </row>
    <row r="731" spans="2:27" x14ac:dyDescent="0.2">
      <c r="B731">
        <v>730</v>
      </c>
      <c r="C731">
        <v>1234</v>
      </c>
      <c r="D731">
        <v>2945</v>
      </c>
      <c r="E731" t="s">
        <v>3069</v>
      </c>
      <c r="F731" t="s">
        <v>277</v>
      </c>
      <c r="G731" t="s">
        <v>277</v>
      </c>
      <c r="H731" t="s">
        <v>277</v>
      </c>
      <c r="I731" t="s">
        <v>277</v>
      </c>
      <c r="J731" t="s">
        <v>1280</v>
      </c>
      <c r="K731" t="s">
        <v>2755</v>
      </c>
      <c r="L731" s="3" t="s">
        <v>3815</v>
      </c>
      <c r="M731" t="s">
        <v>1008</v>
      </c>
      <c r="N731" t="s">
        <v>2508</v>
      </c>
      <c r="O731" t="s">
        <v>277</v>
      </c>
      <c r="P731" t="s">
        <v>277</v>
      </c>
      <c r="Q731">
        <v>0</v>
      </c>
      <c r="R731">
        <v>0</v>
      </c>
      <c r="S731" t="s">
        <v>3073</v>
      </c>
      <c r="T731" t="s">
        <v>277</v>
      </c>
      <c r="U731" t="s">
        <v>277</v>
      </c>
      <c r="V731" t="s">
        <v>277</v>
      </c>
      <c r="W731" s="1">
        <v>5250</v>
      </c>
      <c r="X731" t="s">
        <v>258</v>
      </c>
      <c r="Y731" s="1" t="s">
        <v>2</v>
      </c>
      <c r="AA731" t="str">
        <f t="shared" si="11"/>
        <v>{"id": "730", "accountId": 1234, "value": {"amount": 2945, "currency": "CZK"}, "partyAccount": {"prefix": "", "accountNumber": "", "bankCode": ""}, "partyDescription": "", "direction": "OUTGOING", "transactionType": "CARD", "valueDate": "2018-12-11 15:22:15", "bookingDate": "2018-12-08 20:39:03", "userDescription": "pellentesque", "payerMessage": "", "payeeMessage": "", "categoryId": 0, "transactionFee": 0, "transactionFeeCanceled": "true", "additionalInfoDomestic": {"constantSymbol": "", "variableSymbol": "", "specificSymbol": ""}, "additionalInfoCard":{"mcc": "5250", "merchantName": "JumpXS", "cardNumber": "3542658921352648"}}</v>
      </c>
    </row>
    <row r="732" spans="2:27" x14ac:dyDescent="0.2">
      <c r="B732">
        <v>731</v>
      </c>
      <c r="C732">
        <v>1234</v>
      </c>
      <c r="D732">
        <v>8520</v>
      </c>
      <c r="E732" t="s">
        <v>3069</v>
      </c>
      <c r="F732" t="s">
        <v>1287</v>
      </c>
      <c r="G732" t="s">
        <v>1560</v>
      </c>
      <c r="H732" t="s">
        <v>1283</v>
      </c>
      <c r="I732" t="s">
        <v>238</v>
      </c>
      <c r="J732" t="s">
        <v>1280</v>
      </c>
      <c r="K732" t="s">
        <v>2749</v>
      </c>
      <c r="L732" s="3" t="s">
        <v>3816</v>
      </c>
      <c r="M732" t="s">
        <v>1009</v>
      </c>
      <c r="N732" t="s">
        <v>2987</v>
      </c>
      <c r="O732">
        <v>0</v>
      </c>
      <c r="P732">
        <v>0</v>
      </c>
      <c r="Q732">
        <v>0</v>
      </c>
      <c r="R732">
        <v>0</v>
      </c>
      <c r="S732" t="s">
        <v>3073</v>
      </c>
      <c r="T732">
        <v>6398</v>
      </c>
      <c r="U732">
        <v>5396505850</v>
      </c>
      <c r="V732">
        <v>0</v>
      </c>
      <c r="W732" s="1" t="s">
        <v>277</v>
      </c>
      <c r="X732" t="s">
        <v>277</v>
      </c>
      <c r="AA732" t="str">
        <f t="shared" si="11"/>
        <v>{"id": "731", "accountId": 1234, "value": {"amount": 8520, "currency": "CZK"}, "partyAccount": {"prefix": "00000000", "accountNumber": "187982178719", "bankCode": "0200"}, "partyDescription": "Mudo", "direction": "OUTGOING", "transactionType": "PAYMENT_PERSONAL", "valueDate": "2018-10-23 06:08:37", "bookingDate": "2018-10-22 02:18:13", "userDescription": "aliquet massa", "payerMessage": "0", "payeeMessage": "0", "categoryId": 0, "transactionFee": 0, "transactionFeeCanceled": "true", "additionalInfoDomestic": {"constantSymbol": "6398", "variableSymbol": "5396505850", "specificSymbol": "0"}, "additionalInfoCard":{"mcc": "", "merchantName": "", "cardNumber": ""}}</v>
      </c>
    </row>
    <row r="733" spans="2:27" x14ac:dyDescent="0.2">
      <c r="B733">
        <v>732</v>
      </c>
      <c r="C733">
        <v>1234</v>
      </c>
      <c r="D733">
        <v>154</v>
      </c>
      <c r="E733" t="s">
        <v>3069</v>
      </c>
      <c r="F733" t="s">
        <v>1294</v>
      </c>
      <c r="G733" t="s">
        <v>1737</v>
      </c>
      <c r="H733" t="s">
        <v>1283</v>
      </c>
      <c r="I733" t="s">
        <v>145</v>
      </c>
      <c r="J733" t="s">
        <v>1280</v>
      </c>
      <c r="K733" t="s">
        <v>2748</v>
      </c>
      <c r="L733" s="3" t="s">
        <v>3817</v>
      </c>
      <c r="M733" t="s">
        <v>1010</v>
      </c>
      <c r="O733">
        <v>0</v>
      </c>
      <c r="P733">
        <v>0</v>
      </c>
      <c r="Q733">
        <v>0</v>
      </c>
      <c r="R733">
        <v>0</v>
      </c>
      <c r="S733" t="s">
        <v>3073</v>
      </c>
      <c r="T733">
        <v>0</v>
      </c>
      <c r="U733">
        <v>7267660303</v>
      </c>
      <c r="V733">
        <v>0</v>
      </c>
      <c r="W733" s="1" t="s">
        <v>277</v>
      </c>
      <c r="X733" t="s">
        <v>277</v>
      </c>
      <c r="AA733" t="str">
        <f t="shared" si="11"/>
        <v>{"id": "732", "accountId": 1234, "value": {"amount": 154, "currency": "CZK"}, "partyAccount": {"prefix": "00000014", "accountNumber": "728412572485", "bankCode": "0200"}, "partyDescription": "Bubbletube", "direction": "OUTGOING", "transactionType": "INSURANCE", "valueDate": "2018-07-29 22:28:20", "bookingDate": "2018-07-29 17:11:32", "userDescription": "", "payerMessage": "0", "payeeMessage": "0", "categoryId": 0, "transactionFee": 0, "transactionFeeCanceled": "true", "additionalInfoDomestic": {"constantSymbol": "0", "variableSymbol": "7267660303", "specificSymbol": "0"}, "additionalInfoCard":{"mcc": "", "merchantName": "", "cardNumber": ""}}</v>
      </c>
    </row>
    <row r="734" spans="2:27" x14ac:dyDescent="0.2">
      <c r="B734">
        <v>733</v>
      </c>
      <c r="C734">
        <v>1234</v>
      </c>
      <c r="D734">
        <v>4064</v>
      </c>
      <c r="E734" t="s">
        <v>3069</v>
      </c>
      <c r="F734" t="s">
        <v>1290</v>
      </c>
      <c r="G734" t="s">
        <v>1619</v>
      </c>
      <c r="H734" t="s">
        <v>1289</v>
      </c>
      <c r="I734">
        <v>0</v>
      </c>
      <c r="J734" t="s">
        <v>1280</v>
      </c>
      <c r="K734" t="s">
        <v>2744</v>
      </c>
      <c r="L734" s="3" t="s">
        <v>3818</v>
      </c>
      <c r="M734" t="s">
        <v>1011</v>
      </c>
      <c r="O734" t="s">
        <v>2586</v>
      </c>
      <c r="P734">
        <v>0</v>
      </c>
      <c r="Q734">
        <v>0</v>
      </c>
      <c r="R734">
        <v>0</v>
      </c>
      <c r="S734" t="s">
        <v>3073</v>
      </c>
      <c r="T734">
        <v>5778</v>
      </c>
      <c r="U734">
        <v>7132372163</v>
      </c>
      <c r="V734">
        <v>0</v>
      </c>
      <c r="W734" s="1" t="s">
        <v>277</v>
      </c>
      <c r="X734" t="s">
        <v>277</v>
      </c>
      <c r="AA734" t="str">
        <f t="shared" si="11"/>
        <v>{"id": "733", "accountId": 1234, "value": {"amount": 4064, "currency": "CZK"}, "partyAccount": {"prefix": "32003658", "accountNumber": "448036303639", "bankCode": "3030"}, "partyDescription": "0", "direction": "OUTGOING", "transactionType": "SAZKA", "valueDate": "2018-10-21 06:21:28", "bookingDate": "2018-10-19 04:11:52", "userDescription": "", "payerMessage": "volutpat", "payeeMessage": "0", "categoryId": 0, "transactionFee": 0, "transactionFeeCanceled": "true", "additionalInfoDomestic": {"constantSymbol": "5778", "variableSymbol": "7132372163", "specificSymbol": "0"}, "additionalInfoCard":{"mcc": "", "merchantName": "", "cardNumber": ""}}</v>
      </c>
    </row>
    <row r="735" spans="2:27" x14ac:dyDescent="0.2">
      <c r="B735">
        <v>734</v>
      </c>
      <c r="C735">
        <v>1234</v>
      </c>
      <c r="D735">
        <v>755</v>
      </c>
      <c r="E735" t="s">
        <v>3069</v>
      </c>
      <c r="F735" t="s">
        <v>1287</v>
      </c>
      <c r="G735" t="s">
        <v>1675</v>
      </c>
      <c r="H735" t="s">
        <v>1302</v>
      </c>
      <c r="I735" t="s">
        <v>2023</v>
      </c>
      <c r="J735" t="s">
        <v>4091</v>
      </c>
      <c r="K735" t="s">
        <v>2749</v>
      </c>
      <c r="L735" s="3" t="s">
        <v>3819</v>
      </c>
      <c r="M735" t="s">
        <v>1012</v>
      </c>
      <c r="O735">
        <v>0</v>
      </c>
      <c r="P735">
        <v>0</v>
      </c>
      <c r="Q735">
        <v>0</v>
      </c>
      <c r="R735">
        <v>0</v>
      </c>
      <c r="S735" t="s">
        <v>3073</v>
      </c>
      <c r="T735">
        <v>6977</v>
      </c>
      <c r="U735">
        <v>7156239338</v>
      </c>
      <c r="V735">
        <v>0</v>
      </c>
      <c r="W735" s="1" t="s">
        <v>277</v>
      </c>
      <c r="X735" t="s">
        <v>277</v>
      </c>
      <c r="AA735" t="str">
        <f t="shared" si="11"/>
        <v>{"id": "734", "accountId": 1234, "value": {"amount": 755, "currency": "CZK"}, "partyAccount": {"prefix": "00000000", "accountNumber": "112476864835", "bankCode": "0800"}, "partyDescription": "Brnaba Poli", "direction": "INCOMING", "transactionType": "PAYMENT_PERSONAL", "valueDate": "2019-01-16 02:08:09", "bookingDate": "2019-01-13 19:10:33", "userDescription": "", "payerMessage": "0", "payeeMessage": "0", "categoryId": 0, "transactionFee": 0, "transactionFeeCanceled": "true", "additionalInfoDomestic": {"constantSymbol": "6977", "variableSymbol": "7156239338", "specificSymbol": "0"}, "additionalInfoCard":{"mcc": "", "merchantName": "", "cardNumber": ""}}</v>
      </c>
    </row>
    <row r="736" spans="2:27" x14ac:dyDescent="0.2">
      <c r="B736">
        <v>735</v>
      </c>
      <c r="C736">
        <v>1234</v>
      </c>
      <c r="D736">
        <v>126</v>
      </c>
      <c r="E736" t="s">
        <v>3069</v>
      </c>
      <c r="F736" t="s">
        <v>277</v>
      </c>
      <c r="G736" t="s">
        <v>277</v>
      </c>
      <c r="H736" t="s">
        <v>277</v>
      </c>
      <c r="I736" t="s">
        <v>277</v>
      </c>
      <c r="J736" t="s">
        <v>1280</v>
      </c>
      <c r="K736" t="s">
        <v>2755</v>
      </c>
      <c r="L736" s="3" t="s">
        <v>3820</v>
      </c>
      <c r="M736" t="s">
        <v>1013</v>
      </c>
      <c r="N736" t="s">
        <v>2988</v>
      </c>
      <c r="O736" t="s">
        <v>277</v>
      </c>
      <c r="P736" t="s">
        <v>277</v>
      </c>
      <c r="Q736">
        <v>0</v>
      </c>
      <c r="R736">
        <v>0</v>
      </c>
      <c r="S736" t="s">
        <v>3073</v>
      </c>
      <c r="T736" t="s">
        <v>277</v>
      </c>
      <c r="U736" t="s">
        <v>277</v>
      </c>
      <c r="V736" t="s">
        <v>277</v>
      </c>
      <c r="W736" s="1">
        <v>4824</v>
      </c>
      <c r="X736" t="s">
        <v>30</v>
      </c>
      <c r="Y736" s="1" t="s">
        <v>3</v>
      </c>
      <c r="AA736" t="str">
        <f t="shared" si="11"/>
        <v>{"id": "735", "accountId": 1234, "value": {"amount": 126, "currency": "CZK"}, "partyAccount": {"prefix": "", "accountNumber": "", "bankCode": ""}, "partyDescription": "", "direction": "OUTGOING", "transactionType": "CARD", "valueDate": "2019-02-13 17:09:49", "bookingDate": "2019-02-12 17:09:49", "userDescription": "id luctus", "payerMessage": "", "payeeMessage": "", "categoryId": 0, "transactionFee": 0, "transactionFeeCanceled": "true", "additionalInfoDomestic": {"constantSymbol": "", "variableSymbol": "", "specificSymbol": ""}, "additionalInfoCard":{"mcc": "4824", "merchantName": "Eire", "cardNumber": "4562356984521568"}}</v>
      </c>
    </row>
    <row r="737" spans="2:27" x14ac:dyDescent="0.2">
      <c r="B737">
        <v>736</v>
      </c>
      <c r="C737">
        <v>1234</v>
      </c>
      <c r="D737">
        <v>3482</v>
      </c>
      <c r="E737" t="s">
        <v>3069</v>
      </c>
      <c r="F737" t="s">
        <v>1287</v>
      </c>
      <c r="G737" t="s">
        <v>1738</v>
      </c>
      <c r="H737" t="s">
        <v>1283</v>
      </c>
      <c r="I737" t="s">
        <v>2024</v>
      </c>
      <c r="J737" t="s">
        <v>4091</v>
      </c>
      <c r="K737" t="s">
        <v>2745</v>
      </c>
      <c r="L737" s="3" t="s">
        <v>3821</v>
      </c>
      <c r="M737" t="s">
        <v>1014</v>
      </c>
      <c r="N737" t="s">
        <v>2989</v>
      </c>
      <c r="O737" t="s">
        <v>2588</v>
      </c>
      <c r="P737" t="s">
        <v>2587</v>
      </c>
      <c r="Q737">
        <v>0</v>
      </c>
      <c r="R737">
        <v>0</v>
      </c>
      <c r="S737" t="s">
        <v>3073</v>
      </c>
      <c r="T737">
        <v>3278</v>
      </c>
      <c r="U737">
        <v>6024840131</v>
      </c>
      <c r="V737">
        <v>0</v>
      </c>
      <c r="W737" s="1" t="s">
        <v>277</v>
      </c>
      <c r="X737" t="s">
        <v>277</v>
      </c>
      <c r="AA737" t="str">
        <f t="shared" si="11"/>
        <v>{"id": "736", "accountId": 1234, "value": {"amount": 3482, "currency": "CZK"}, "partyAccount": {"prefix": "00000000", "accountNumber": "775664106057", "bankCode": "0200"}, "partyDescription": "Reine MacNeilage", "direction": "INCOMING", "transactionType": "DIRECT_DEBIT_SIPO", "valueDate": "2018-05-27 20:44:24", "bookingDate": "2018-05-25 17:51:36", "userDescription": "duis consequat dui", "payerMessage": "eget orci vehicula condimentum curabitur", "payeeMessage": "dolor", "categoryId": 0, "transactionFee": 0, "transactionFeeCanceled": "true", "additionalInfoDomestic": {"constantSymbol": "3278", "variableSymbol": "6024840131", "specificSymbol": "0"}, "additionalInfoCard":{"mcc": "", "merchantName": "", "cardNumber": ""}}</v>
      </c>
    </row>
    <row r="738" spans="2:27" x14ac:dyDescent="0.2">
      <c r="B738">
        <v>737</v>
      </c>
      <c r="C738">
        <v>1234</v>
      </c>
      <c r="D738">
        <v>4693</v>
      </c>
      <c r="E738" t="s">
        <v>3069</v>
      </c>
      <c r="F738" t="s">
        <v>1313</v>
      </c>
      <c r="G738" t="s">
        <v>1739</v>
      </c>
      <c r="H738" t="s">
        <v>1286</v>
      </c>
      <c r="I738" t="s">
        <v>147</v>
      </c>
      <c r="J738" t="s">
        <v>1280</v>
      </c>
      <c r="K738" t="s">
        <v>2741</v>
      </c>
      <c r="L738" s="3" t="s">
        <v>3822</v>
      </c>
      <c r="M738" t="s">
        <v>1015</v>
      </c>
      <c r="N738" t="s">
        <v>2701</v>
      </c>
      <c r="O738">
        <v>0</v>
      </c>
      <c r="P738">
        <v>0</v>
      </c>
      <c r="Q738">
        <v>0</v>
      </c>
      <c r="R738">
        <v>0</v>
      </c>
      <c r="S738" t="s">
        <v>3073</v>
      </c>
      <c r="T738">
        <v>0</v>
      </c>
      <c r="U738">
        <v>4954540234</v>
      </c>
      <c r="V738">
        <v>7915933410</v>
      </c>
      <c r="W738" s="1" t="s">
        <v>277</v>
      </c>
      <c r="X738" t="s">
        <v>277</v>
      </c>
      <c r="AA738" t="str">
        <f t="shared" si="11"/>
        <v>{"id": "737", "accountId": 1234, "value": {"amount": 4693, "currency": "CZK"}, "partyAccount": {"prefix": "00006258", "accountNumber": "772404808693", "bankCode": "0600"}, "partyDescription": "Realfire", "direction": "OUTGOING", "transactionType": "PAYMENT_ACCOUNT", "valueDate": "2018-08-10 01:57:08", "bookingDate": "2018-08-07 07:57:08", "userDescription": "vestibulum ante ipsum primis in faucibus", "payerMessage": "0", "payeeMessage": "0", "categoryId": 0, "transactionFee": 0, "transactionFeeCanceled": "true", "additionalInfoDomestic": {"constantSymbol": "0", "variableSymbol": "4954540234", "specificSymbol": "7915933410"}, "additionalInfoCard":{"mcc": "", "merchantName": "", "cardNumber": ""}}</v>
      </c>
    </row>
    <row r="739" spans="2:27" x14ac:dyDescent="0.2">
      <c r="B739">
        <v>738</v>
      </c>
      <c r="C739">
        <v>1234</v>
      </c>
      <c r="D739">
        <v>2835</v>
      </c>
      <c r="E739" t="s">
        <v>3069</v>
      </c>
      <c r="F739" t="s">
        <v>277</v>
      </c>
      <c r="G739" t="s">
        <v>277</v>
      </c>
      <c r="H739" t="s">
        <v>277</v>
      </c>
      <c r="I739" t="s">
        <v>277</v>
      </c>
      <c r="J739" t="s">
        <v>1280</v>
      </c>
      <c r="K739" t="s">
        <v>2755</v>
      </c>
      <c r="L739" s="3" t="s">
        <v>3823</v>
      </c>
      <c r="M739" t="s">
        <v>1016</v>
      </c>
      <c r="O739" t="s">
        <v>277</v>
      </c>
      <c r="P739" t="s">
        <v>277</v>
      </c>
      <c r="Q739">
        <v>0</v>
      </c>
      <c r="R739">
        <v>0</v>
      </c>
      <c r="S739" t="s">
        <v>3073</v>
      </c>
      <c r="T739" t="s">
        <v>277</v>
      </c>
      <c r="U739" t="s">
        <v>277</v>
      </c>
      <c r="V739" t="s">
        <v>277</v>
      </c>
      <c r="W739" s="1">
        <v>6010</v>
      </c>
      <c r="X739" t="s">
        <v>150</v>
      </c>
      <c r="Y739" s="1" t="s">
        <v>2</v>
      </c>
      <c r="AA739" t="str">
        <f t="shared" si="11"/>
        <v>{"id": "738", "accountId": 1234, "value": {"amount": 2835, "currency": "CZK"}, "partyAccount": {"prefix": "", "accountNumber": "", "bankCode": ""}, "partyDescription": "", "direction": "OUTGOING", "transactionType": "CARD", "valueDate": "2019-01-10 10:22:41", "bookingDate": "2019-01-09 11:05:53", "userDescription": "", "payerMessage": "", "payeeMessage": "", "categoryId": 0, "transactionFee": 0, "transactionFeeCanceled": "true", "additionalInfoDomestic": {"constantSymbol": "", "variableSymbol": "", "specificSymbol": ""}, "additionalInfoCard":{"mcc": "6010", "merchantName": "Voonix", "cardNumber": "3542658921352648"}}</v>
      </c>
    </row>
    <row r="740" spans="2:27" x14ac:dyDescent="0.2">
      <c r="B740">
        <v>739</v>
      </c>
      <c r="C740">
        <v>1234</v>
      </c>
      <c r="D740">
        <v>5218</v>
      </c>
      <c r="E740" t="s">
        <v>3069</v>
      </c>
      <c r="F740" t="s">
        <v>1284</v>
      </c>
      <c r="G740" t="s">
        <v>1533</v>
      </c>
      <c r="H740" t="s">
        <v>1293</v>
      </c>
      <c r="I740" t="s">
        <v>75</v>
      </c>
      <c r="J740" t="s">
        <v>4091</v>
      </c>
      <c r="K740" t="s">
        <v>2747</v>
      </c>
      <c r="L740" s="3" t="s">
        <v>3824</v>
      </c>
      <c r="M740" t="s">
        <v>1017</v>
      </c>
      <c r="O740">
        <v>0</v>
      </c>
      <c r="P740" t="s">
        <v>2589</v>
      </c>
      <c r="Q740">
        <v>0</v>
      </c>
      <c r="R740">
        <v>0</v>
      </c>
      <c r="S740" t="s">
        <v>3073</v>
      </c>
      <c r="T740">
        <v>4894</v>
      </c>
      <c r="U740">
        <v>6795620894</v>
      </c>
      <c r="V740">
        <v>0</v>
      </c>
      <c r="W740" s="1" t="s">
        <v>277</v>
      </c>
      <c r="X740" t="s">
        <v>277</v>
      </c>
      <c r="AA740" t="str">
        <f t="shared" si="11"/>
        <v>{"id": "739", "accountId": 1234, "value": {"amount": 5218, "currency": "CZK"}, "partyAccount": {"prefix": "00000865", "accountNumber": "858970422506", "bankCode": "2700"}, "partyDescription": "Topiclounge", "direction": "INCOMING", "transactionType": "DIRECT_DEBIT", "valueDate": "2018-05-23 17:11:03", "bookingDate": "2018-05-21 12:23:03", "userDescription": "", "payerMessage": "0", "payeeMessage": "erat quisque erat", "categoryId": 0, "transactionFee": 0, "transactionFeeCanceled": "true", "additionalInfoDomestic": {"constantSymbol": "4894", "variableSymbol": "6795620894", "specificSymbol": "0"}, "additionalInfoCard":{"mcc": "", "merchantName": "", "cardNumber": ""}}</v>
      </c>
    </row>
    <row r="741" spans="2:27" x14ac:dyDescent="0.2">
      <c r="B741">
        <v>740</v>
      </c>
      <c r="C741">
        <v>1234</v>
      </c>
      <c r="D741">
        <v>4842</v>
      </c>
      <c r="E741" t="s">
        <v>3069</v>
      </c>
      <c r="F741" t="s">
        <v>1297</v>
      </c>
      <c r="G741" t="s">
        <v>1740</v>
      </c>
      <c r="H741" t="s">
        <v>1289</v>
      </c>
      <c r="I741">
        <v>0</v>
      </c>
      <c r="J741" t="s">
        <v>4091</v>
      </c>
      <c r="K741" t="s">
        <v>2744</v>
      </c>
      <c r="L741" s="3" t="s">
        <v>3825</v>
      </c>
      <c r="M741" t="s">
        <v>1018</v>
      </c>
      <c r="N741" t="s">
        <v>2206</v>
      </c>
      <c r="O741">
        <v>0</v>
      </c>
      <c r="P741" t="s">
        <v>2590</v>
      </c>
      <c r="Q741">
        <v>0</v>
      </c>
      <c r="R741">
        <v>0</v>
      </c>
      <c r="S741" t="s">
        <v>3073</v>
      </c>
      <c r="T741">
        <v>5547</v>
      </c>
      <c r="U741">
        <v>3528933011</v>
      </c>
      <c r="V741">
        <v>0</v>
      </c>
      <c r="W741" s="1" t="s">
        <v>277</v>
      </c>
      <c r="X741" t="s">
        <v>277</v>
      </c>
      <c r="AA741" t="str">
        <f t="shared" si="11"/>
        <v>{"id": "740", "accountId": 1234, "value": {"amount": 4842, "currency": "CZK"}, "partyAccount": {"prefix": "00236541", "accountNumber": "893983203175", "bankCode": "3030"}, "partyDescription": "0", "direction": "INCOMING", "transactionType": "SAZKA", "valueDate": "2018-12-03 19:48:24", "bookingDate": "2018-12-02 06:36:24", "userDescription": "tincidunt eu felis fusce posuere", "payerMessage": "0", "payeeMessage": "accumsan tortor quis turpis sed ante", "categoryId": 0, "transactionFee": 0, "transactionFeeCanceled": "true", "additionalInfoDomestic": {"constantSymbol": "5547", "variableSymbol": "3528933011", "specificSymbol": "0"}, "additionalInfoCard":{"mcc": "", "merchantName": "", "cardNumber": ""}}</v>
      </c>
    </row>
    <row r="742" spans="2:27" x14ac:dyDescent="0.2">
      <c r="B742">
        <v>741</v>
      </c>
      <c r="C742">
        <v>1234</v>
      </c>
      <c r="D742">
        <v>9572</v>
      </c>
      <c r="E742" t="s">
        <v>3069</v>
      </c>
      <c r="F742" t="s">
        <v>277</v>
      </c>
      <c r="G742" t="s">
        <v>277</v>
      </c>
      <c r="H742" t="s">
        <v>277</v>
      </c>
      <c r="I742" t="s">
        <v>277</v>
      </c>
      <c r="J742" t="s">
        <v>1280</v>
      </c>
      <c r="K742" t="s">
        <v>2755</v>
      </c>
      <c r="L742" s="3" t="s">
        <v>3826</v>
      </c>
      <c r="M742" t="s">
        <v>1019</v>
      </c>
      <c r="O742" t="s">
        <v>277</v>
      </c>
      <c r="P742" t="s">
        <v>277</v>
      </c>
      <c r="Q742">
        <v>0</v>
      </c>
      <c r="R742">
        <v>0</v>
      </c>
      <c r="S742" t="s">
        <v>3073</v>
      </c>
      <c r="T742" t="s">
        <v>277</v>
      </c>
      <c r="U742" t="s">
        <v>277</v>
      </c>
      <c r="V742" t="s">
        <v>277</v>
      </c>
      <c r="W742" s="1">
        <v>5925</v>
      </c>
      <c r="X742" t="s">
        <v>182</v>
      </c>
      <c r="Y742" s="1" t="s">
        <v>2</v>
      </c>
      <c r="AA742" t="str">
        <f t="shared" si="11"/>
        <v>{"id": "741", "accountId": 1234, "value": {"amount": 9572, "currency": "CZK"}, "partyAccount": {"prefix": "", "accountNumber": "", "bankCode": ""}, "partyDescription": "", "direction": "OUTGOING", "transactionType": "CARD", "valueDate": "2018-09-03 16:41:10", "bookingDate": "2018-09-02 05:24:22", "userDescription": "", "payerMessage": "", "payeeMessage": "", "categoryId": 0, "transactionFee": 0, "transactionFeeCanceled": "true", "additionalInfoDomestic": {"constantSymbol": "", "variableSymbol": "", "specificSymbol": ""}, "additionalInfoCard":{"mcc": "5925", "merchantName": "Photobug", "cardNumber": "3542658921352648"}}</v>
      </c>
    </row>
    <row r="743" spans="2:27" x14ac:dyDescent="0.2">
      <c r="B743">
        <v>742</v>
      </c>
      <c r="C743">
        <v>1234</v>
      </c>
      <c r="D743">
        <v>4010</v>
      </c>
      <c r="E743" t="s">
        <v>3069</v>
      </c>
      <c r="F743" t="s">
        <v>1281</v>
      </c>
      <c r="G743" t="s">
        <v>1575</v>
      </c>
      <c r="H743" t="s">
        <v>1295</v>
      </c>
      <c r="I743">
        <v>0</v>
      </c>
      <c r="J743" t="s">
        <v>1280</v>
      </c>
      <c r="K743" t="s">
        <v>2740</v>
      </c>
      <c r="L743" s="3" t="s">
        <v>3827</v>
      </c>
      <c r="M743" t="s">
        <v>1020</v>
      </c>
      <c r="O743">
        <v>0</v>
      </c>
      <c r="P743" t="s">
        <v>2591</v>
      </c>
      <c r="Q743">
        <v>0</v>
      </c>
      <c r="R743">
        <v>0</v>
      </c>
      <c r="S743" t="s">
        <v>3073</v>
      </c>
      <c r="T743">
        <v>0</v>
      </c>
      <c r="U743">
        <v>8347988707</v>
      </c>
      <c r="V743">
        <v>7097329945</v>
      </c>
      <c r="W743" s="1" t="s">
        <v>277</v>
      </c>
      <c r="X743" t="s">
        <v>277</v>
      </c>
      <c r="AA743" t="str">
        <f t="shared" si="11"/>
        <v>{"id": "742", "accountId": 1234, "value": {"amount": 4010, "currency": "CZK"}, "partyAccount": {"prefix": "12549856", "accountNumber": "668320208169", "bankCode": "0100"}, "partyDescription": "0", "direction": "OUTGOING", "transactionType": "TAX", "valueDate": "2018-08-31 00:05:33", "bookingDate": "2018-08-29 03:41:33", "userDescription": "", "payerMessage": "0", "payeeMessage": "tempus vel pede morbi porttitor lorem", "categoryId": 0, "transactionFee": 0, "transactionFeeCanceled": "true", "additionalInfoDomestic": {"constantSymbol": "0", "variableSymbol": "8347988707", "specificSymbol": "7097329945"}, "additionalInfoCard":{"mcc": "", "merchantName": "", "cardNumber": ""}}</v>
      </c>
    </row>
    <row r="744" spans="2:27" x14ac:dyDescent="0.2">
      <c r="B744">
        <v>743</v>
      </c>
      <c r="C744">
        <v>1234</v>
      </c>
      <c r="D744">
        <v>7997</v>
      </c>
      <c r="E744" t="s">
        <v>3069</v>
      </c>
      <c r="F744" t="s">
        <v>1287</v>
      </c>
      <c r="G744" t="s">
        <v>1742</v>
      </c>
      <c r="H744" t="s">
        <v>1295</v>
      </c>
      <c r="I744" t="s">
        <v>240</v>
      </c>
      <c r="J744" t="s">
        <v>4091</v>
      </c>
      <c r="K744" t="s">
        <v>2743</v>
      </c>
      <c r="L744" s="3" t="s">
        <v>3828</v>
      </c>
      <c r="M744" t="s">
        <v>1021</v>
      </c>
      <c r="O744">
        <v>0</v>
      </c>
      <c r="P744" t="s">
        <v>2592</v>
      </c>
      <c r="Q744">
        <v>0</v>
      </c>
      <c r="R744">
        <v>0</v>
      </c>
      <c r="S744" t="s">
        <v>3073</v>
      </c>
      <c r="T744">
        <v>0</v>
      </c>
      <c r="U744">
        <v>4920870499</v>
      </c>
      <c r="V744">
        <v>0</v>
      </c>
      <c r="W744" s="1" t="s">
        <v>277</v>
      </c>
      <c r="X744" t="s">
        <v>277</v>
      </c>
      <c r="AA744" t="str">
        <f t="shared" si="11"/>
        <v>{"id": "743", "accountId": 1234, "value": {"amount": 7997, "currency": "CZK"}, "partyAccount": {"prefix": "00000000", "accountNumber": "707181108470", "bankCode": "0100"}, "partyDescription": "Vimbo", "direction": "INCOMING", "transactionType": "BLOCKING", "valueDate": "2018-11-13 22:11:57", "bookingDate": "2018-11-12 04:40:45", "userDescription": "", "payerMessage": "0", "payeeMessage": "a odio in", "categoryId": 0, "transactionFee": 0, "transactionFeeCanceled": "true", "additionalInfoDomestic": {"constantSymbol": "0", "variableSymbol": "4920870499", "specificSymbol": "0"}, "additionalInfoCard":{"mcc": "", "merchantName": "", "cardNumber": ""}}</v>
      </c>
    </row>
    <row r="745" spans="2:27" x14ac:dyDescent="0.2">
      <c r="B745">
        <v>744</v>
      </c>
      <c r="C745">
        <v>1234</v>
      </c>
      <c r="D745">
        <v>6420</v>
      </c>
      <c r="E745" t="s">
        <v>3069</v>
      </c>
      <c r="F745" t="s">
        <v>1294</v>
      </c>
      <c r="G745" t="s">
        <v>1743</v>
      </c>
      <c r="H745" t="s">
        <v>1283</v>
      </c>
      <c r="I745" t="s">
        <v>2025</v>
      </c>
      <c r="J745" t="s">
        <v>4091</v>
      </c>
      <c r="K745" t="s">
        <v>2741</v>
      </c>
      <c r="L745" s="3" t="s">
        <v>3829</v>
      </c>
      <c r="M745" t="s">
        <v>1022</v>
      </c>
      <c r="O745" t="s">
        <v>2319</v>
      </c>
      <c r="P745" t="s">
        <v>2593</v>
      </c>
      <c r="Q745">
        <v>0</v>
      </c>
      <c r="R745">
        <v>0</v>
      </c>
      <c r="S745" t="s">
        <v>3073</v>
      </c>
      <c r="T745">
        <v>0</v>
      </c>
      <c r="U745">
        <v>6577591774</v>
      </c>
      <c r="V745">
        <v>0</v>
      </c>
      <c r="W745" s="1" t="s">
        <v>277</v>
      </c>
      <c r="X745" t="s">
        <v>277</v>
      </c>
      <c r="AA745" t="str">
        <f t="shared" si="11"/>
        <v>{"id": "744", "accountId": 1234, "value": {"amount": 6420, "currency": "CZK"}, "partyAccount": {"prefix": "00000014", "accountNumber": "506712305499", "bankCode": "0200"}, "partyDescription": "Magda Wilkinson", "direction": "INCOMING", "transactionType": "PAYMENT_ACCOUNT", "valueDate": "2018-09-02 06:54:44", "bookingDate": "2018-08-30 09:04:20", "userDescription": "", "payerMessage": "nunc", "payeeMessage": "rhoncus mauris", "categoryId": 0, "transactionFee": 0, "transactionFeeCanceled": "true", "additionalInfoDomestic": {"constantSymbol": "0", "variableSymbol": "6577591774", "specificSymbol": "0"}, "additionalInfoCard":{"mcc": "", "merchantName": "", "cardNumber": ""}}</v>
      </c>
    </row>
    <row r="746" spans="2:27" x14ac:dyDescent="0.2">
      <c r="B746">
        <v>745</v>
      </c>
      <c r="C746">
        <v>1234</v>
      </c>
      <c r="D746">
        <v>718</v>
      </c>
      <c r="E746" t="s">
        <v>3069</v>
      </c>
      <c r="F746" t="s">
        <v>277</v>
      </c>
      <c r="G746" t="s">
        <v>277</v>
      </c>
      <c r="H746" t="s">
        <v>277</v>
      </c>
      <c r="I746" t="s">
        <v>277</v>
      </c>
      <c r="J746" t="s">
        <v>1280</v>
      </c>
      <c r="K746" t="s">
        <v>2755</v>
      </c>
      <c r="L746" s="3" t="s">
        <v>3830</v>
      </c>
      <c r="M746" t="s">
        <v>1023</v>
      </c>
      <c r="N746" t="s">
        <v>2606</v>
      </c>
      <c r="O746" t="s">
        <v>277</v>
      </c>
      <c r="P746" t="s">
        <v>277</v>
      </c>
      <c r="Q746">
        <v>0</v>
      </c>
      <c r="R746">
        <v>0</v>
      </c>
      <c r="S746" t="s">
        <v>3073</v>
      </c>
      <c r="T746" t="s">
        <v>277</v>
      </c>
      <c r="U746" t="s">
        <v>277</v>
      </c>
      <c r="V746" t="s">
        <v>277</v>
      </c>
      <c r="W746" s="1">
        <v>6515</v>
      </c>
      <c r="X746" t="s">
        <v>214</v>
      </c>
      <c r="Y746" s="1" t="s">
        <v>3</v>
      </c>
      <c r="AA746" t="str">
        <f t="shared" si="11"/>
        <v>{"id": "745", "accountId": 1234, "value": {"amount": 718, "currency": "CZK"}, "partyAccount": {"prefix": "", "accountNumber": "", "bankCode": ""}, "partyDescription": "", "direction": "OUTGOING", "transactionType": "CARD", "valueDate": "2018-04-14 20:59:42", "bookingDate": "2018-04-11 20:59:42", "userDescription": "feugiat", "payerMessage": "", "payeeMessage": "", "categoryId": 0, "transactionFee": 0, "transactionFeeCanceled": "true", "additionalInfoDomestic": {"constantSymbol": "", "variableSymbol": "", "specificSymbol": ""}, "additionalInfoCard":{"mcc": "6515", "merchantName": "Thoughtsphere", "cardNumber": "4562356984521568"}}</v>
      </c>
    </row>
    <row r="747" spans="2:27" x14ac:dyDescent="0.2">
      <c r="B747">
        <v>746</v>
      </c>
      <c r="C747">
        <v>1234</v>
      </c>
      <c r="D747">
        <v>9550</v>
      </c>
      <c r="E747" t="s">
        <v>3069</v>
      </c>
      <c r="F747" t="s">
        <v>1294</v>
      </c>
      <c r="G747" t="s">
        <v>1744</v>
      </c>
      <c r="H747" t="s">
        <v>1286</v>
      </c>
      <c r="I747" t="s">
        <v>61</v>
      </c>
      <c r="J747" t="s">
        <v>1280</v>
      </c>
      <c r="K747" t="s">
        <v>2748</v>
      </c>
      <c r="L747" s="3" t="s">
        <v>3831</v>
      </c>
      <c r="M747" t="s">
        <v>1024</v>
      </c>
      <c r="N747" t="s">
        <v>2858</v>
      </c>
      <c r="O747" t="s">
        <v>2594</v>
      </c>
      <c r="P747">
        <v>0</v>
      </c>
      <c r="Q747">
        <v>0</v>
      </c>
      <c r="R747">
        <v>0</v>
      </c>
      <c r="S747" t="s">
        <v>3073</v>
      </c>
      <c r="T747">
        <v>4745</v>
      </c>
      <c r="U747">
        <v>9302935327</v>
      </c>
      <c r="V747">
        <v>0</v>
      </c>
      <c r="W747" s="1" t="s">
        <v>277</v>
      </c>
      <c r="X747" t="s">
        <v>277</v>
      </c>
      <c r="AA747" t="str">
        <f t="shared" si="11"/>
        <v>{"id": "746", "accountId": 1234, "value": {"amount": 9550, "currency": "CZK"}, "partyAccount": {"prefix": "00000014", "accountNumber": "362297721749", "bankCode": "0600"}, "partyDescription": "Skiptube", "direction": "OUTGOING", "transactionType": "INSURANCE", "valueDate": "2018-09-03 01:59:59", "bookingDate": "2018-09-01 11:21:35", "userDescription": "hac habitasse platea", "payerMessage": "aliquam erat volutpat in congue etiam", "payeeMessage": "0", "categoryId": 0, "transactionFee": 0, "transactionFeeCanceled": "true", "additionalInfoDomestic": {"constantSymbol": "4745", "variableSymbol": "9302935327", "specificSymbol": "0"}, "additionalInfoCard":{"mcc": "", "merchantName": "", "cardNumber": ""}}</v>
      </c>
    </row>
    <row r="748" spans="2:27" x14ac:dyDescent="0.2">
      <c r="B748">
        <v>747</v>
      </c>
      <c r="C748">
        <v>1234</v>
      </c>
      <c r="D748">
        <v>1084</v>
      </c>
      <c r="E748" t="s">
        <v>3069</v>
      </c>
      <c r="F748" t="s">
        <v>1287</v>
      </c>
      <c r="G748" t="s">
        <v>1745</v>
      </c>
      <c r="H748" t="s">
        <v>1283</v>
      </c>
      <c r="I748" t="s">
        <v>2026</v>
      </c>
      <c r="J748" t="s">
        <v>4091</v>
      </c>
      <c r="K748" t="s">
        <v>2751</v>
      </c>
      <c r="L748" s="3" t="s">
        <v>3832</v>
      </c>
      <c r="M748" t="s">
        <v>1025</v>
      </c>
      <c r="O748">
        <v>0</v>
      </c>
      <c r="P748">
        <v>0</v>
      </c>
      <c r="Q748">
        <v>0</v>
      </c>
      <c r="R748">
        <v>0</v>
      </c>
      <c r="S748" t="s">
        <v>3073</v>
      </c>
      <c r="T748">
        <v>4125</v>
      </c>
      <c r="U748">
        <v>1560232168</v>
      </c>
      <c r="V748">
        <v>0</v>
      </c>
      <c r="W748" s="1" t="s">
        <v>277</v>
      </c>
      <c r="X748" t="s">
        <v>277</v>
      </c>
      <c r="AA748" t="str">
        <f t="shared" si="11"/>
        <v>{"id": "747", "accountId": 1234, "value": {"amount": 1084, "currency": "CZK"}, "partyAccount": {"prefix": "00000000", "accountNumber": "246367955528", "bankCode": "0200"}, "partyDescription": "Carilyn Saladin", "direction": "INCOMING", "transactionType": "INTEREST", "valueDate": "2019-02-17 10:58:18", "bookingDate": "2019-02-15 10:15:06", "userDescription": "", "payerMessage": "0", "payeeMessage": "0", "categoryId": 0, "transactionFee": 0, "transactionFeeCanceled": "true", "additionalInfoDomestic": {"constantSymbol": "4125", "variableSymbol": "1560232168", "specificSymbol": "0"}, "additionalInfoCard":{"mcc": "", "merchantName": "", "cardNumber": ""}}</v>
      </c>
    </row>
    <row r="749" spans="2:27" x14ac:dyDescent="0.2">
      <c r="B749">
        <v>748</v>
      </c>
      <c r="C749">
        <v>1234</v>
      </c>
      <c r="D749">
        <v>4993</v>
      </c>
      <c r="E749" t="s">
        <v>3069</v>
      </c>
      <c r="F749" t="s">
        <v>277</v>
      </c>
      <c r="G749" t="s">
        <v>277</v>
      </c>
      <c r="H749" t="s">
        <v>277</v>
      </c>
      <c r="I749" t="s">
        <v>277</v>
      </c>
      <c r="J749" t="s">
        <v>1280</v>
      </c>
      <c r="K749" t="s">
        <v>2755</v>
      </c>
      <c r="L749" s="3" t="s">
        <v>3833</v>
      </c>
      <c r="M749" t="s">
        <v>1026</v>
      </c>
      <c r="O749" t="s">
        <v>277</v>
      </c>
      <c r="P749" t="s">
        <v>277</v>
      </c>
      <c r="Q749">
        <v>0</v>
      </c>
      <c r="R749">
        <v>0</v>
      </c>
      <c r="S749" t="s">
        <v>3073</v>
      </c>
      <c r="T749" t="s">
        <v>277</v>
      </c>
      <c r="U749" t="s">
        <v>277</v>
      </c>
      <c r="V749" t="s">
        <v>277</v>
      </c>
      <c r="W749" s="1">
        <v>6392</v>
      </c>
      <c r="X749" t="s">
        <v>121</v>
      </c>
      <c r="Y749" s="1" t="s">
        <v>3</v>
      </c>
      <c r="AA749" t="str">
        <f t="shared" si="11"/>
        <v>{"id": "748", "accountId": 1234, "value": {"amount": 4993, "currency": "CZK"}, "partyAccount": {"prefix": "", "accountNumber": "", "bankCode": ""}, "partyDescription": "", "direction": "OUTGOING", "transactionType": "CARD", "valueDate": "2018-07-15 03:15:56", "bookingDate": "2018-07-13 00:51:56", "userDescription": "", "payerMessage": "", "payeeMessage": "", "categoryId": 0, "transactionFee": 0, "transactionFeeCanceled": "true", "additionalInfoDomestic": {"constantSymbol": "", "variableSymbol": "", "specificSymbol": ""}, "additionalInfoCard":{"mcc": "6392", "merchantName": "Ailane", "cardNumber": "4562356984521568"}}</v>
      </c>
    </row>
    <row r="750" spans="2:27" x14ac:dyDescent="0.2">
      <c r="B750">
        <v>749</v>
      </c>
      <c r="C750">
        <v>1234</v>
      </c>
      <c r="D750">
        <v>9741</v>
      </c>
      <c r="E750" t="s">
        <v>3069</v>
      </c>
      <c r="F750" t="s">
        <v>1287</v>
      </c>
      <c r="G750" t="s">
        <v>1583</v>
      </c>
      <c r="H750" t="s">
        <v>1283</v>
      </c>
      <c r="I750" t="s">
        <v>2027</v>
      </c>
      <c r="J750" t="s">
        <v>4091</v>
      </c>
      <c r="K750" t="s">
        <v>2743</v>
      </c>
      <c r="L750" s="3" t="s">
        <v>3834</v>
      </c>
      <c r="M750" t="s">
        <v>1027</v>
      </c>
      <c r="O750">
        <v>0</v>
      </c>
      <c r="P750">
        <v>0</v>
      </c>
      <c r="Q750">
        <v>0</v>
      </c>
      <c r="R750">
        <v>0</v>
      </c>
      <c r="S750" t="s">
        <v>3073</v>
      </c>
      <c r="T750">
        <v>0</v>
      </c>
      <c r="U750">
        <v>4675905235</v>
      </c>
      <c r="V750">
        <v>0</v>
      </c>
      <c r="W750" s="1" t="s">
        <v>277</v>
      </c>
      <c r="X750" t="s">
        <v>277</v>
      </c>
      <c r="AA750" t="str">
        <f t="shared" si="11"/>
        <v>{"id": "749", "accountId": 1234, "value": {"amount": 9741, "currency": "CZK"}, "partyAccount": {"prefix": "00000000", "accountNumber": "195891545941", "bankCode": "0200"}, "partyDescription": "Giselle Augustin", "direction": "INCOMING", "transactionType": "BLOCKING", "valueDate": "2018-07-22 17:32:01", "bookingDate": "2018-07-21 05:03:13", "userDescription": "", "payerMessage": "0", "payeeMessage": "0", "categoryId": 0, "transactionFee": 0, "transactionFeeCanceled": "true", "additionalInfoDomestic": {"constantSymbol": "0", "variableSymbol": "4675905235", "specificSymbol": "0"}, "additionalInfoCard":{"mcc": "", "merchantName": "", "cardNumber": ""}}</v>
      </c>
    </row>
    <row r="751" spans="2:27" x14ac:dyDescent="0.2">
      <c r="B751">
        <v>750</v>
      </c>
      <c r="C751">
        <v>1234</v>
      </c>
      <c r="D751">
        <v>4949</v>
      </c>
      <c r="E751" t="s">
        <v>3069</v>
      </c>
      <c r="F751" t="s">
        <v>1297</v>
      </c>
      <c r="G751" t="s">
        <v>1478</v>
      </c>
      <c r="H751" t="s">
        <v>1286</v>
      </c>
      <c r="I751">
        <v>0</v>
      </c>
      <c r="J751" t="s">
        <v>1280</v>
      </c>
      <c r="K751" t="s">
        <v>2747</v>
      </c>
      <c r="L751" s="3" t="s">
        <v>3835</v>
      </c>
      <c r="M751" t="s">
        <v>1028</v>
      </c>
      <c r="O751">
        <v>0</v>
      </c>
      <c r="P751">
        <v>0</v>
      </c>
      <c r="Q751">
        <v>0</v>
      </c>
      <c r="R751">
        <v>0</v>
      </c>
      <c r="S751" t="s">
        <v>3073</v>
      </c>
      <c r="T751">
        <v>5236</v>
      </c>
      <c r="U751">
        <v>902051647</v>
      </c>
      <c r="V751">
        <v>0</v>
      </c>
      <c r="W751" s="1" t="s">
        <v>277</v>
      </c>
      <c r="X751" t="s">
        <v>277</v>
      </c>
      <c r="AA751" t="str">
        <f t="shared" si="11"/>
        <v>{"id": "750", "accountId": 1234, "value": {"amount": 4949, "currency": "CZK"}, "partyAccount": {"prefix": "00236541", "accountNumber": "932208609071", "bankCode": "0600"}, "partyDescription": "0", "direction": "OUTGOING", "transactionType": "DIRECT_DEBIT", "valueDate": "2018-12-04 13:57:48", "bookingDate": "2018-12-02 19:43:24", "userDescription": "", "payerMessage": "0", "payeeMessage": "0", "categoryId": 0, "transactionFee": 0, "transactionFeeCanceled": "true", "additionalInfoDomestic": {"constantSymbol": "5236", "variableSymbol": "902051647", "specificSymbol": "0"}, "additionalInfoCard":{"mcc": "", "merchantName": "", "cardNumber": ""}}</v>
      </c>
    </row>
    <row r="752" spans="2:27" x14ac:dyDescent="0.2">
      <c r="B752">
        <v>751</v>
      </c>
      <c r="C752">
        <v>1234</v>
      </c>
      <c r="D752">
        <v>4180</v>
      </c>
      <c r="E752" t="s">
        <v>3069</v>
      </c>
      <c r="F752" t="s">
        <v>1294</v>
      </c>
      <c r="G752" t="s">
        <v>1729</v>
      </c>
      <c r="H752" t="s">
        <v>1289</v>
      </c>
      <c r="I752" t="s">
        <v>2028</v>
      </c>
      <c r="J752" t="s">
        <v>4091</v>
      </c>
      <c r="K752" t="s">
        <v>2741</v>
      </c>
      <c r="L752" s="3" t="s">
        <v>3836</v>
      </c>
      <c r="M752" t="s">
        <v>1029</v>
      </c>
      <c r="O752">
        <v>0</v>
      </c>
      <c r="P752">
        <v>0</v>
      </c>
      <c r="Q752">
        <v>0</v>
      </c>
      <c r="R752">
        <v>0</v>
      </c>
      <c r="S752" t="s">
        <v>3073</v>
      </c>
      <c r="T752">
        <v>3634</v>
      </c>
      <c r="U752">
        <v>3289202299</v>
      </c>
      <c r="V752">
        <v>0</v>
      </c>
      <c r="W752" s="1" t="s">
        <v>277</v>
      </c>
      <c r="X752" t="s">
        <v>277</v>
      </c>
      <c r="AA752" t="str">
        <f t="shared" si="11"/>
        <v>{"id": "751", "accountId": 1234, "value": {"amount": 4180, "currency": "CZK"}, "partyAccount": {"prefix": "00000014", "accountNumber": "376139550238", "bankCode": "3030"}, "partyDescription": "Regine Pavlenkov", "direction": "INCOMING", "transactionType": "PAYMENT_ACCOUNT", "valueDate": "2018-05-11 21:22:43", "bookingDate": "2018-05-09 12:15:31", "userDescription": "", "payerMessage": "0", "payeeMessage": "0", "categoryId": 0, "transactionFee": 0, "transactionFeeCanceled": "true", "additionalInfoDomestic": {"constantSymbol": "3634", "variableSymbol": "3289202299", "specificSymbol": "0"}, "additionalInfoCard":{"mcc": "", "merchantName": "", "cardNumber": ""}}</v>
      </c>
    </row>
    <row r="753" spans="2:27" x14ac:dyDescent="0.2">
      <c r="B753">
        <v>752</v>
      </c>
      <c r="C753">
        <v>1234</v>
      </c>
      <c r="D753">
        <v>9328</v>
      </c>
      <c r="E753" t="s">
        <v>3069</v>
      </c>
      <c r="F753" t="s">
        <v>277</v>
      </c>
      <c r="G753" t="s">
        <v>277</v>
      </c>
      <c r="H753" t="s">
        <v>277</v>
      </c>
      <c r="I753" t="s">
        <v>277</v>
      </c>
      <c r="J753" t="s">
        <v>1280</v>
      </c>
      <c r="K753" t="s">
        <v>2755</v>
      </c>
      <c r="L753" s="3" t="s">
        <v>3837</v>
      </c>
      <c r="M753" t="s">
        <v>1030</v>
      </c>
      <c r="N753" t="s">
        <v>2359</v>
      </c>
      <c r="O753" t="s">
        <v>277</v>
      </c>
      <c r="P753" t="s">
        <v>277</v>
      </c>
      <c r="Q753">
        <v>0</v>
      </c>
      <c r="R753">
        <v>0</v>
      </c>
      <c r="S753" t="s">
        <v>3073</v>
      </c>
      <c r="T753" t="s">
        <v>277</v>
      </c>
      <c r="U753" t="s">
        <v>277</v>
      </c>
      <c r="V753" t="s">
        <v>277</v>
      </c>
      <c r="W753" s="1">
        <v>7612</v>
      </c>
      <c r="X753" t="s">
        <v>81</v>
      </c>
      <c r="Y753" s="1" t="s">
        <v>2</v>
      </c>
      <c r="AA753" t="str">
        <f t="shared" si="11"/>
        <v>{"id": "752", "accountId": 1234, "value": {"amount": 9328, "currency": "CZK"}, "partyAccount": {"prefix": "", "accountNumber": "", "bankCode": ""}, "partyDescription": "", "direction": "OUTGOING", "transactionType": "CARD", "valueDate": "2018-05-03 15:56:56", "bookingDate": "2018-05-01 05:52:08", "userDescription": "diam neque", "payerMessage": "", "payeeMessage": "", "categoryId": 0, "transactionFee": 0, "transactionFeeCanceled": "true", "additionalInfoDomestic": {"constantSymbol": "", "variableSymbol": "", "specificSymbol": ""}, "additionalInfoCard":{"mcc": "7612", "merchantName": "Wikizz", "cardNumber": "3542658921352648"}}</v>
      </c>
    </row>
    <row r="754" spans="2:27" x14ac:dyDescent="0.2">
      <c r="B754">
        <v>753</v>
      </c>
      <c r="C754">
        <v>1234</v>
      </c>
      <c r="D754">
        <v>900</v>
      </c>
      <c r="E754" t="s">
        <v>3069</v>
      </c>
      <c r="F754" t="s">
        <v>1287</v>
      </c>
      <c r="G754" t="s">
        <v>1447</v>
      </c>
      <c r="H754" t="s">
        <v>1289</v>
      </c>
      <c r="I754" t="s">
        <v>2029</v>
      </c>
      <c r="J754" t="s">
        <v>4091</v>
      </c>
      <c r="K754" t="s">
        <v>2743</v>
      </c>
      <c r="L754" s="3" t="s">
        <v>3838</v>
      </c>
      <c r="M754" t="s">
        <v>1031</v>
      </c>
      <c r="N754" t="s">
        <v>2990</v>
      </c>
      <c r="O754">
        <v>0</v>
      </c>
      <c r="P754">
        <v>0</v>
      </c>
      <c r="Q754">
        <v>0</v>
      </c>
      <c r="R754">
        <v>0</v>
      </c>
      <c r="S754" t="s">
        <v>3073</v>
      </c>
      <c r="T754">
        <v>3382</v>
      </c>
      <c r="U754">
        <v>2970142362</v>
      </c>
      <c r="V754">
        <v>1092616942</v>
      </c>
      <c r="W754" s="1" t="s">
        <v>277</v>
      </c>
      <c r="X754" t="s">
        <v>277</v>
      </c>
      <c r="AA754" t="str">
        <f t="shared" si="11"/>
        <v>{"id": "753", "accountId": 1234, "value": {"amount": 900, "currency": "CZK"}, "partyAccount": {"prefix": "00000000", "accountNumber": "112654309908", "bankCode": "3030"}, "partyDescription": "Curcio Husk", "direction": "INCOMING", "transactionType": "BLOCKING", "valueDate": "2018-10-04 22:11:29", "bookingDate": "2018-10-02 20:59:29", "userDescription": "lectus aliquam sit", "payerMessage": "0", "payeeMessage": "0", "categoryId": 0, "transactionFee": 0, "transactionFeeCanceled": "true", "additionalInfoDomestic": {"constantSymbol": "3382", "variableSymbol": "2970142362", "specificSymbol": "1092616942"}, "additionalInfoCard":{"mcc": "", "merchantName": "", "cardNumber": ""}}</v>
      </c>
    </row>
    <row r="755" spans="2:27" x14ac:dyDescent="0.2">
      <c r="B755">
        <v>754</v>
      </c>
      <c r="C755">
        <v>1234</v>
      </c>
      <c r="D755">
        <v>7515</v>
      </c>
      <c r="E755" t="s">
        <v>3069</v>
      </c>
      <c r="F755" t="s">
        <v>1313</v>
      </c>
      <c r="G755" t="s">
        <v>1746</v>
      </c>
      <c r="H755" t="s">
        <v>1283</v>
      </c>
      <c r="I755" t="s">
        <v>2030</v>
      </c>
      <c r="J755" t="s">
        <v>4091</v>
      </c>
      <c r="K755" t="s">
        <v>2750</v>
      </c>
      <c r="L755" s="3" t="s">
        <v>3839</v>
      </c>
      <c r="M755" t="s">
        <v>1032</v>
      </c>
      <c r="N755" t="s">
        <v>2991</v>
      </c>
      <c r="O755">
        <v>0</v>
      </c>
      <c r="P755">
        <v>0</v>
      </c>
      <c r="Q755">
        <v>0</v>
      </c>
      <c r="R755">
        <v>0</v>
      </c>
      <c r="S755" t="s">
        <v>3073</v>
      </c>
      <c r="T755">
        <v>3159</v>
      </c>
      <c r="U755">
        <v>7955493898</v>
      </c>
      <c r="V755">
        <v>0</v>
      </c>
      <c r="W755" s="1" t="s">
        <v>277</v>
      </c>
      <c r="X755" t="s">
        <v>277</v>
      </c>
      <c r="AA755" t="str">
        <f t="shared" si="11"/>
        <v>{"id": "754", "accountId": 1234, "value": {"amount": 7515, "currency": "CZK"}, "partyAccount": {"prefix": "00006258", "accountNumber": "185356234337", "bankCode": "0200"}, "partyDescription": "Kenny Bruton", "direction": "INCOMING", "transactionType": "STANDING_ORDER", "valueDate": "2018-12-13 11:22:12", "bookingDate": "2018-12-13 07:03:00", "userDescription": "habitasse platea dictumst aliquam augue", "payerMessage": "0", "payeeMessage": "0", "categoryId": 0, "transactionFee": 0, "transactionFeeCanceled": "true", "additionalInfoDomestic": {"constantSymbol": "3159", "variableSymbol": "7955493898", "specificSymbol": "0"}, "additionalInfoCard":{"mcc": "", "merchantName": "", "cardNumber": ""}}</v>
      </c>
    </row>
    <row r="756" spans="2:27" x14ac:dyDescent="0.2">
      <c r="B756">
        <v>755</v>
      </c>
      <c r="C756">
        <v>1234</v>
      </c>
      <c r="D756">
        <v>5686</v>
      </c>
      <c r="E756" t="s">
        <v>3069</v>
      </c>
      <c r="F756" t="s">
        <v>277</v>
      </c>
      <c r="G756" t="s">
        <v>277</v>
      </c>
      <c r="H756" t="s">
        <v>277</v>
      </c>
      <c r="I756" t="s">
        <v>277</v>
      </c>
      <c r="J756" t="s">
        <v>1280</v>
      </c>
      <c r="K756" t="s">
        <v>2755</v>
      </c>
      <c r="L756" s="3" t="s">
        <v>3840</v>
      </c>
      <c r="M756" t="s">
        <v>1033</v>
      </c>
      <c r="N756" t="s">
        <v>2992</v>
      </c>
      <c r="O756" t="s">
        <v>277</v>
      </c>
      <c r="P756" t="s">
        <v>277</v>
      </c>
      <c r="Q756">
        <v>0</v>
      </c>
      <c r="R756">
        <v>0</v>
      </c>
      <c r="S756" t="s">
        <v>3073</v>
      </c>
      <c r="T756" t="s">
        <v>277</v>
      </c>
      <c r="U756" t="s">
        <v>277</v>
      </c>
      <c r="V756" t="s">
        <v>277</v>
      </c>
      <c r="W756" s="1">
        <v>5771</v>
      </c>
      <c r="X756" t="s">
        <v>259</v>
      </c>
      <c r="Y756" s="1" t="s">
        <v>2</v>
      </c>
      <c r="AA756" t="str">
        <f t="shared" si="11"/>
        <v>{"id": "755", "accountId": 1234, "value": {"amount": 5686, "currency": "CZK"}, "partyAccount": {"prefix": "", "accountNumber": "", "bankCode": ""}, "partyDescription": "", "direction": "OUTGOING", "transactionType": "CARD", "valueDate": "2018-09-28 22:30:10", "bookingDate": "2018-09-27 07:37:22", "userDescription": "purus eu magna vulputate luctus cum", "payerMessage": "", "payeeMessage": "", "categoryId": 0, "transactionFee": 0, "transactionFeeCanceled": "true", "additionalInfoDomestic": {"constantSymbol": "", "variableSymbol": "", "specificSymbol": ""}, "additionalInfoCard":{"mcc": "5771", "merchantName": "Yodoo", "cardNumber": "3542658921352648"}}</v>
      </c>
    </row>
    <row r="757" spans="2:27" x14ac:dyDescent="0.2">
      <c r="B757">
        <v>756</v>
      </c>
      <c r="C757">
        <v>1234</v>
      </c>
      <c r="D757">
        <v>1481</v>
      </c>
      <c r="E757" t="s">
        <v>3069</v>
      </c>
      <c r="F757" t="s">
        <v>1294</v>
      </c>
      <c r="G757" t="s">
        <v>1747</v>
      </c>
      <c r="H757" t="s">
        <v>1293</v>
      </c>
      <c r="I757" t="s">
        <v>171</v>
      </c>
      <c r="J757" t="s">
        <v>1280</v>
      </c>
      <c r="K757" t="s">
        <v>2749</v>
      </c>
      <c r="L757" s="3" t="s">
        <v>3841</v>
      </c>
      <c r="M757" t="s">
        <v>1034</v>
      </c>
      <c r="N757" t="s">
        <v>2993</v>
      </c>
      <c r="O757" t="s">
        <v>2596</v>
      </c>
      <c r="P757" t="s">
        <v>2595</v>
      </c>
      <c r="Q757">
        <v>0</v>
      </c>
      <c r="R757">
        <v>0</v>
      </c>
      <c r="S757" t="s">
        <v>3073</v>
      </c>
      <c r="T757">
        <v>5196</v>
      </c>
      <c r="U757">
        <v>5122492574</v>
      </c>
      <c r="V757">
        <v>0</v>
      </c>
      <c r="W757" s="1" t="s">
        <v>277</v>
      </c>
      <c r="X757" t="s">
        <v>277</v>
      </c>
      <c r="AA757" t="str">
        <f t="shared" si="11"/>
        <v>{"id": "756", "accountId": 1234, "value": {"amount": 1481, "currency": "CZK"}, "partyAccount": {"prefix": "00000014", "accountNumber": "159591952485", "bankCode": "2700"}, "partyDescription": "Skinte", "direction": "OUTGOING", "transactionType": "PAYMENT_PERSONAL", "valueDate": "2019-01-13 02:13:46", "bookingDate": "2019-01-10 11:06:34", "userDescription": "praesent blandit lacinia", "payerMessage": "tempor turpis", "payeeMessage": "enim lorem ipsum dolor", "categoryId": 0, "transactionFee": 0, "transactionFeeCanceled": "true", "additionalInfoDomestic": {"constantSymbol": "5196", "variableSymbol": "5122492574", "specificSymbol": "0"}, "additionalInfoCard":{"mcc": "", "merchantName": "", "cardNumber": ""}}</v>
      </c>
    </row>
    <row r="758" spans="2:27" x14ac:dyDescent="0.2">
      <c r="B758">
        <v>757</v>
      </c>
      <c r="C758">
        <v>1234</v>
      </c>
      <c r="D758">
        <v>8614</v>
      </c>
      <c r="E758" t="s">
        <v>3069</v>
      </c>
      <c r="F758" t="s">
        <v>277</v>
      </c>
      <c r="G758" t="s">
        <v>277</v>
      </c>
      <c r="H758" t="s">
        <v>277</v>
      </c>
      <c r="I758" t="s">
        <v>277</v>
      </c>
      <c r="J758" t="s">
        <v>1280</v>
      </c>
      <c r="K758" t="s">
        <v>2755</v>
      </c>
      <c r="L758" s="3" t="s">
        <v>3842</v>
      </c>
      <c r="M758" t="s">
        <v>1035</v>
      </c>
      <c r="O758" t="s">
        <v>277</v>
      </c>
      <c r="P758" t="s">
        <v>277</v>
      </c>
      <c r="Q758">
        <v>0</v>
      </c>
      <c r="R758">
        <v>0</v>
      </c>
      <c r="S758" t="s">
        <v>3073</v>
      </c>
      <c r="T758" t="s">
        <v>277</v>
      </c>
      <c r="U758" t="s">
        <v>277</v>
      </c>
      <c r="V758" t="s">
        <v>277</v>
      </c>
      <c r="W758" s="1">
        <v>5096</v>
      </c>
      <c r="X758" t="s">
        <v>115</v>
      </c>
      <c r="Y758" s="1" t="s">
        <v>3</v>
      </c>
      <c r="AA758" t="str">
        <f t="shared" si="11"/>
        <v>{"id": "757", "accountId": 1234, "value": {"amount": 8614, "currency": "CZK"}, "partyAccount": {"prefix": "", "accountNumber": "", "bankCode": ""}, "partyDescription": "", "direction": "OUTGOING", "transactionType": "CARD", "valueDate": "2019-02-26 07:58:03", "bookingDate": "2019-02-24 16:50:51", "userDescription": "", "payerMessage": "", "payeeMessage": "", "categoryId": 0, "transactionFee": 0, "transactionFeeCanceled": "true", "additionalInfoDomestic": {"constantSymbol": "", "variableSymbol": "", "specificSymbol": ""}, "additionalInfoCard":{"mcc": "5096", "merchantName": "Vidoo", "cardNumber": "4562356984521568"}}</v>
      </c>
    </row>
    <row r="759" spans="2:27" x14ac:dyDescent="0.2">
      <c r="B759">
        <v>758</v>
      </c>
      <c r="C759">
        <v>1234</v>
      </c>
      <c r="D759">
        <v>2065</v>
      </c>
      <c r="E759" t="s">
        <v>3069</v>
      </c>
      <c r="F759" t="s">
        <v>1313</v>
      </c>
      <c r="G759" t="s">
        <v>1341</v>
      </c>
      <c r="H759" t="s">
        <v>1295</v>
      </c>
      <c r="I759" t="s">
        <v>2031</v>
      </c>
      <c r="J759" t="s">
        <v>1280</v>
      </c>
      <c r="K759" t="s">
        <v>2752</v>
      </c>
      <c r="L759" s="3" t="s">
        <v>3843</v>
      </c>
      <c r="M759" t="s">
        <v>1036</v>
      </c>
      <c r="O759">
        <v>0</v>
      </c>
      <c r="P759" t="s">
        <v>2460</v>
      </c>
      <c r="Q759">
        <v>0</v>
      </c>
      <c r="R759">
        <v>0</v>
      </c>
      <c r="S759" t="s">
        <v>3073</v>
      </c>
      <c r="T759">
        <v>6687</v>
      </c>
      <c r="U759">
        <v>1333629544</v>
      </c>
      <c r="V759">
        <v>0</v>
      </c>
      <c r="W759" s="1" t="s">
        <v>277</v>
      </c>
      <c r="X759" t="s">
        <v>277</v>
      </c>
      <c r="AA759" t="str">
        <f t="shared" si="11"/>
        <v>{"id": "758", "accountId": 1234, "value": {"amount": 2065, "currency": "CZK"}, "partyAccount": {"prefix": "00006258", "accountNumber": "121631148707", "bankCode": "0100"}, "partyDescription": "Ilysa Hazeup", "direction": "OUTGOING", "transactionType": "FEE", "valueDate": "2019-02-27 22:07:51", "bookingDate": "2019-02-26 03:39:03", "userDescription": "", "payerMessage": "0", "payeeMessage": "nibh", "categoryId": 0, "transactionFee": 0, "transactionFeeCanceled": "true", "additionalInfoDomestic": {"constantSymbol": "6687", "variableSymbol": "1333629544", "specificSymbol": "0"}, "additionalInfoCard":{"mcc": "", "merchantName": "", "cardNumber": ""}}</v>
      </c>
    </row>
    <row r="760" spans="2:27" x14ac:dyDescent="0.2">
      <c r="B760">
        <v>759</v>
      </c>
      <c r="C760">
        <v>1234</v>
      </c>
      <c r="D760">
        <v>2194</v>
      </c>
      <c r="E760" t="s">
        <v>3069</v>
      </c>
      <c r="F760" t="s">
        <v>1287</v>
      </c>
      <c r="G760" t="s">
        <v>1749</v>
      </c>
      <c r="H760" t="s">
        <v>1283</v>
      </c>
      <c r="I760" t="s">
        <v>173</v>
      </c>
      <c r="J760" t="s">
        <v>1280</v>
      </c>
      <c r="K760" t="s">
        <v>2754</v>
      </c>
      <c r="L760" s="3" t="s">
        <v>3844</v>
      </c>
      <c r="M760" t="s">
        <v>1037</v>
      </c>
      <c r="O760" t="s">
        <v>2443</v>
      </c>
      <c r="P760">
        <v>0</v>
      </c>
      <c r="Q760">
        <v>0</v>
      </c>
      <c r="R760">
        <v>0</v>
      </c>
      <c r="S760" t="s">
        <v>3073</v>
      </c>
      <c r="T760">
        <v>5059</v>
      </c>
      <c r="U760">
        <v>4818984760</v>
      </c>
      <c r="V760">
        <v>2260878126</v>
      </c>
      <c r="W760" s="1" t="s">
        <v>277</v>
      </c>
      <c r="X760" t="s">
        <v>277</v>
      </c>
      <c r="AA760" t="str">
        <f t="shared" si="11"/>
        <v>{"id": "759", "accountId": 1234, "value": {"amount": 2194, "currency": "CZK"}, "partyAccount": {"prefix": "00000000", "accountNumber": "432434616840", "bankCode": "0200"}, "partyDescription": "Janyx", "direction": "OUTGOING", "transactionType": "MORTGAGE", "valueDate": "2019-01-08 18:30:40", "bookingDate": "2019-01-07 03:23:28", "userDescription": "", "payerMessage": "faucibus orci", "payeeMessage": "0", "categoryId": 0, "transactionFee": 0, "transactionFeeCanceled": "true", "additionalInfoDomestic": {"constantSymbol": "5059", "variableSymbol": "4818984760", "specificSymbol": "2260878126"}, "additionalInfoCard":{"mcc": "", "merchantName": "", "cardNumber": ""}}</v>
      </c>
    </row>
    <row r="761" spans="2:27" x14ac:dyDescent="0.2">
      <c r="B761">
        <v>760</v>
      </c>
      <c r="C761">
        <v>1234</v>
      </c>
      <c r="D761">
        <v>1185</v>
      </c>
      <c r="E761" t="s">
        <v>3069</v>
      </c>
      <c r="F761" t="s">
        <v>277</v>
      </c>
      <c r="G761" t="s">
        <v>277</v>
      </c>
      <c r="H761" t="s">
        <v>277</v>
      </c>
      <c r="I761" t="s">
        <v>277</v>
      </c>
      <c r="J761" t="s">
        <v>1280</v>
      </c>
      <c r="K761" t="s">
        <v>2755</v>
      </c>
      <c r="L761" s="3" t="s">
        <v>3845</v>
      </c>
      <c r="M761" t="s">
        <v>1038</v>
      </c>
      <c r="N761" t="s">
        <v>2142</v>
      </c>
      <c r="O761" t="s">
        <v>277</v>
      </c>
      <c r="P761" t="s">
        <v>277</v>
      </c>
      <c r="Q761">
        <v>0</v>
      </c>
      <c r="R761">
        <v>0</v>
      </c>
      <c r="S761" t="s">
        <v>3073</v>
      </c>
      <c r="T761" t="s">
        <v>277</v>
      </c>
      <c r="U761" t="s">
        <v>277</v>
      </c>
      <c r="V761" t="s">
        <v>277</v>
      </c>
      <c r="W761" s="1">
        <v>5685</v>
      </c>
      <c r="X761" t="s">
        <v>260</v>
      </c>
      <c r="Y761" s="1" t="s">
        <v>3</v>
      </c>
      <c r="AA761" t="str">
        <f t="shared" si="11"/>
        <v>{"id": "760", "accountId": 1234, "value": {"amount": 1185, "currency": "CZK"}, "partyAccount": {"prefix": "", "accountNumber": "", "bankCode": ""}, "partyDescription": "", "direction": "OUTGOING", "transactionType": "CARD", "valueDate": "2018-05-04 22:20:36", "bookingDate": "2018-05-04 19:13:24", "userDescription": "erat fermentum justo nec", "payerMessage": "", "payeeMessage": "", "categoryId": 0, "transactionFee": 0, "transactionFeeCanceled": "true", "additionalInfoDomestic": {"constantSymbol": "", "variableSymbol": "", "specificSymbol": ""}, "additionalInfoCard":{"mcc": "5685", "merchantName": "Innojam", "cardNumber": "4562356984521568"}}</v>
      </c>
    </row>
    <row r="762" spans="2:27" x14ac:dyDescent="0.2">
      <c r="B762">
        <v>761</v>
      </c>
      <c r="C762">
        <v>1234</v>
      </c>
      <c r="D762">
        <v>7555</v>
      </c>
      <c r="E762" t="s">
        <v>3069</v>
      </c>
      <c r="F762" t="s">
        <v>1290</v>
      </c>
      <c r="G762" t="s">
        <v>1684</v>
      </c>
      <c r="H762" t="s">
        <v>1295</v>
      </c>
      <c r="I762" t="s">
        <v>2032</v>
      </c>
      <c r="J762" t="s">
        <v>1280</v>
      </c>
      <c r="K762" t="s">
        <v>2749</v>
      </c>
      <c r="L762" s="3" t="s">
        <v>3846</v>
      </c>
      <c r="M762" t="s">
        <v>1039</v>
      </c>
      <c r="O762">
        <v>0</v>
      </c>
      <c r="P762" t="s">
        <v>2597</v>
      </c>
      <c r="Q762">
        <v>0</v>
      </c>
      <c r="R762">
        <v>0</v>
      </c>
      <c r="S762" t="s">
        <v>3073</v>
      </c>
      <c r="T762">
        <v>6350</v>
      </c>
      <c r="U762">
        <v>9081936306</v>
      </c>
      <c r="V762">
        <v>0</v>
      </c>
      <c r="W762" s="1" t="s">
        <v>277</v>
      </c>
      <c r="X762" t="s">
        <v>277</v>
      </c>
      <c r="AA762" t="str">
        <f t="shared" si="11"/>
        <v>{"id": "761", "accountId": 1234, "value": {"amount": 7555, "currency": "CZK"}, "partyAccount": {"prefix": "32003658", "accountNumber": "940987336793", "bankCode": "0100"}, "partyDescription": "Saunder Cess", "direction": "OUTGOING", "transactionType": "PAYMENT_PERSONAL", "valueDate": "2018-06-29 02:34:09", "bookingDate": "2018-06-28 23:26:57", "userDescription": "", "payerMessage": "0", "payeeMessage": "maecenas pulvinar", "categoryId": 0, "transactionFee": 0, "transactionFeeCanceled": "true", "additionalInfoDomestic": {"constantSymbol": "6350", "variableSymbol": "9081936306", "specificSymbol": "0"}, "additionalInfoCard":{"mcc": "", "merchantName": "", "cardNumber": ""}}</v>
      </c>
    </row>
    <row r="763" spans="2:27" x14ac:dyDescent="0.2">
      <c r="B763">
        <v>762</v>
      </c>
      <c r="C763">
        <v>1234</v>
      </c>
      <c r="D763">
        <v>5032</v>
      </c>
      <c r="E763" t="s">
        <v>3069</v>
      </c>
      <c r="F763" t="s">
        <v>1284</v>
      </c>
      <c r="G763" t="s">
        <v>1750</v>
      </c>
      <c r="H763" t="s">
        <v>1286</v>
      </c>
      <c r="I763" t="s">
        <v>82</v>
      </c>
      <c r="J763" t="s">
        <v>1280</v>
      </c>
      <c r="K763" t="s">
        <v>2752</v>
      </c>
      <c r="L763" s="3" t="s">
        <v>3847</v>
      </c>
      <c r="M763" t="s">
        <v>1040</v>
      </c>
      <c r="O763" t="s">
        <v>2599</v>
      </c>
      <c r="P763" t="s">
        <v>2598</v>
      </c>
      <c r="Q763">
        <v>0</v>
      </c>
      <c r="R763">
        <v>0</v>
      </c>
      <c r="S763" t="s">
        <v>3073</v>
      </c>
      <c r="T763">
        <v>0</v>
      </c>
      <c r="U763">
        <v>1877992319</v>
      </c>
      <c r="V763">
        <v>0</v>
      </c>
      <c r="W763" s="1" t="s">
        <v>277</v>
      </c>
      <c r="X763" t="s">
        <v>277</v>
      </c>
      <c r="AA763" t="str">
        <f t="shared" si="11"/>
        <v>{"id": "762", "accountId": 1234, "value": {"amount": 5032, "currency": "CZK"}, "partyAccount": {"prefix": "00000865", "accountNumber": "805009721141", "bankCode": "0600"}, "partyDescription": "Jayo", "direction": "OUTGOING", "transactionType": "FEE", "valueDate": "2019-01-15 00:48:15", "bookingDate": "2019-01-13 15:55:27", "userDescription": "", "payerMessage": "tortor eu", "payeeMessage": "cras non", "categoryId": 0, "transactionFee": 0, "transactionFeeCanceled": "true", "additionalInfoDomestic": {"constantSymbol": "0", "variableSymbol": "1877992319", "specificSymbol": "0"}, "additionalInfoCard":{"mcc": "", "merchantName": "", "cardNumber": ""}}</v>
      </c>
    </row>
    <row r="764" spans="2:27" x14ac:dyDescent="0.2">
      <c r="B764">
        <v>763</v>
      </c>
      <c r="C764">
        <v>1234</v>
      </c>
      <c r="D764">
        <v>663</v>
      </c>
      <c r="E764" t="s">
        <v>3069</v>
      </c>
      <c r="F764" t="s">
        <v>1284</v>
      </c>
      <c r="G764" t="s">
        <v>1512</v>
      </c>
      <c r="H764" t="s">
        <v>1283</v>
      </c>
      <c r="I764">
        <v>0</v>
      </c>
      <c r="J764" t="s">
        <v>4091</v>
      </c>
      <c r="K764" t="s">
        <v>2739</v>
      </c>
      <c r="L764" s="3" t="s">
        <v>3848</v>
      </c>
      <c r="M764" t="s">
        <v>1041</v>
      </c>
      <c r="N764" t="s">
        <v>2994</v>
      </c>
      <c r="O764">
        <v>0</v>
      </c>
      <c r="P764" t="s">
        <v>2600</v>
      </c>
      <c r="Q764">
        <v>0</v>
      </c>
      <c r="R764">
        <v>0</v>
      </c>
      <c r="S764" t="s">
        <v>3073</v>
      </c>
      <c r="T764">
        <v>3122</v>
      </c>
      <c r="U764">
        <v>0</v>
      </c>
      <c r="V764">
        <v>0</v>
      </c>
      <c r="W764" s="1" t="s">
        <v>277</v>
      </c>
      <c r="X764" t="s">
        <v>277</v>
      </c>
      <c r="AA764" t="str">
        <f t="shared" si="11"/>
        <v>{"id": "763", "accountId": 1234, "value": {"amount": 663, "currency": "CZK"}, "partyAccount": {"prefix": "00000865", "accountNumber": "928752889956", "bankCode": "0200"}, "partyDescription": "0", "direction": "INCOMING", "transactionType": "PAYMENT_HOME", "valueDate": "2018-10-05 23:34:45", "bookingDate": "2018-10-03 16:22:45", "userDescription": "volutpat dui maecenas", "payerMessage": "0", "payeeMessage": "quam fringilla", "categoryId": 0, "transactionFee": 0, "transactionFeeCanceled": "true", "additionalInfoDomestic": {"constantSymbol": "3122", "variableSymbol": "0", "specificSymbol": "0"}, "additionalInfoCard":{"mcc": "", "merchantName": "", "cardNumber": ""}}</v>
      </c>
    </row>
    <row r="765" spans="2:27" x14ac:dyDescent="0.2">
      <c r="B765">
        <v>764</v>
      </c>
      <c r="C765">
        <v>1234</v>
      </c>
      <c r="D765">
        <v>1522</v>
      </c>
      <c r="E765" t="s">
        <v>3069</v>
      </c>
      <c r="F765" t="s">
        <v>1284</v>
      </c>
      <c r="G765" t="s">
        <v>1530</v>
      </c>
      <c r="H765" t="s">
        <v>1293</v>
      </c>
      <c r="I765" t="s">
        <v>2033</v>
      </c>
      <c r="J765" t="s">
        <v>4091</v>
      </c>
      <c r="K765" t="s">
        <v>2744</v>
      </c>
      <c r="L765" s="3" t="s">
        <v>3849</v>
      </c>
      <c r="M765" t="s">
        <v>1042</v>
      </c>
      <c r="O765" t="s">
        <v>2601</v>
      </c>
      <c r="P765" t="s">
        <v>2587</v>
      </c>
      <c r="Q765">
        <v>0</v>
      </c>
      <c r="R765">
        <v>0</v>
      </c>
      <c r="S765" t="s">
        <v>3073</v>
      </c>
      <c r="T765">
        <v>5991</v>
      </c>
      <c r="U765">
        <v>388928226</v>
      </c>
      <c r="V765">
        <v>0</v>
      </c>
      <c r="W765" s="1" t="s">
        <v>277</v>
      </c>
      <c r="X765" t="s">
        <v>277</v>
      </c>
      <c r="AA765" t="str">
        <f t="shared" si="11"/>
        <v>{"id": "764", "accountId": 1234, "value": {"amount": 1522, "currency": "CZK"}, "partyAccount": {"prefix": "00000865", "accountNumber": "707980267140", "bankCode": "2700"}, "partyDescription": "Gabriell Kopmann", "direction": "INCOMING", "transactionType": "SAZKA", "valueDate": "2019-01-19 19:05:28", "bookingDate": "2019-01-18 00:22:16", "userDescription": "", "payerMessage": "nisi nam ultrices", "payeeMessage": "dolor", "categoryId": 0, "transactionFee": 0, "transactionFeeCanceled": "true", "additionalInfoDomestic": {"constantSymbol": "5991", "variableSymbol": "388928226", "specificSymbol": "0"}, "additionalInfoCard":{"mcc": "", "merchantName": "", "cardNumber": ""}}</v>
      </c>
    </row>
    <row r="766" spans="2:27" x14ac:dyDescent="0.2">
      <c r="B766">
        <v>765</v>
      </c>
      <c r="C766">
        <v>1234</v>
      </c>
      <c r="D766">
        <v>3241</v>
      </c>
      <c r="E766" t="s">
        <v>3069</v>
      </c>
      <c r="F766" t="s">
        <v>1313</v>
      </c>
      <c r="G766" t="s">
        <v>1751</v>
      </c>
      <c r="H766" t="s">
        <v>1293</v>
      </c>
      <c r="I766" t="s">
        <v>2034</v>
      </c>
      <c r="J766" t="s">
        <v>4091</v>
      </c>
      <c r="K766" t="s">
        <v>2740</v>
      </c>
      <c r="L766" s="3" t="s">
        <v>3850</v>
      </c>
      <c r="M766" t="s">
        <v>1043</v>
      </c>
      <c r="N766" t="s">
        <v>2719</v>
      </c>
      <c r="O766">
        <v>0</v>
      </c>
      <c r="P766" t="s">
        <v>2602</v>
      </c>
      <c r="Q766">
        <v>0</v>
      </c>
      <c r="R766">
        <v>0</v>
      </c>
      <c r="S766" t="s">
        <v>3073</v>
      </c>
      <c r="T766">
        <v>3139</v>
      </c>
      <c r="U766">
        <v>2760555019</v>
      </c>
      <c r="V766">
        <v>2109730634</v>
      </c>
      <c r="W766" s="1" t="s">
        <v>277</v>
      </c>
      <c r="X766" t="s">
        <v>277</v>
      </c>
      <c r="AA766" t="str">
        <f t="shared" si="11"/>
        <v>{"id": "765", "accountId": 1234, "value": {"amount": 3241, "currency": "CZK"}, "partyAccount": {"prefix": "00006258", "accountNumber": "512319146086", "bankCode": "2700"}, "partyDescription": "Cammy Byer", "direction": "INCOMING", "transactionType": "TAX", "valueDate": "2018-08-04 13:32:31", "bookingDate": "2018-08-04 12:20:31", "userDescription": "morbi non lectus aliquam", "payerMessage": "0", "payeeMessage": "nunc vestibulum ante", "categoryId": 0, "transactionFee": 0, "transactionFeeCanceled": "true", "additionalInfoDomestic": {"constantSymbol": "3139", "variableSymbol": "2760555019", "specificSymbol": "2109730634"}, "additionalInfoCard":{"mcc": "", "merchantName": "", "cardNumber": ""}}</v>
      </c>
    </row>
    <row r="767" spans="2:27" x14ac:dyDescent="0.2">
      <c r="B767">
        <v>766</v>
      </c>
      <c r="C767">
        <v>1234</v>
      </c>
      <c r="D767">
        <v>4960</v>
      </c>
      <c r="E767" t="s">
        <v>3069</v>
      </c>
      <c r="F767" t="s">
        <v>277</v>
      </c>
      <c r="G767" t="s">
        <v>277</v>
      </c>
      <c r="H767" t="s">
        <v>277</v>
      </c>
      <c r="I767" t="s">
        <v>277</v>
      </c>
      <c r="J767" t="s">
        <v>1280</v>
      </c>
      <c r="K767" t="s">
        <v>2755</v>
      </c>
      <c r="L767" s="3" t="s">
        <v>3851</v>
      </c>
      <c r="M767" t="s">
        <v>1044</v>
      </c>
      <c r="N767" t="s">
        <v>2289</v>
      </c>
      <c r="O767" t="s">
        <v>277</v>
      </c>
      <c r="P767" t="s">
        <v>277</v>
      </c>
      <c r="Q767">
        <v>0</v>
      </c>
      <c r="R767">
        <v>0</v>
      </c>
      <c r="S767" t="s">
        <v>3073</v>
      </c>
      <c r="T767" t="s">
        <v>277</v>
      </c>
      <c r="U767" t="s">
        <v>277</v>
      </c>
      <c r="V767" t="s">
        <v>277</v>
      </c>
      <c r="W767" s="1">
        <v>4677</v>
      </c>
      <c r="X767" t="s">
        <v>54</v>
      </c>
      <c r="Y767" s="1" t="s">
        <v>2</v>
      </c>
      <c r="AA767" t="str">
        <f t="shared" si="11"/>
        <v>{"id": "766", "accountId": 1234, "value": {"amount": 4960, "currency": "CZK"}, "partyAccount": {"prefix": "", "accountNumber": "", "bankCode": ""}, "partyDescription": "", "direction": "OUTGOING", "transactionType": "CARD", "valueDate": "2018-06-08 01:20:29", "bookingDate": "2018-06-07 23:39:41", "userDescription": "nulla sed vel enim sit amet", "payerMessage": "", "payeeMessage": "", "categoryId": 0, "transactionFee": 0, "transactionFeeCanceled": "true", "additionalInfoDomestic": {"constantSymbol": "", "variableSymbol": "", "specificSymbol": ""}, "additionalInfoCard":{"mcc": "4677", "merchantName": "Zooxo", "cardNumber": "3542658921352648"}}</v>
      </c>
    </row>
    <row r="768" spans="2:27" x14ac:dyDescent="0.2">
      <c r="B768">
        <v>767</v>
      </c>
      <c r="C768">
        <v>1234</v>
      </c>
      <c r="D768">
        <v>6923</v>
      </c>
      <c r="E768" t="s">
        <v>3069</v>
      </c>
      <c r="F768" t="s">
        <v>1297</v>
      </c>
      <c r="G768" t="s">
        <v>1515</v>
      </c>
      <c r="H768" t="s">
        <v>1302</v>
      </c>
      <c r="I768" t="s">
        <v>2035</v>
      </c>
      <c r="J768" t="s">
        <v>1280</v>
      </c>
      <c r="K768" t="s">
        <v>2748</v>
      </c>
      <c r="L768" s="3" t="s">
        <v>3852</v>
      </c>
      <c r="M768" t="s">
        <v>1045</v>
      </c>
      <c r="N768" t="s">
        <v>2995</v>
      </c>
      <c r="O768">
        <v>0</v>
      </c>
      <c r="P768" t="s">
        <v>2603</v>
      </c>
      <c r="Q768">
        <v>0</v>
      </c>
      <c r="R768">
        <v>0</v>
      </c>
      <c r="S768" t="s">
        <v>3073</v>
      </c>
      <c r="T768">
        <v>5065</v>
      </c>
      <c r="U768">
        <v>7199834373</v>
      </c>
      <c r="V768">
        <v>0</v>
      </c>
      <c r="W768" s="1" t="s">
        <v>277</v>
      </c>
      <c r="X768" t="s">
        <v>277</v>
      </c>
      <c r="AA768" t="str">
        <f t="shared" si="11"/>
        <v>{"id": "767", "accountId": 1234, "value": {"amount": 6923, "currency": "CZK"}, "partyAccount": {"prefix": "00236541", "accountNumber": "247804159223", "bankCode": "0800"}, "partyDescription": "Leona Danielsson", "direction": "OUTGOING", "transactionType": "INSURANCE", "valueDate": "2018-12-07 04:53:13", "bookingDate": "2018-12-05 06:05:13", "userDescription": "eget tempus vel pede", "payerMessage": "0", "payeeMessage": "cubilia curae nulla dapibus dolor", "categoryId": 0, "transactionFee": 0, "transactionFeeCanceled": "true", "additionalInfoDomestic": {"constantSymbol": "5065", "variableSymbol": "7199834373", "specificSymbol": "0"}, "additionalInfoCard":{"mcc": "", "merchantName": "", "cardNumber": ""}}</v>
      </c>
    </row>
    <row r="769" spans="2:27" x14ac:dyDescent="0.2">
      <c r="B769">
        <v>768</v>
      </c>
      <c r="C769">
        <v>1234</v>
      </c>
      <c r="D769">
        <v>2654</v>
      </c>
      <c r="E769" t="s">
        <v>3069</v>
      </c>
      <c r="F769" t="s">
        <v>1297</v>
      </c>
      <c r="G769" t="s">
        <v>1752</v>
      </c>
      <c r="H769" t="s">
        <v>1293</v>
      </c>
      <c r="I769">
        <v>0</v>
      </c>
      <c r="J769" t="s">
        <v>4091</v>
      </c>
      <c r="K769" t="s">
        <v>2739</v>
      </c>
      <c r="L769" s="3" t="s">
        <v>3853</v>
      </c>
      <c r="M769" t="s">
        <v>1046</v>
      </c>
      <c r="O769">
        <v>0</v>
      </c>
      <c r="P769" t="s">
        <v>2604</v>
      </c>
      <c r="Q769">
        <v>0</v>
      </c>
      <c r="R769">
        <v>0</v>
      </c>
      <c r="S769" t="s">
        <v>3073</v>
      </c>
      <c r="T769">
        <v>6008</v>
      </c>
      <c r="U769">
        <v>5451218884</v>
      </c>
      <c r="V769">
        <v>0</v>
      </c>
      <c r="W769" s="1" t="s">
        <v>277</v>
      </c>
      <c r="X769" t="s">
        <v>277</v>
      </c>
      <c r="AA769" t="str">
        <f t="shared" si="11"/>
        <v>{"id": "768", "accountId": 1234, "value": {"amount": 2654, "currency": "CZK"}, "partyAccount": {"prefix": "00236541", "accountNumber": "226827213078", "bankCode": "2700"}, "partyDescription": "0", "direction": "INCOMING", "transactionType": "PAYMENT_HOME", "valueDate": "2018-03-06 17:48:39", "bookingDate": "2018-03-06 01:29:27", "userDescription": "", "payerMessage": "0", "payeeMessage": "scelerisque quam turpis adipiscing", "categoryId": 0, "transactionFee": 0, "transactionFeeCanceled": "true", "additionalInfoDomestic": {"constantSymbol": "6008", "variableSymbol": "5451218884", "specificSymbol": "0"}, "additionalInfoCard":{"mcc": "", "merchantName": "", "cardNumber": ""}}</v>
      </c>
    </row>
    <row r="770" spans="2:27" x14ac:dyDescent="0.2">
      <c r="B770">
        <v>769</v>
      </c>
      <c r="C770">
        <v>1234</v>
      </c>
      <c r="D770">
        <v>4808</v>
      </c>
      <c r="E770" t="s">
        <v>3069</v>
      </c>
      <c r="F770" t="s">
        <v>1297</v>
      </c>
      <c r="G770" t="s">
        <v>1588</v>
      </c>
      <c r="H770" t="s">
        <v>1286</v>
      </c>
      <c r="I770" t="s">
        <v>91</v>
      </c>
      <c r="J770" t="s">
        <v>1280</v>
      </c>
      <c r="K770" t="s">
        <v>2754</v>
      </c>
      <c r="L770" s="3" t="s">
        <v>3854</v>
      </c>
      <c r="M770" t="s">
        <v>1047</v>
      </c>
      <c r="O770">
        <v>0</v>
      </c>
      <c r="P770">
        <v>0</v>
      </c>
      <c r="Q770">
        <v>0</v>
      </c>
      <c r="R770">
        <v>0</v>
      </c>
      <c r="S770" t="s">
        <v>3073</v>
      </c>
      <c r="T770">
        <v>5818</v>
      </c>
      <c r="U770">
        <v>8990345495</v>
      </c>
      <c r="V770">
        <v>0</v>
      </c>
      <c r="W770" s="1" t="s">
        <v>277</v>
      </c>
      <c r="X770" t="s">
        <v>277</v>
      </c>
      <c r="AA770" t="str">
        <f t="shared" si="11"/>
        <v>{"id": "769", "accountId": 1234, "value": {"amount": 4808, "currency": "CZK"}, "partyAccount": {"prefix": "00236541", "accountNumber": "336808530722", "bankCode": "0600"}, "partyDescription": "Oloo", "direction": "OUTGOING", "transactionType": "MORTGAGE", "valueDate": "2018-05-03 21:33:05", "bookingDate": "2018-05-02 08:06:41", "userDescription": "", "payerMessage": "0", "payeeMessage": "0", "categoryId": 0, "transactionFee": 0, "transactionFeeCanceled": "true", "additionalInfoDomestic": {"constantSymbol": "5818", "variableSymbol": "8990345495", "specificSymbol": "0"}, "additionalInfoCard":{"mcc": "", "merchantName": "", "cardNumber": ""}}</v>
      </c>
    </row>
    <row r="771" spans="2:27" x14ac:dyDescent="0.2">
      <c r="B771">
        <v>770</v>
      </c>
      <c r="C771">
        <v>1234</v>
      </c>
      <c r="D771">
        <v>8015</v>
      </c>
      <c r="E771" t="s">
        <v>3069</v>
      </c>
      <c r="F771" t="s">
        <v>1287</v>
      </c>
      <c r="G771" t="s">
        <v>1443</v>
      </c>
      <c r="H771" t="s">
        <v>1302</v>
      </c>
      <c r="I771" t="s">
        <v>2036</v>
      </c>
      <c r="J771" t="s">
        <v>1280</v>
      </c>
      <c r="K771" t="s">
        <v>2751</v>
      </c>
      <c r="L771" s="3" t="s">
        <v>3855</v>
      </c>
      <c r="M771" t="s">
        <v>1048</v>
      </c>
      <c r="O771" t="s">
        <v>2605</v>
      </c>
      <c r="P771">
        <v>0</v>
      </c>
      <c r="Q771">
        <v>0</v>
      </c>
      <c r="R771">
        <v>0</v>
      </c>
      <c r="S771" t="s">
        <v>3073</v>
      </c>
      <c r="T771">
        <v>4721</v>
      </c>
      <c r="U771">
        <v>5726393716</v>
      </c>
      <c r="V771">
        <v>0</v>
      </c>
      <c r="W771" s="1" t="s">
        <v>277</v>
      </c>
      <c r="X771" t="s">
        <v>277</v>
      </c>
      <c r="AA771" t="str">
        <f t="shared" ref="AA771:AA834" si="12">_xlfn.CONCAT(A1778,B1778,C1778,"""value"": ", A1778,D1778,E1778,Z1778,", ", """partyAccount"": ", A1778, F1778,G1778,H1778,Z1778, ", ", I1778, J1778, K1778, L1778, M1778, N1778, O1778, P1778, Q1778, R1778, S1778, """additionalInfoDomestic"": ", A1778, T1778, U1778, V1778, Z1778, ", ", """additionalInfoCard"":", A1778, W1778, X1778, Y1778, Z1778, Z1778)</f>
        <v>{"id": "770", "accountId": 1234, "value": {"amount": 8015, "currency": "CZK"}, "partyAccount": {"prefix": "00000000", "accountNumber": "823571161224", "bankCode": "0800"}, "partyDescription": "Mohandas Cawthera", "direction": "OUTGOING", "transactionType": "INTEREST", "valueDate": "2018-07-19 09:20:19", "bookingDate": "2018-07-17 17:01:07", "userDescription": "", "payerMessage": "adipiscing lorem vitae mattis nibh ligula", "payeeMessage": "0", "categoryId": 0, "transactionFee": 0, "transactionFeeCanceled": "true", "additionalInfoDomestic": {"constantSymbol": "4721", "variableSymbol": "5726393716", "specificSymbol": "0"}, "additionalInfoCard":{"mcc": "", "merchantName": "", "cardNumber": ""}}</v>
      </c>
    </row>
    <row r="772" spans="2:27" x14ac:dyDescent="0.2">
      <c r="B772">
        <v>771</v>
      </c>
      <c r="C772">
        <v>1234</v>
      </c>
      <c r="D772">
        <v>9598</v>
      </c>
      <c r="E772" t="s">
        <v>3069</v>
      </c>
      <c r="F772" t="s">
        <v>277</v>
      </c>
      <c r="G772" t="s">
        <v>277</v>
      </c>
      <c r="H772" t="s">
        <v>277</v>
      </c>
      <c r="I772" t="s">
        <v>277</v>
      </c>
      <c r="J772" t="s">
        <v>1280</v>
      </c>
      <c r="K772" t="s">
        <v>2755</v>
      </c>
      <c r="L772" s="3" t="s">
        <v>3856</v>
      </c>
      <c r="M772" t="s">
        <v>1049</v>
      </c>
      <c r="O772" t="s">
        <v>277</v>
      </c>
      <c r="P772" t="s">
        <v>277</v>
      </c>
      <c r="Q772">
        <v>0</v>
      </c>
      <c r="R772">
        <v>0</v>
      </c>
      <c r="S772" t="s">
        <v>3073</v>
      </c>
      <c r="T772" t="s">
        <v>277</v>
      </c>
      <c r="U772" t="s">
        <v>277</v>
      </c>
      <c r="V772" t="s">
        <v>277</v>
      </c>
      <c r="W772" s="1">
        <v>3260</v>
      </c>
      <c r="X772" t="s">
        <v>263</v>
      </c>
      <c r="Y772" s="1" t="s">
        <v>3</v>
      </c>
      <c r="AA772" t="str">
        <f t="shared" si="12"/>
        <v>{"id": "771", "accountId": 1234, "value": {"amount": 9598, "currency": "CZK"}, "partyAccount": {"prefix": "", "accountNumber": "", "bankCode": ""}, "partyDescription": "", "direction": "OUTGOING", "transactionType": "CARD", "valueDate": "2019-01-24 03:03:43", "bookingDate": "2019-01-22 08:06:07", "userDescription": "", "payerMessage": "", "payeeMessage": "", "categoryId": 0, "transactionFee": 0, "transactionFeeCanceled": "true", "additionalInfoDomestic": {"constantSymbol": "", "variableSymbol": "", "specificSymbol": ""}, "additionalInfoCard":{"mcc": "3260", "merchantName": "InnoZ", "cardNumber": "4562356984521568"}}</v>
      </c>
    </row>
    <row r="773" spans="2:27" x14ac:dyDescent="0.2">
      <c r="B773">
        <v>772</v>
      </c>
      <c r="C773">
        <v>1234</v>
      </c>
      <c r="D773">
        <v>5560</v>
      </c>
      <c r="E773" t="s">
        <v>3069</v>
      </c>
      <c r="F773" t="s">
        <v>1287</v>
      </c>
      <c r="G773" t="s">
        <v>1754</v>
      </c>
      <c r="H773" t="s">
        <v>1286</v>
      </c>
      <c r="I773" t="s">
        <v>162</v>
      </c>
      <c r="J773" t="s">
        <v>4091</v>
      </c>
      <c r="K773" t="s">
        <v>2753</v>
      </c>
      <c r="L773" s="3" t="s">
        <v>3857</v>
      </c>
      <c r="M773" t="s">
        <v>1050</v>
      </c>
      <c r="N773" t="s">
        <v>2996</v>
      </c>
      <c r="O773" t="s">
        <v>2606</v>
      </c>
      <c r="P773">
        <v>0</v>
      </c>
      <c r="Q773">
        <v>0</v>
      </c>
      <c r="R773">
        <v>0</v>
      </c>
      <c r="S773" t="s">
        <v>3073</v>
      </c>
      <c r="T773">
        <v>4000</v>
      </c>
      <c r="U773">
        <v>0</v>
      </c>
      <c r="V773">
        <v>0</v>
      </c>
      <c r="W773" s="1" t="s">
        <v>277</v>
      </c>
      <c r="X773" t="s">
        <v>277</v>
      </c>
      <c r="AA773" t="str">
        <f t="shared" si="12"/>
        <v>{"id": "772", "accountId": 1234, "value": {"amount": 5560, "currency": "CZK"}, "partyAccount": {"prefix": "00000000", "accountNumber": "740128766975", "bankCode": "0600"}, "partyDescription": "Feedmix", "direction": "INCOMING", "transactionType": "SAVING", "valueDate": "2018-03-15 13:36:39", "bookingDate": "2018-03-15 09:46:15", "userDescription": "sit amet erat nulla tempus", "payerMessage": "feugiat", "payeeMessage": "0", "categoryId": 0, "transactionFee": 0, "transactionFeeCanceled": "true", "additionalInfoDomestic": {"constantSymbol": "4000", "variableSymbol": "0", "specificSymbol": "0"}, "additionalInfoCard":{"mcc": "", "merchantName": "", "cardNumber": ""}}</v>
      </c>
    </row>
    <row r="774" spans="2:27" x14ac:dyDescent="0.2">
      <c r="B774">
        <v>773</v>
      </c>
      <c r="C774">
        <v>1234</v>
      </c>
      <c r="D774">
        <v>6761</v>
      </c>
      <c r="E774" t="s">
        <v>3069</v>
      </c>
      <c r="F774" t="s">
        <v>1313</v>
      </c>
      <c r="G774" t="s">
        <v>1755</v>
      </c>
      <c r="H774" t="s">
        <v>1286</v>
      </c>
      <c r="I774" t="s">
        <v>184</v>
      </c>
      <c r="J774" t="s">
        <v>4091</v>
      </c>
      <c r="K774" t="s">
        <v>2742</v>
      </c>
      <c r="L774" s="3" t="s">
        <v>3858</v>
      </c>
      <c r="M774" t="s">
        <v>1051</v>
      </c>
      <c r="O774">
        <v>0</v>
      </c>
      <c r="P774" t="s">
        <v>2192</v>
      </c>
      <c r="Q774">
        <v>0</v>
      </c>
      <c r="R774">
        <v>0</v>
      </c>
      <c r="S774" t="s">
        <v>3073</v>
      </c>
      <c r="T774">
        <v>0</v>
      </c>
      <c r="U774">
        <v>5376226706</v>
      </c>
      <c r="V774">
        <v>0</v>
      </c>
      <c r="W774" s="1" t="s">
        <v>277</v>
      </c>
      <c r="X774" t="s">
        <v>277</v>
      </c>
      <c r="AA774" t="str">
        <f t="shared" si="12"/>
        <v>{"id": "773", "accountId": 1234, "value": {"amount": 6761, "currency": "CZK"}, "partyAccount": {"prefix": "00006258", "accountNumber": "236814897255", "bankCode": "0600"}, "partyDescription": "Innotype", "direction": "INCOMING", "transactionType": "OTHER", "valueDate": "2018-11-11 12:50:01", "bookingDate": "2018-11-09 21:14:01", "userDescription": "", "payerMessage": "0", "payeeMessage": "fermentum justo", "categoryId": 0, "transactionFee": 0, "transactionFeeCanceled": "true", "additionalInfoDomestic": {"constantSymbol": "0", "variableSymbol": "5376226706", "specificSymbol": "0"}, "additionalInfoCard":{"mcc": "", "merchantName": "", "cardNumber": ""}}</v>
      </c>
    </row>
    <row r="775" spans="2:27" x14ac:dyDescent="0.2">
      <c r="B775">
        <v>774</v>
      </c>
      <c r="C775">
        <v>1234</v>
      </c>
      <c r="D775">
        <v>8198</v>
      </c>
      <c r="E775" t="s">
        <v>3069</v>
      </c>
      <c r="F775" t="s">
        <v>1287</v>
      </c>
      <c r="G775" t="s">
        <v>1635</v>
      </c>
      <c r="H775" t="s">
        <v>1286</v>
      </c>
      <c r="I775" t="s">
        <v>2037</v>
      </c>
      <c r="J775" t="s">
        <v>4091</v>
      </c>
      <c r="K775" t="s">
        <v>2746</v>
      </c>
      <c r="L775" s="3" t="s">
        <v>3859</v>
      </c>
      <c r="M775" t="s">
        <v>1052</v>
      </c>
      <c r="O775">
        <v>0</v>
      </c>
      <c r="P775">
        <v>0</v>
      </c>
      <c r="Q775">
        <v>0</v>
      </c>
      <c r="R775">
        <v>0</v>
      </c>
      <c r="S775" t="s">
        <v>3073</v>
      </c>
      <c r="T775">
        <v>3348</v>
      </c>
      <c r="U775">
        <v>4159774940</v>
      </c>
      <c r="V775">
        <v>0</v>
      </c>
      <c r="W775" s="1" t="s">
        <v>277</v>
      </c>
      <c r="X775" t="s">
        <v>277</v>
      </c>
      <c r="AA775" t="str">
        <f t="shared" si="12"/>
        <v>{"id": "774", "accountId": 1234, "value": {"amount": 8198, "currency": "CZK"}, "partyAccount": {"prefix": "00000000", "accountNumber": "306182226205", "bankCode": "0600"}, "partyDescription": "Carie Kinrade", "direction": "INCOMING", "transactionType": "LOAN", "valueDate": "2019-01-31 04:46:39", "bookingDate": "2019-01-29 18:13:03", "userDescription": "", "payerMessage": "0", "payeeMessage": "0", "categoryId": 0, "transactionFee": 0, "transactionFeeCanceled": "true", "additionalInfoDomestic": {"constantSymbol": "3348", "variableSymbol": "4159774940", "specificSymbol": "0"}, "additionalInfoCard":{"mcc": "", "merchantName": "", "cardNumber": ""}}</v>
      </c>
    </row>
    <row r="776" spans="2:27" x14ac:dyDescent="0.2">
      <c r="B776">
        <v>775</v>
      </c>
      <c r="C776">
        <v>1234</v>
      </c>
      <c r="D776">
        <v>4268</v>
      </c>
      <c r="E776" t="s">
        <v>3069</v>
      </c>
      <c r="F776" t="s">
        <v>1281</v>
      </c>
      <c r="G776" t="s">
        <v>1569</v>
      </c>
      <c r="H776" t="s">
        <v>1286</v>
      </c>
      <c r="I776" t="s">
        <v>25</v>
      </c>
      <c r="J776" t="s">
        <v>1280</v>
      </c>
      <c r="K776" t="s">
        <v>2743</v>
      </c>
      <c r="L776" s="3" t="s">
        <v>3860</v>
      </c>
      <c r="M776" t="s">
        <v>1053</v>
      </c>
      <c r="O776" t="s">
        <v>2608</v>
      </c>
      <c r="P776" t="s">
        <v>2607</v>
      </c>
      <c r="Q776">
        <v>0</v>
      </c>
      <c r="R776">
        <v>0</v>
      </c>
      <c r="S776" t="s">
        <v>3073</v>
      </c>
      <c r="T776">
        <v>0</v>
      </c>
      <c r="U776">
        <v>811880563</v>
      </c>
      <c r="V776">
        <v>0</v>
      </c>
      <c r="W776" s="1" t="s">
        <v>277</v>
      </c>
      <c r="X776" t="s">
        <v>277</v>
      </c>
      <c r="AA776" t="str">
        <f t="shared" si="12"/>
        <v>{"id": "775", "accountId": 1234, "value": {"amount": 4268, "currency": "CZK"}, "partyAccount": {"prefix": "12549856", "accountNumber": "265874435766", "bankCode": "0600"}, "partyDescription": "Voonte", "direction": "OUTGOING", "transactionType": "BLOCKING", "valueDate": "2018-05-26 22:40:23", "bookingDate": "2018-05-26 08:45:11", "userDescription": "", "payerMessage": "magna ac consequat", "payeeMessage": "lobortis", "categoryId": 0, "transactionFee": 0, "transactionFeeCanceled": "true", "additionalInfoDomestic": {"constantSymbol": "0", "variableSymbol": "811880563", "specificSymbol": "0"}, "additionalInfoCard":{"mcc": "", "merchantName": "", "cardNumber": ""}}</v>
      </c>
    </row>
    <row r="777" spans="2:27" x14ac:dyDescent="0.2">
      <c r="B777">
        <v>776</v>
      </c>
      <c r="C777">
        <v>1234</v>
      </c>
      <c r="D777">
        <v>7141</v>
      </c>
      <c r="E777" t="s">
        <v>3069</v>
      </c>
      <c r="F777" t="s">
        <v>1287</v>
      </c>
      <c r="G777" t="s">
        <v>1657</v>
      </c>
      <c r="H777" t="s">
        <v>1283</v>
      </c>
      <c r="I777" t="s">
        <v>9</v>
      </c>
      <c r="J777" t="s">
        <v>4091</v>
      </c>
      <c r="K777" t="s">
        <v>2753</v>
      </c>
      <c r="L777" s="3" t="s">
        <v>3861</v>
      </c>
      <c r="M777" t="s">
        <v>1054</v>
      </c>
      <c r="N777" t="s">
        <v>2997</v>
      </c>
      <c r="O777" t="s">
        <v>2601</v>
      </c>
      <c r="P777">
        <v>0</v>
      </c>
      <c r="Q777">
        <v>0</v>
      </c>
      <c r="R777">
        <v>0</v>
      </c>
      <c r="S777" t="s">
        <v>3073</v>
      </c>
      <c r="T777">
        <v>6489</v>
      </c>
      <c r="U777">
        <v>3548912292</v>
      </c>
      <c r="V777">
        <v>0</v>
      </c>
      <c r="W777" s="1" t="s">
        <v>277</v>
      </c>
      <c r="X777" t="s">
        <v>277</v>
      </c>
      <c r="AA777" t="str">
        <f t="shared" si="12"/>
        <v>{"id": "776", "accountId": 1234, "value": {"amount": 7141, "currency": "CZK"}, "partyAccount": {"prefix": "00000000", "accountNumber": "138735062634", "bankCode": "0200"}, "partyDescription": "Skidoo", "direction": "INCOMING", "transactionType": "SAVING", "valueDate": "2018-06-12 05:42:45", "bookingDate": "2018-06-11 20:35:33", "userDescription": "libero nam dui", "payerMessage": "nisi nam ultrices", "payeeMessage": "0", "categoryId": 0, "transactionFee": 0, "transactionFeeCanceled": "true", "additionalInfoDomestic": {"constantSymbol": "6489", "variableSymbol": "3548912292", "specificSymbol": "0"}, "additionalInfoCard":{"mcc": "", "merchantName": "", "cardNumber": ""}}</v>
      </c>
    </row>
    <row r="778" spans="2:27" x14ac:dyDescent="0.2">
      <c r="B778">
        <v>777</v>
      </c>
      <c r="C778">
        <v>1234</v>
      </c>
      <c r="D778">
        <v>8627</v>
      </c>
      <c r="E778" t="s">
        <v>3069</v>
      </c>
      <c r="F778" t="s">
        <v>277</v>
      </c>
      <c r="G778" t="s">
        <v>277</v>
      </c>
      <c r="H778" t="s">
        <v>277</v>
      </c>
      <c r="I778" t="s">
        <v>277</v>
      </c>
      <c r="J778" t="s">
        <v>1280</v>
      </c>
      <c r="K778" t="s">
        <v>2755</v>
      </c>
      <c r="L778" s="3" t="s">
        <v>3862</v>
      </c>
      <c r="M778" t="s">
        <v>1055</v>
      </c>
      <c r="N778" t="s">
        <v>2903</v>
      </c>
      <c r="O778" t="s">
        <v>277</v>
      </c>
      <c r="P778" t="s">
        <v>277</v>
      </c>
      <c r="Q778">
        <v>0</v>
      </c>
      <c r="R778">
        <v>0</v>
      </c>
      <c r="S778" t="s">
        <v>3073</v>
      </c>
      <c r="T778" t="s">
        <v>277</v>
      </c>
      <c r="U778" t="s">
        <v>277</v>
      </c>
      <c r="V778" t="s">
        <v>277</v>
      </c>
      <c r="W778" s="1">
        <v>7319</v>
      </c>
      <c r="X778" t="s">
        <v>181</v>
      </c>
      <c r="Y778" s="1" t="s">
        <v>2</v>
      </c>
      <c r="AA778" t="str">
        <f t="shared" si="12"/>
        <v>{"id": "777", "accountId": 1234, "value": {"amount": 8627, "currency": "CZK"}, "partyAccount": {"prefix": "", "accountNumber": "", "bankCode": ""}, "partyDescription": "", "direction": "OUTGOING", "transactionType": "CARD", "valueDate": "2018-03-16 13:07:06", "bookingDate": "2018-03-13 19:50:18", "userDescription": "orci", "payerMessage": "", "payeeMessage": "", "categoryId": 0, "transactionFee": 0, "transactionFeeCanceled": "true", "additionalInfoDomestic": {"constantSymbol": "", "variableSymbol": "", "specificSymbol": ""}, "additionalInfoCard":{"mcc": "7319", "merchantName": "Skibox", "cardNumber": "3542658921352648"}}</v>
      </c>
    </row>
    <row r="779" spans="2:27" x14ac:dyDescent="0.2">
      <c r="B779">
        <v>778</v>
      </c>
      <c r="C779">
        <v>1234</v>
      </c>
      <c r="D779">
        <v>5466</v>
      </c>
      <c r="E779" t="s">
        <v>3069</v>
      </c>
      <c r="F779" t="s">
        <v>1313</v>
      </c>
      <c r="G779" t="s">
        <v>1756</v>
      </c>
      <c r="H779" t="s">
        <v>1283</v>
      </c>
      <c r="I779" t="s">
        <v>208</v>
      </c>
      <c r="J779" t="s">
        <v>4091</v>
      </c>
      <c r="K779" t="s">
        <v>2749</v>
      </c>
      <c r="L779" s="3" t="s">
        <v>3863</v>
      </c>
      <c r="M779" t="s">
        <v>1056</v>
      </c>
      <c r="O779" t="s">
        <v>2610</v>
      </c>
      <c r="P779" t="s">
        <v>2609</v>
      </c>
      <c r="Q779">
        <v>0</v>
      </c>
      <c r="R779">
        <v>0</v>
      </c>
      <c r="S779" t="s">
        <v>3073</v>
      </c>
      <c r="T779">
        <v>0</v>
      </c>
      <c r="U779">
        <v>1866351641</v>
      </c>
      <c r="V779">
        <v>0</v>
      </c>
      <c r="W779" s="1" t="s">
        <v>277</v>
      </c>
      <c r="X779" t="s">
        <v>277</v>
      </c>
      <c r="AA779" t="str">
        <f t="shared" si="12"/>
        <v>{"id": "778", "accountId": 1234, "value": {"amount": 5466, "currency": "CZK"}, "partyAccount": {"prefix": "00006258", "accountNumber": "468884690675", "bankCode": "0200"}, "partyDescription": "Brainsphere", "direction": "INCOMING", "transactionType": "PAYMENT_PERSONAL", "valueDate": "2018-11-15 15:04:11", "bookingDate": "2018-11-13 22:44:59", "userDescription": "", "payerMessage": "lobortis vel", "payeeMessage": "aliquam convallis nunc proin at", "categoryId": 0, "transactionFee": 0, "transactionFeeCanceled": "true", "additionalInfoDomestic": {"constantSymbol": "0", "variableSymbol": "1866351641", "specificSymbol": "0"}, "additionalInfoCard":{"mcc": "", "merchantName": "", "cardNumber": ""}}</v>
      </c>
    </row>
    <row r="780" spans="2:27" x14ac:dyDescent="0.2">
      <c r="B780">
        <v>779</v>
      </c>
      <c r="C780">
        <v>1234</v>
      </c>
      <c r="D780">
        <v>3780</v>
      </c>
      <c r="E780" t="s">
        <v>3069</v>
      </c>
      <c r="F780" t="s">
        <v>1290</v>
      </c>
      <c r="G780" t="s">
        <v>1607</v>
      </c>
      <c r="H780" t="s">
        <v>1293</v>
      </c>
      <c r="I780">
        <v>0</v>
      </c>
      <c r="J780" t="s">
        <v>1280</v>
      </c>
      <c r="K780" t="s">
        <v>2747</v>
      </c>
      <c r="L780" s="3" t="s">
        <v>3864</v>
      </c>
      <c r="M780" t="s">
        <v>1057</v>
      </c>
      <c r="O780">
        <v>0</v>
      </c>
      <c r="P780">
        <v>0</v>
      </c>
      <c r="Q780">
        <v>0</v>
      </c>
      <c r="R780">
        <v>0</v>
      </c>
      <c r="S780" t="s">
        <v>3073</v>
      </c>
      <c r="T780">
        <v>0</v>
      </c>
      <c r="U780">
        <v>1974295416</v>
      </c>
      <c r="V780">
        <v>0</v>
      </c>
      <c r="W780" s="1" t="s">
        <v>277</v>
      </c>
      <c r="X780" t="s">
        <v>277</v>
      </c>
      <c r="AA780" t="str">
        <f t="shared" si="12"/>
        <v>{"id": "779", "accountId": 1234, "value": {"amount": 3780, "currency": "CZK"}, "partyAccount": {"prefix": "32003658", "accountNumber": "981857902995", "bankCode": "2700"}, "partyDescription": "0", "direction": "OUTGOING", "transactionType": "DIRECT_DEBIT", "valueDate": "2018-09-21 14:50:05", "bookingDate": "2018-09-19 07:38:05", "userDescription": "", "payerMessage": "0", "payeeMessage": "0", "categoryId": 0, "transactionFee": 0, "transactionFeeCanceled": "true", "additionalInfoDomestic": {"constantSymbol": "0", "variableSymbol": "1974295416", "specificSymbol": "0"}, "additionalInfoCard":{"mcc": "", "merchantName": "", "cardNumber": ""}}</v>
      </c>
    </row>
    <row r="781" spans="2:27" x14ac:dyDescent="0.2">
      <c r="B781">
        <v>780</v>
      </c>
      <c r="C781">
        <v>1234</v>
      </c>
      <c r="D781">
        <v>2653</v>
      </c>
      <c r="E781" t="s">
        <v>3069</v>
      </c>
      <c r="F781" t="s">
        <v>1294</v>
      </c>
      <c r="G781" t="s">
        <v>1317</v>
      </c>
      <c r="H781" t="s">
        <v>1283</v>
      </c>
      <c r="I781">
        <v>0</v>
      </c>
      <c r="J781" t="s">
        <v>4091</v>
      </c>
      <c r="K781" t="s">
        <v>2749</v>
      </c>
      <c r="L781" s="3" t="s">
        <v>3865</v>
      </c>
      <c r="M781" t="s">
        <v>1058</v>
      </c>
      <c r="O781">
        <v>0</v>
      </c>
      <c r="P781">
        <v>0</v>
      </c>
      <c r="Q781">
        <v>0</v>
      </c>
      <c r="R781">
        <v>0</v>
      </c>
      <c r="S781" t="s">
        <v>3073</v>
      </c>
      <c r="T781">
        <v>0</v>
      </c>
      <c r="U781">
        <v>0</v>
      </c>
      <c r="V781">
        <v>0</v>
      </c>
      <c r="W781" s="1" t="s">
        <v>277</v>
      </c>
      <c r="X781" t="s">
        <v>277</v>
      </c>
      <c r="AA781" t="str">
        <f t="shared" si="12"/>
        <v>{"id": "780", "accountId": 1234, "value": {"amount": 2653, "currency": "CZK"}, "partyAccount": {"prefix": "00000014", "accountNumber": "805032838350", "bankCode": "0200"}, "partyDescription": "0", "direction": "INCOMING", "transactionType": "PAYMENT_PERSONAL", "valueDate": "2018-11-22 18:58:36", "bookingDate": "2018-11-22 03:08:12", "userDescription": "", "payerMessage": "0",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782" spans="2:27" x14ac:dyDescent="0.2">
      <c r="B782">
        <v>781</v>
      </c>
      <c r="C782">
        <v>1234</v>
      </c>
      <c r="D782">
        <v>3353</v>
      </c>
      <c r="E782" t="s">
        <v>3069</v>
      </c>
      <c r="F782" t="s">
        <v>277</v>
      </c>
      <c r="G782" t="s">
        <v>277</v>
      </c>
      <c r="H782" t="s">
        <v>277</v>
      </c>
      <c r="I782" t="s">
        <v>277</v>
      </c>
      <c r="J782" t="s">
        <v>1280</v>
      </c>
      <c r="K782" t="s">
        <v>2755</v>
      </c>
      <c r="L782" s="3" t="s">
        <v>3866</v>
      </c>
      <c r="M782" t="s">
        <v>1059</v>
      </c>
      <c r="N782" t="s">
        <v>2998</v>
      </c>
      <c r="O782" t="s">
        <v>277</v>
      </c>
      <c r="P782" t="s">
        <v>277</v>
      </c>
      <c r="Q782">
        <v>0</v>
      </c>
      <c r="R782">
        <v>0</v>
      </c>
      <c r="S782" t="s">
        <v>3073</v>
      </c>
      <c r="T782" t="s">
        <v>277</v>
      </c>
      <c r="U782" t="s">
        <v>277</v>
      </c>
      <c r="V782" t="s">
        <v>277</v>
      </c>
      <c r="W782" s="1">
        <v>7562</v>
      </c>
      <c r="X782" t="s">
        <v>232</v>
      </c>
      <c r="Y782" s="1" t="s">
        <v>2</v>
      </c>
      <c r="AA782" t="str">
        <f t="shared" si="12"/>
        <v>{"id": "781", "accountId": 1234, "value": {"amount": 3353, "currency": "CZK"}, "partyAccount": {"prefix": "", "accountNumber": "", "bankCode": ""}, "partyDescription": "", "direction": "OUTGOING", "transactionType": "CARD", "valueDate": "2018-09-23 05:13:57", "bookingDate": "2018-09-23 04:30:45", "userDescription": "sed augue aliquam erat volutpat", "payerMessage": "", "payeeMessage": "", "categoryId": 0, "transactionFee": 0, "transactionFeeCanceled": "true", "additionalInfoDomestic": {"constantSymbol": "", "variableSymbol": "", "specificSymbol": ""}, "additionalInfoCard":{"mcc": "7562", "merchantName": "Tanoodle", "cardNumber": "3542658921352648"}}</v>
      </c>
    </row>
    <row r="783" spans="2:27" x14ac:dyDescent="0.2">
      <c r="B783">
        <v>782</v>
      </c>
      <c r="C783">
        <v>1234</v>
      </c>
      <c r="D783">
        <v>9016</v>
      </c>
      <c r="E783" t="s">
        <v>3069</v>
      </c>
      <c r="F783" t="s">
        <v>1287</v>
      </c>
      <c r="G783" t="s">
        <v>1733</v>
      </c>
      <c r="H783" t="s">
        <v>1289</v>
      </c>
      <c r="I783" t="s">
        <v>224</v>
      </c>
      <c r="J783" t="s">
        <v>1280</v>
      </c>
      <c r="K783" t="s">
        <v>2754</v>
      </c>
      <c r="L783" s="3" t="s">
        <v>3867</v>
      </c>
      <c r="M783" t="s">
        <v>1060</v>
      </c>
      <c r="N783" t="s">
        <v>2999</v>
      </c>
      <c r="O783" t="s">
        <v>2611</v>
      </c>
      <c r="P783">
        <v>0</v>
      </c>
      <c r="Q783">
        <v>0</v>
      </c>
      <c r="R783">
        <v>0</v>
      </c>
      <c r="S783" t="s">
        <v>3073</v>
      </c>
      <c r="T783">
        <v>4682</v>
      </c>
      <c r="U783">
        <v>5271579221</v>
      </c>
      <c r="V783">
        <v>0</v>
      </c>
      <c r="W783" s="1" t="s">
        <v>277</v>
      </c>
      <c r="X783" t="s">
        <v>277</v>
      </c>
      <c r="AA783" t="str">
        <f t="shared" si="12"/>
        <v>{"id": "782", "accountId": 1234, "value": {"amount": 9016, "currency": "CZK"}, "partyAccount": {"prefix": "00000000", "accountNumber": "800818883756", "bankCode": "3030"}, "partyDescription": "Topicblab", "direction": "OUTGOING", "transactionType": "MORTGAGE", "valueDate": "2018-10-24 21:16:42", "bookingDate": "2018-10-24 15:16:42", "userDescription": "augue a suscipit nulla elit ac", "payerMessage": "viverra pede ac", "payeeMessage": "0", "categoryId": 0, "transactionFee": 0, "transactionFeeCanceled": "true", "additionalInfoDomestic": {"constantSymbol": "4682", "variableSymbol": "5271579221", "specificSymbol": "0"}, "additionalInfoCard":{"mcc": "", "merchantName": "", "cardNumber": ""}}</v>
      </c>
    </row>
    <row r="784" spans="2:27" x14ac:dyDescent="0.2">
      <c r="B784">
        <v>783</v>
      </c>
      <c r="C784">
        <v>1234</v>
      </c>
      <c r="D784">
        <v>2914</v>
      </c>
      <c r="E784" t="s">
        <v>3069</v>
      </c>
      <c r="F784" t="s">
        <v>1281</v>
      </c>
      <c r="G784" t="s">
        <v>1476</v>
      </c>
      <c r="H784" t="s">
        <v>1293</v>
      </c>
      <c r="I784" t="s">
        <v>2038</v>
      </c>
      <c r="J784" t="s">
        <v>1280</v>
      </c>
      <c r="K784" t="s">
        <v>2750</v>
      </c>
      <c r="L784" s="3" t="s">
        <v>3868</v>
      </c>
      <c r="M784" t="s">
        <v>1061</v>
      </c>
      <c r="O784">
        <v>0</v>
      </c>
      <c r="P784">
        <v>0</v>
      </c>
      <c r="Q784">
        <v>0</v>
      </c>
      <c r="R784">
        <v>0</v>
      </c>
      <c r="S784" t="s">
        <v>3073</v>
      </c>
      <c r="T784">
        <v>4855</v>
      </c>
      <c r="U784">
        <v>3402703278</v>
      </c>
      <c r="V784">
        <v>0</v>
      </c>
      <c r="W784" s="1" t="s">
        <v>277</v>
      </c>
      <c r="X784" t="s">
        <v>277</v>
      </c>
      <c r="AA784" t="str">
        <f t="shared" si="12"/>
        <v>{"id": "783", "accountId": 1234, "value": {"amount": 2914, "currency": "CZK"}, "partyAccount": {"prefix": "12549856", "accountNumber": "784364654220", "bankCode": "2700"}, "partyDescription": "Kacie Keppin", "direction": "OUTGOING", "transactionType": "STANDING_ORDER", "valueDate": "2019-01-12 05:50:59", "bookingDate": "2019-01-09 11:07:47", "userDescription": "", "payerMessage": "0", "payeeMessage": "0", "categoryId": 0, "transactionFee": 0, "transactionFeeCanceled": "true", "additionalInfoDomestic": {"constantSymbol": "4855", "variableSymbol": "3402703278", "specificSymbol": "0"}, "additionalInfoCard":{"mcc": "", "merchantName": "", "cardNumber": ""}}</v>
      </c>
    </row>
    <row r="785" spans="2:27" x14ac:dyDescent="0.2">
      <c r="B785">
        <v>784</v>
      </c>
      <c r="C785">
        <v>1234</v>
      </c>
      <c r="D785">
        <v>6665</v>
      </c>
      <c r="E785" t="s">
        <v>3069</v>
      </c>
      <c r="F785" t="s">
        <v>277</v>
      </c>
      <c r="G785" t="s">
        <v>277</v>
      </c>
      <c r="H785" t="s">
        <v>277</v>
      </c>
      <c r="I785" t="s">
        <v>277</v>
      </c>
      <c r="J785" t="s">
        <v>1280</v>
      </c>
      <c r="K785" t="s">
        <v>2755</v>
      </c>
      <c r="L785" s="3" t="s">
        <v>3869</v>
      </c>
      <c r="M785" t="s">
        <v>1062</v>
      </c>
      <c r="O785" t="s">
        <v>277</v>
      </c>
      <c r="P785" t="s">
        <v>277</v>
      </c>
      <c r="Q785">
        <v>0</v>
      </c>
      <c r="R785">
        <v>0</v>
      </c>
      <c r="S785" t="s">
        <v>3073</v>
      </c>
      <c r="T785" t="s">
        <v>277</v>
      </c>
      <c r="U785" t="s">
        <v>277</v>
      </c>
      <c r="V785" t="s">
        <v>277</v>
      </c>
      <c r="W785" s="1">
        <v>6782</v>
      </c>
      <c r="X785" t="s">
        <v>201</v>
      </c>
      <c r="Y785" s="1" t="s">
        <v>2</v>
      </c>
      <c r="AA785" t="str">
        <f t="shared" si="12"/>
        <v>{"id": "784", "accountId": 1234, "value": {"amount": 6665, "currency": "CZK"}, "partyAccount": {"prefix": "", "accountNumber": "", "bankCode": ""}, "partyDescription": "", "direction": "OUTGOING", "transactionType": "CARD", "valueDate": "2018-12-19 09:26:27", "bookingDate": "2018-12-16 12:04:51", "userDescription": "", "payerMessage": "", "payeeMessage": "", "categoryId": 0, "transactionFee": 0, "transactionFeeCanceled": "true", "additionalInfoDomestic": {"constantSymbol": "", "variableSymbol": "", "specificSymbol": ""}, "additionalInfoCard":{"mcc": "6782", "merchantName": "Flashset", "cardNumber": "3542658921352648"}}</v>
      </c>
    </row>
    <row r="786" spans="2:27" x14ac:dyDescent="0.2">
      <c r="B786">
        <v>785</v>
      </c>
      <c r="C786">
        <v>1234</v>
      </c>
      <c r="D786">
        <v>4780</v>
      </c>
      <c r="E786" t="s">
        <v>3069</v>
      </c>
      <c r="F786" t="s">
        <v>1287</v>
      </c>
      <c r="G786" t="s">
        <v>1679</v>
      </c>
      <c r="H786" t="s">
        <v>1295</v>
      </c>
      <c r="I786">
        <v>0</v>
      </c>
      <c r="J786" t="s">
        <v>1280</v>
      </c>
      <c r="K786" t="s">
        <v>2747</v>
      </c>
      <c r="L786" s="3" t="s">
        <v>3870</v>
      </c>
      <c r="M786" t="s">
        <v>1063</v>
      </c>
      <c r="N786" t="s">
        <v>3000</v>
      </c>
      <c r="O786" t="s">
        <v>2219</v>
      </c>
      <c r="P786">
        <v>0</v>
      </c>
      <c r="Q786">
        <v>0</v>
      </c>
      <c r="R786">
        <v>0</v>
      </c>
      <c r="S786" t="s">
        <v>3073</v>
      </c>
      <c r="T786">
        <v>3566</v>
      </c>
      <c r="U786">
        <v>0</v>
      </c>
      <c r="V786">
        <v>0</v>
      </c>
      <c r="W786" s="1" t="s">
        <v>277</v>
      </c>
      <c r="X786" t="s">
        <v>277</v>
      </c>
      <c r="AA786" t="str">
        <f t="shared" si="12"/>
        <v>{"id": "785", "accountId": 1234, "value": {"amount": 4780, "currency": "CZK"}, "partyAccount": {"prefix": "00000000", "accountNumber": "313845030478", "bankCode": "0100"}, "partyDescription": "0", "direction": "OUTGOING", "transactionType": "DIRECT_DEBIT", "valueDate": "2018-10-14 16:20:39", "bookingDate": "2018-10-14 00:44:39", "userDescription": "magna vulputate luctus cum", "payerMessage": "aenean auctor gravida sem", "payeeMessage": "0", "categoryId": 0, "transactionFee": 0, "transactionFeeCanceled": "true", "additionalInfoDomestic": {"constantSymbol": "3566", "variableSymbol": "0", "specificSymbol": "0"}, "additionalInfoCard":{"mcc": "", "merchantName": "", "cardNumber": ""}}</v>
      </c>
    </row>
    <row r="787" spans="2:27" x14ac:dyDescent="0.2">
      <c r="B787">
        <v>786</v>
      </c>
      <c r="C787">
        <v>1234</v>
      </c>
      <c r="D787">
        <v>455</v>
      </c>
      <c r="E787" t="s">
        <v>3069</v>
      </c>
      <c r="F787" t="s">
        <v>277</v>
      </c>
      <c r="G787" t="s">
        <v>277</v>
      </c>
      <c r="H787" t="s">
        <v>277</v>
      </c>
      <c r="I787" t="s">
        <v>277</v>
      </c>
      <c r="J787" t="s">
        <v>1280</v>
      </c>
      <c r="K787" t="s">
        <v>2755</v>
      </c>
      <c r="L787" s="3" t="s">
        <v>3871</v>
      </c>
      <c r="M787" t="s">
        <v>1064</v>
      </c>
      <c r="N787" t="s">
        <v>3001</v>
      </c>
      <c r="O787" t="s">
        <v>277</v>
      </c>
      <c r="P787" t="s">
        <v>277</v>
      </c>
      <c r="Q787">
        <v>0</v>
      </c>
      <c r="R787">
        <v>0</v>
      </c>
      <c r="S787" t="s">
        <v>3073</v>
      </c>
      <c r="T787" t="s">
        <v>277</v>
      </c>
      <c r="U787" t="s">
        <v>277</v>
      </c>
      <c r="V787" t="s">
        <v>277</v>
      </c>
      <c r="W787" s="1">
        <v>3296</v>
      </c>
      <c r="X787" t="s">
        <v>252</v>
      </c>
      <c r="Y787" s="1" t="s">
        <v>3</v>
      </c>
      <c r="AA787" t="str">
        <f t="shared" si="12"/>
        <v>{"id": "786", "accountId": 1234, "value": {"amount": 455, "currency": "CZK"}, "partyAccount": {"prefix": "", "accountNumber": "", "bankCode": ""}, "partyDescription": "", "direction": "OUTGOING", "transactionType": "CARD", "valueDate": "2018-08-25 19:13:01", "bookingDate": "2018-08-23 20:53:49", "userDescription": "id luctus nec molestie sed", "payerMessage": "", "payeeMessage": "", "categoryId": 0, "transactionFee": 0, "transactionFeeCanceled": "true", "additionalInfoDomestic": {"constantSymbol": "", "variableSymbol": "", "specificSymbol": ""}, "additionalInfoCard":{"mcc": "3296", "merchantName": "Brainlounge", "cardNumber": "4562356984521568"}}</v>
      </c>
    </row>
    <row r="788" spans="2:27" x14ac:dyDescent="0.2">
      <c r="B788">
        <v>787</v>
      </c>
      <c r="C788">
        <v>1234</v>
      </c>
      <c r="D788">
        <v>6005</v>
      </c>
      <c r="E788" t="s">
        <v>3069</v>
      </c>
      <c r="F788" t="s">
        <v>1287</v>
      </c>
      <c r="G788" t="s">
        <v>1758</v>
      </c>
      <c r="H788" t="s">
        <v>1295</v>
      </c>
      <c r="I788">
        <v>0</v>
      </c>
      <c r="J788" t="s">
        <v>1280</v>
      </c>
      <c r="K788" t="s">
        <v>2739</v>
      </c>
      <c r="L788" s="3" t="s">
        <v>3872</v>
      </c>
      <c r="M788" t="s">
        <v>1065</v>
      </c>
      <c r="N788" t="s">
        <v>3002</v>
      </c>
      <c r="O788" t="s">
        <v>2613</v>
      </c>
      <c r="P788">
        <v>0</v>
      </c>
      <c r="Q788">
        <v>0</v>
      </c>
      <c r="R788">
        <v>0</v>
      </c>
      <c r="S788" t="s">
        <v>3073</v>
      </c>
      <c r="T788">
        <v>0</v>
      </c>
      <c r="U788">
        <v>9424745512</v>
      </c>
      <c r="V788">
        <v>0</v>
      </c>
      <c r="W788" s="1" t="s">
        <v>277</v>
      </c>
      <c r="X788" t="s">
        <v>277</v>
      </c>
      <c r="AA788" t="str">
        <f t="shared" si="12"/>
        <v>{"id": "787", "accountId": 1234, "value": {"amount": 6005, "currency": "CZK"}, "partyAccount": {"prefix": "00000000", "accountNumber": "764044891827", "bankCode": "0100"}, "partyDescription": "0", "direction": "OUTGOING", "transactionType": "PAYMENT_HOME", "valueDate": "2018-07-11 19:24:11", "bookingDate": "2018-07-10 23:57:47", "userDescription": "eget nunc donec quis orci", "payerMessage": "purus sit", "payeeMessage": "0", "categoryId": 0, "transactionFee": 0, "transactionFeeCanceled": "true", "additionalInfoDomestic": {"constantSymbol": "0", "variableSymbol": "9424745512", "specificSymbol": "0"}, "additionalInfoCard":{"mcc": "", "merchantName": "", "cardNumber": ""}}</v>
      </c>
    </row>
    <row r="789" spans="2:27" x14ac:dyDescent="0.2">
      <c r="B789">
        <v>788</v>
      </c>
      <c r="C789">
        <v>1234</v>
      </c>
      <c r="D789">
        <v>2494</v>
      </c>
      <c r="E789" t="s">
        <v>3069</v>
      </c>
      <c r="F789" t="s">
        <v>1284</v>
      </c>
      <c r="G789" t="s">
        <v>1398</v>
      </c>
      <c r="H789" t="s">
        <v>1286</v>
      </c>
      <c r="I789" t="s">
        <v>75</v>
      </c>
      <c r="J789" t="s">
        <v>4091</v>
      </c>
      <c r="K789" t="s">
        <v>2742</v>
      </c>
      <c r="L789" s="3" t="s">
        <v>3873</v>
      </c>
      <c r="M789" t="s">
        <v>1066</v>
      </c>
      <c r="O789" t="s">
        <v>2182</v>
      </c>
      <c r="P789" t="s">
        <v>2268</v>
      </c>
      <c r="Q789">
        <v>0</v>
      </c>
      <c r="R789">
        <v>0</v>
      </c>
      <c r="S789" t="s">
        <v>3073</v>
      </c>
      <c r="T789">
        <v>3281</v>
      </c>
      <c r="U789">
        <v>9201539700</v>
      </c>
      <c r="V789">
        <v>0</v>
      </c>
      <c r="W789" s="1" t="s">
        <v>277</v>
      </c>
      <c r="X789" t="s">
        <v>277</v>
      </c>
      <c r="AA789" t="str">
        <f t="shared" si="12"/>
        <v>{"id": "788", "accountId": 1234, "value": {"amount": 2494, "currency": "CZK"}, "partyAccount": {"prefix": "00000865", "accountNumber": "178309248380", "bankCode": "0600"}, "partyDescription": "Topiclounge", "direction": "INCOMING", "transactionType": "OTHER", "valueDate": "2018-03-05 18:04:00", "bookingDate": "2018-03-04 20:28:00", "userDescription": "", "payerMessage": "posuere cubilia curae mauris viverra diam", "payeeMessage": "sit amet", "categoryId": 0, "transactionFee": 0, "transactionFeeCanceled": "true", "additionalInfoDomestic": {"constantSymbol": "3281", "variableSymbol": "9201539700", "specificSymbol": "0"}, "additionalInfoCard":{"mcc": "", "merchantName": "", "cardNumber": ""}}</v>
      </c>
    </row>
    <row r="790" spans="2:27" x14ac:dyDescent="0.2">
      <c r="B790">
        <v>789</v>
      </c>
      <c r="C790">
        <v>1234</v>
      </c>
      <c r="D790">
        <v>4498</v>
      </c>
      <c r="E790" t="s">
        <v>3069</v>
      </c>
      <c r="F790" t="s">
        <v>277</v>
      </c>
      <c r="G790" t="s">
        <v>277</v>
      </c>
      <c r="H790" t="s">
        <v>277</v>
      </c>
      <c r="I790" t="s">
        <v>277</v>
      </c>
      <c r="J790" t="s">
        <v>1280</v>
      </c>
      <c r="K790" t="s">
        <v>2755</v>
      </c>
      <c r="L790" s="3" t="s">
        <v>3874</v>
      </c>
      <c r="M790" t="s">
        <v>1067</v>
      </c>
      <c r="N790" t="s">
        <v>3003</v>
      </c>
      <c r="O790" t="s">
        <v>277</v>
      </c>
      <c r="P790" t="s">
        <v>277</v>
      </c>
      <c r="Q790">
        <v>0</v>
      </c>
      <c r="R790">
        <v>0</v>
      </c>
      <c r="S790" t="s">
        <v>3073</v>
      </c>
      <c r="T790" t="s">
        <v>277</v>
      </c>
      <c r="U790" t="s">
        <v>277</v>
      </c>
      <c r="V790" t="s">
        <v>277</v>
      </c>
      <c r="W790" s="1">
        <v>7405</v>
      </c>
      <c r="X790" t="s">
        <v>212</v>
      </c>
      <c r="Y790" s="1" t="s">
        <v>3</v>
      </c>
      <c r="AA790" t="str">
        <f t="shared" si="12"/>
        <v>{"id": "789", "accountId": 1234, "value": {"amount": 4498, "currency": "CZK"}, "partyAccount": {"prefix": "", "accountNumber": "", "bankCode": ""}, "partyDescription": "", "direction": "OUTGOING", "transactionType": "CARD", "valueDate": "2018-04-02 22:09:47", "bookingDate": "2018-04-01 02:57:47", "userDescription": "morbi vestibulum velit id pretium iaculis", "payerMessage": "", "payeeMessage": "", "categoryId": 0, "transactionFee": 0, "transactionFeeCanceled": "true", "additionalInfoDomestic": {"constantSymbol": "", "variableSymbol": "", "specificSymbol": ""}, "additionalInfoCard":{"mcc": "7405", "merchantName": "Vitz", "cardNumber": "4562356984521568"}}</v>
      </c>
    </row>
    <row r="791" spans="2:27" x14ac:dyDescent="0.2">
      <c r="B791">
        <v>790</v>
      </c>
      <c r="C791">
        <v>1234</v>
      </c>
      <c r="D791">
        <v>7315</v>
      </c>
      <c r="E791" t="s">
        <v>3069</v>
      </c>
      <c r="F791" t="s">
        <v>1284</v>
      </c>
      <c r="G791" t="s">
        <v>1622</v>
      </c>
      <c r="H791" t="s">
        <v>1293</v>
      </c>
      <c r="I791" t="s">
        <v>2039</v>
      </c>
      <c r="J791" t="s">
        <v>1280</v>
      </c>
      <c r="K791" t="s">
        <v>2754</v>
      </c>
      <c r="L791" s="3" t="s">
        <v>3875</v>
      </c>
      <c r="M791" t="s">
        <v>1068</v>
      </c>
      <c r="O791">
        <v>0</v>
      </c>
      <c r="P791" t="s">
        <v>2614</v>
      </c>
      <c r="Q791">
        <v>0</v>
      </c>
      <c r="R791">
        <v>0</v>
      </c>
      <c r="S791" t="s">
        <v>3073</v>
      </c>
      <c r="T791">
        <v>0</v>
      </c>
      <c r="U791">
        <v>5026732045</v>
      </c>
      <c r="V791">
        <v>0</v>
      </c>
      <c r="W791" s="1" t="s">
        <v>277</v>
      </c>
      <c r="X791" t="s">
        <v>277</v>
      </c>
      <c r="AA791" t="str">
        <f t="shared" si="12"/>
        <v>{"id": "790", "accountId": 1234, "value": {"amount": 7315, "currency": "CZK"}, "partyAccount": {"prefix": "00000865", "accountNumber": "443346252966", "bankCode": "2700"}, "partyDescription": "Kathi Picard", "direction": "OUTGOING", "transactionType": "MORTGAGE", "valueDate": "2018-12-12 11:57:04", "bookingDate": "2018-12-12 08:35:28", "userDescription": "", "payerMessage": "0", "payeeMessage": "pulvinar", "categoryId": 0, "transactionFee": 0, "transactionFeeCanceled": "true", "additionalInfoDomestic": {"constantSymbol": "0", "variableSymbol": "5026732045", "specificSymbol": "0"}, "additionalInfoCard":{"mcc": "", "merchantName": "", "cardNumber": ""}}</v>
      </c>
    </row>
    <row r="792" spans="2:27" x14ac:dyDescent="0.2">
      <c r="B792">
        <v>791</v>
      </c>
      <c r="C792">
        <v>1234</v>
      </c>
      <c r="D792">
        <v>8946</v>
      </c>
      <c r="E792" t="s">
        <v>3069</v>
      </c>
      <c r="F792" t="s">
        <v>1287</v>
      </c>
      <c r="G792" t="s">
        <v>1759</v>
      </c>
      <c r="H792" t="s">
        <v>1293</v>
      </c>
      <c r="I792" t="s">
        <v>121</v>
      </c>
      <c r="J792" t="s">
        <v>4091</v>
      </c>
      <c r="K792" t="s">
        <v>2750</v>
      </c>
      <c r="L792" s="3" t="s">
        <v>3876</v>
      </c>
      <c r="M792" t="s">
        <v>1069</v>
      </c>
      <c r="N792" t="s">
        <v>3004</v>
      </c>
      <c r="O792">
        <v>0</v>
      </c>
      <c r="P792">
        <v>0</v>
      </c>
      <c r="Q792">
        <v>0</v>
      </c>
      <c r="R792">
        <v>0</v>
      </c>
      <c r="S792" t="s">
        <v>3073</v>
      </c>
      <c r="T792">
        <v>5170</v>
      </c>
      <c r="U792">
        <v>2820081285</v>
      </c>
      <c r="V792">
        <v>9766983109</v>
      </c>
      <c r="W792" s="1" t="s">
        <v>277</v>
      </c>
      <c r="X792" t="s">
        <v>277</v>
      </c>
      <c r="AA792" t="str">
        <f t="shared" si="12"/>
        <v>{"id": "791", "accountId": 1234, "value": {"amount": 8946, "currency": "CZK"}, "partyAccount": {"prefix": "00000000", "accountNumber": "307755380630", "bankCode": "2700"}, "partyDescription": "Ailane", "direction": "INCOMING", "transactionType": "STANDING_ORDER", "valueDate": "2018-06-14 08:36:49", "bookingDate": "2018-06-12 21:48:49", "userDescription": "duis mattis egestas metus aenean", "payerMessage": "0", "payeeMessage": "0", "categoryId": 0, "transactionFee": 0, "transactionFeeCanceled": "true", "additionalInfoDomestic": {"constantSymbol": "5170", "variableSymbol": "2820081285", "specificSymbol": "9766983109"}, "additionalInfoCard":{"mcc": "", "merchantName": "", "cardNumber": ""}}</v>
      </c>
    </row>
    <row r="793" spans="2:27" x14ac:dyDescent="0.2">
      <c r="B793">
        <v>792</v>
      </c>
      <c r="C793">
        <v>1234</v>
      </c>
      <c r="D793">
        <v>2021</v>
      </c>
      <c r="E793" t="s">
        <v>3069</v>
      </c>
      <c r="F793" t="s">
        <v>1313</v>
      </c>
      <c r="G793" t="s">
        <v>1451</v>
      </c>
      <c r="H793" t="s">
        <v>1295</v>
      </c>
      <c r="I793" t="s">
        <v>2040</v>
      </c>
      <c r="J793" t="s">
        <v>4091</v>
      </c>
      <c r="K793" t="s">
        <v>2744</v>
      </c>
      <c r="L793" s="3" t="s">
        <v>3877</v>
      </c>
      <c r="M793" t="s">
        <v>1070</v>
      </c>
      <c r="N793" t="s">
        <v>3005</v>
      </c>
      <c r="O793">
        <v>0</v>
      </c>
      <c r="P793">
        <v>0</v>
      </c>
      <c r="Q793">
        <v>0</v>
      </c>
      <c r="R793">
        <v>0</v>
      </c>
      <c r="S793" t="s">
        <v>3073</v>
      </c>
      <c r="T793">
        <v>6534</v>
      </c>
      <c r="U793">
        <v>4108528944</v>
      </c>
      <c r="V793">
        <v>0</v>
      </c>
      <c r="W793" s="1" t="s">
        <v>277</v>
      </c>
      <c r="X793" t="s">
        <v>277</v>
      </c>
      <c r="AA793" t="str">
        <f t="shared" si="12"/>
        <v>{"id": "792", "accountId": 1234, "value": {"amount": 2021, "currency": "CZK"}, "partyAccount": {"prefix": "00006258", "accountNumber": "864643958947", "bankCode": "0100"}, "partyDescription": "Yank Brightie", "direction": "INCOMING", "transactionType": "SAZKA", "valueDate": "2018-04-26 16:01:22", "bookingDate": "2018-04-25 07:22:58", "userDescription": "justo sollicitudin", "payerMessage": "0", "payeeMessage": "0", "categoryId": 0, "transactionFee": 0, "transactionFeeCanceled": "true", "additionalInfoDomestic": {"constantSymbol": "6534", "variableSymbol": "4108528944", "specificSymbol": "0"}, "additionalInfoCard":{"mcc": "", "merchantName": "", "cardNumber": ""}}</v>
      </c>
    </row>
    <row r="794" spans="2:27" x14ac:dyDescent="0.2">
      <c r="B794">
        <v>793</v>
      </c>
      <c r="C794">
        <v>1234</v>
      </c>
      <c r="D794">
        <v>7934</v>
      </c>
      <c r="E794" t="s">
        <v>3069</v>
      </c>
      <c r="F794" t="s">
        <v>277</v>
      </c>
      <c r="G794" t="s">
        <v>277</v>
      </c>
      <c r="H794" t="s">
        <v>277</v>
      </c>
      <c r="I794" t="s">
        <v>277</v>
      </c>
      <c r="J794" t="s">
        <v>1280</v>
      </c>
      <c r="K794" t="s">
        <v>2755</v>
      </c>
      <c r="L794" s="3" t="s">
        <v>3878</v>
      </c>
      <c r="M794" t="s">
        <v>1071</v>
      </c>
      <c r="O794" t="s">
        <v>277</v>
      </c>
      <c r="P794" t="s">
        <v>277</v>
      </c>
      <c r="Q794">
        <v>0</v>
      </c>
      <c r="R794">
        <v>0</v>
      </c>
      <c r="S794" t="s">
        <v>3073</v>
      </c>
      <c r="T794" t="s">
        <v>277</v>
      </c>
      <c r="U794" t="s">
        <v>277</v>
      </c>
      <c r="V794" t="s">
        <v>277</v>
      </c>
      <c r="W794" s="1">
        <v>4627</v>
      </c>
      <c r="X794" t="s">
        <v>157</v>
      </c>
      <c r="Y794" s="1" t="s">
        <v>3</v>
      </c>
      <c r="AA794" t="str">
        <f t="shared" si="12"/>
        <v>{"id": "793", "accountId": 1234, "value": {"amount": 7934, "currency": "CZK"}, "partyAccount": {"prefix": "", "accountNumber": "", "bankCode": ""}, "partyDescription": "", "direction": "OUTGOING", "transactionType": "CARD", "valueDate": "2019-01-09 05:35:33", "bookingDate": "2019-01-06 23:35:33", "userDescription": "", "payerMessage": "", "payeeMessage": "", "categoryId": 0, "transactionFee": 0, "transactionFeeCanceled": "true", "additionalInfoDomestic": {"constantSymbol": "", "variableSymbol": "", "specificSymbol": ""}, "additionalInfoCard":{"mcc": "4627", "merchantName": "Thoughtstorm", "cardNumber": "4562356984521568"}}</v>
      </c>
    </row>
    <row r="795" spans="2:27" x14ac:dyDescent="0.2">
      <c r="B795">
        <v>794</v>
      </c>
      <c r="C795">
        <v>1234</v>
      </c>
      <c r="D795">
        <v>3018</v>
      </c>
      <c r="E795" t="s">
        <v>3069</v>
      </c>
      <c r="F795" t="s">
        <v>1284</v>
      </c>
      <c r="G795" t="s">
        <v>1640</v>
      </c>
      <c r="H795" t="s">
        <v>1286</v>
      </c>
      <c r="I795" t="s">
        <v>2041</v>
      </c>
      <c r="J795" t="s">
        <v>1280</v>
      </c>
      <c r="K795" t="s">
        <v>2754</v>
      </c>
      <c r="L795" s="3" t="s">
        <v>3879</v>
      </c>
      <c r="M795" t="s">
        <v>1072</v>
      </c>
      <c r="N795" t="s">
        <v>3006</v>
      </c>
      <c r="O795" t="s">
        <v>2615</v>
      </c>
      <c r="P795">
        <v>0</v>
      </c>
      <c r="Q795">
        <v>0</v>
      </c>
      <c r="R795">
        <v>0</v>
      </c>
      <c r="S795" t="s">
        <v>3073</v>
      </c>
      <c r="T795">
        <v>0</v>
      </c>
      <c r="U795">
        <v>7511178502</v>
      </c>
      <c r="V795">
        <v>0</v>
      </c>
      <c r="W795" s="1" t="s">
        <v>277</v>
      </c>
      <c r="X795" t="s">
        <v>277</v>
      </c>
      <c r="AA795" t="str">
        <f t="shared" si="12"/>
        <v>{"id": "794", "accountId": 1234, "value": {"amount": 3018, "currency": "CZK"}, "partyAccount": {"prefix": "00000865", "accountNumber": "782847277308", "bankCode": "0600"}, "partyDescription": "Kenna Wegener", "direction": "OUTGOING", "transactionType": "MORTGAGE", "valueDate": "2018-03-27 22:45:59", "bookingDate": "2018-03-25 09:48:23", "userDescription": "magna", "payerMessage": "ullamcorper augue a suscipit", "payeeMessage": "0", "categoryId": 0, "transactionFee": 0, "transactionFeeCanceled": "true", "additionalInfoDomestic": {"constantSymbol": "0", "variableSymbol": "7511178502", "specificSymbol": "0"}, "additionalInfoCard":{"mcc": "", "merchantName": "", "cardNumber": ""}}</v>
      </c>
    </row>
    <row r="796" spans="2:27" x14ac:dyDescent="0.2">
      <c r="B796">
        <v>795</v>
      </c>
      <c r="C796">
        <v>1234</v>
      </c>
      <c r="D796">
        <v>8524</v>
      </c>
      <c r="E796" t="s">
        <v>3069</v>
      </c>
      <c r="F796" t="s">
        <v>277</v>
      </c>
      <c r="G796" t="s">
        <v>277</v>
      </c>
      <c r="H796" t="s">
        <v>277</v>
      </c>
      <c r="I796" t="s">
        <v>277</v>
      </c>
      <c r="J796" t="s">
        <v>1280</v>
      </c>
      <c r="K796" t="s">
        <v>2755</v>
      </c>
      <c r="L796" s="3" t="s">
        <v>3880</v>
      </c>
      <c r="M796" t="s">
        <v>1073</v>
      </c>
      <c r="O796" t="s">
        <v>277</v>
      </c>
      <c r="P796" t="s">
        <v>277</v>
      </c>
      <c r="Q796">
        <v>0</v>
      </c>
      <c r="R796">
        <v>0</v>
      </c>
      <c r="S796" t="s">
        <v>3073</v>
      </c>
      <c r="T796" t="s">
        <v>277</v>
      </c>
      <c r="U796" t="s">
        <v>277</v>
      </c>
      <c r="V796" t="s">
        <v>277</v>
      </c>
      <c r="W796" s="1">
        <v>5116</v>
      </c>
      <c r="X796" t="s">
        <v>122</v>
      </c>
      <c r="Y796" s="1" t="s">
        <v>2</v>
      </c>
      <c r="AA796" t="str">
        <f t="shared" si="12"/>
        <v>{"id": "795", "accountId": 1234, "value": {"amount": 8524, "currency": "CZK"}, "partyAccount": {"prefix": "", "accountNumber": "", "bankCode": ""}, "partyDescription": "", "direction": "OUTGOING", "transactionType": "CARD", "valueDate": "2019-02-15 14:53:11", "bookingDate": "2019-02-14 18:43:35", "userDescription": "", "payerMessage": "", "payeeMessage": "", "categoryId": 0, "transactionFee": 0, "transactionFeeCanceled": "true", "additionalInfoDomestic": {"constantSymbol": "", "variableSymbol": "", "specificSymbol": ""}, "additionalInfoCard":{"mcc": "5116", "merchantName": "Zoomlounge", "cardNumber": "3542658921352648"}}</v>
      </c>
    </row>
    <row r="797" spans="2:27" x14ac:dyDescent="0.2">
      <c r="B797">
        <v>796</v>
      </c>
      <c r="C797">
        <v>1234</v>
      </c>
      <c r="D797">
        <v>9614</v>
      </c>
      <c r="E797" t="s">
        <v>3069</v>
      </c>
      <c r="F797" t="s">
        <v>1287</v>
      </c>
      <c r="G797" t="s">
        <v>1760</v>
      </c>
      <c r="H797" t="s">
        <v>1295</v>
      </c>
      <c r="I797">
        <v>0</v>
      </c>
      <c r="J797" t="s">
        <v>1280</v>
      </c>
      <c r="K797" t="s">
        <v>2751</v>
      </c>
      <c r="L797" s="3" t="s">
        <v>3881</v>
      </c>
      <c r="M797" t="s">
        <v>1074</v>
      </c>
      <c r="N797" t="s">
        <v>2426</v>
      </c>
      <c r="O797">
        <v>0</v>
      </c>
      <c r="P797" t="s">
        <v>2617</v>
      </c>
      <c r="Q797">
        <v>0</v>
      </c>
      <c r="R797">
        <v>0</v>
      </c>
      <c r="S797" t="s">
        <v>3073</v>
      </c>
      <c r="T797">
        <v>5875</v>
      </c>
      <c r="U797">
        <v>1227687810</v>
      </c>
      <c r="V797">
        <v>0</v>
      </c>
      <c r="W797" s="1" t="s">
        <v>277</v>
      </c>
      <c r="X797" t="s">
        <v>277</v>
      </c>
      <c r="AA797" t="str">
        <f t="shared" si="12"/>
        <v>{"id": "796", "accountId": 1234, "value": {"amount": 9614, "currency": "CZK"}, "partyAccount": {"prefix": "00000000", "accountNumber": "427744363234", "bankCode": "0100"}, "partyDescription": "0", "direction": "OUTGOING", "transactionType": "INTEREST", "valueDate": "2018-06-30 22:58:06", "bookingDate": "2018-06-28 16:29:18", "userDescription": "elit sodales", "payerMessage": "0", "payeeMessage": "justo nec condimentum neque sapien placerat", "categoryId": 0, "transactionFee": 0, "transactionFeeCanceled": "true", "additionalInfoDomestic": {"constantSymbol": "5875", "variableSymbol": "1227687810", "specificSymbol": "0"}, "additionalInfoCard":{"mcc": "", "merchantName": "", "cardNumber": ""}}</v>
      </c>
    </row>
    <row r="798" spans="2:27" x14ac:dyDescent="0.2">
      <c r="B798">
        <v>797</v>
      </c>
      <c r="C798">
        <v>1234</v>
      </c>
      <c r="D798">
        <v>6033</v>
      </c>
      <c r="E798" t="s">
        <v>3069</v>
      </c>
      <c r="F798" t="s">
        <v>1284</v>
      </c>
      <c r="G798" t="s">
        <v>1627</v>
      </c>
      <c r="H798" t="s">
        <v>1283</v>
      </c>
      <c r="I798" t="s">
        <v>2042</v>
      </c>
      <c r="J798" t="s">
        <v>4091</v>
      </c>
      <c r="K798" t="s">
        <v>2749</v>
      </c>
      <c r="L798" s="3" t="s">
        <v>3882</v>
      </c>
      <c r="M798" t="s">
        <v>1075</v>
      </c>
      <c r="N798" t="s">
        <v>3007</v>
      </c>
      <c r="O798">
        <v>0</v>
      </c>
      <c r="P798" t="s">
        <v>2365</v>
      </c>
      <c r="Q798">
        <v>0</v>
      </c>
      <c r="R798">
        <v>0</v>
      </c>
      <c r="S798" t="s">
        <v>3073</v>
      </c>
      <c r="T798">
        <v>0</v>
      </c>
      <c r="U798">
        <v>1852689004</v>
      </c>
      <c r="V798">
        <v>0</v>
      </c>
      <c r="W798" s="1" t="s">
        <v>277</v>
      </c>
      <c r="X798" t="s">
        <v>277</v>
      </c>
      <c r="AA798" t="str">
        <f t="shared" si="12"/>
        <v>{"id": "797", "accountId": 1234, "value": {"amount": 6033, "currency": "CZK"}, "partyAccount": {"prefix": "00000865", "accountNumber": "677329814396", "bankCode": "0200"}, "partyDescription": "Renard Albasiny", "direction": "INCOMING", "transactionType": "PAYMENT_PERSONAL", "valueDate": "2019-01-14 15:20:05", "bookingDate": "2019-01-13 23:44:05", "userDescription": "sed ante vivamus tortor duis", "payerMessage": "0", "payeeMessage": "luctus rutrum", "categoryId": 0, "transactionFee": 0, "transactionFeeCanceled": "true", "additionalInfoDomestic": {"constantSymbol": "0", "variableSymbol": "1852689004", "specificSymbol": "0"}, "additionalInfoCard":{"mcc": "", "merchantName": "", "cardNumber": ""}}</v>
      </c>
    </row>
    <row r="799" spans="2:27" x14ac:dyDescent="0.2">
      <c r="B799">
        <v>798</v>
      </c>
      <c r="C799">
        <v>1234</v>
      </c>
      <c r="D799">
        <v>5391</v>
      </c>
      <c r="E799" t="s">
        <v>3069</v>
      </c>
      <c r="F799" t="s">
        <v>1281</v>
      </c>
      <c r="G799" t="s">
        <v>1761</v>
      </c>
      <c r="H799" t="s">
        <v>1289</v>
      </c>
      <c r="I799" t="s">
        <v>2043</v>
      </c>
      <c r="J799" t="s">
        <v>1280</v>
      </c>
      <c r="K799" t="s">
        <v>2753</v>
      </c>
      <c r="L799" s="3" t="s">
        <v>3883</v>
      </c>
      <c r="M799" t="s">
        <v>1076</v>
      </c>
      <c r="O799" t="s">
        <v>0</v>
      </c>
      <c r="P799" t="s">
        <v>2282</v>
      </c>
      <c r="Q799">
        <v>0</v>
      </c>
      <c r="R799">
        <v>0</v>
      </c>
      <c r="S799" t="s">
        <v>3073</v>
      </c>
      <c r="T799">
        <v>0</v>
      </c>
      <c r="U799">
        <v>9986969534</v>
      </c>
      <c r="V799">
        <v>0</v>
      </c>
      <c r="W799" s="1" t="s">
        <v>277</v>
      </c>
      <c r="X799" t="s">
        <v>277</v>
      </c>
      <c r="AA799" t="str">
        <f t="shared" si="12"/>
        <v>{"id": "798", "accountId": 1234, "value": {"amount": 5391, "currency": "CZK"}, "partyAccount": {"prefix": "12549856", "accountNumber": "842477643185", "bankCode": "3030"}, "partyDescription": "Tallou Busek", "direction": "OUTGOING", "transactionType": "SAVING", "valueDate": "2018-09-10 20:00:45", "bookingDate": "2018-09-09 07:17:33", "userDescription": "", "payerMessage": "id", "payeeMessage": "ultrices", "categoryId": 0, "transactionFee": 0, "transactionFeeCanceled": "true", "additionalInfoDomestic": {"constantSymbol": "0", "variableSymbol": "9986969534", "specificSymbol": "0"}, "additionalInfoCard":{"mcc": "", "merchantName": "", "cardNumber": ""}}</v>
      </c>
    </row>
    <row r="800" spans="2:27" x14ac:dyDescent="0.2">
      <c r="B800">
        <v>799</v>
      </c>
      <c r="C800">
        <v>1234</v>
      </c>
      <c r="D800">
        <v>280</v>
      </c>
      <c r="E800" t="s">
        <v>3069</v>
      </c>
      <c r="F800" t="s">
        <v>1313</v>
      </c>
      <c r="G800" t="s">
        <v>1762</v>
      </c>
      <c r="H800" t="s">
        <v>1283</v>
      </c>
      <c r="I800" t="s">
        <v>124</v>
      </c>
      <c r="J800" t="s">
        <v>4091</v>
      </c>
      <c r="K800" t="s">
        <v>2754</v>
      </c>
      <c r="L800" s="3" t="s">
        <v>3884</v>
      </c>
      <c r="M800" t="s">
        <v>1077</v>
      </c>
      <c r="N800" t="s">
        <v>3008</v>
      </c>
      <c r="O800" t="s">
        <v>2619</v>
      </c>
      <c r="P800" t="s">
        <v>2618</v>
      </c>
      <c r="Q800">
        <v>0</v>
      </c>
      <c r="R800">
        <v>0</v>
      </c>
      <c r="S800" t="s">
        <v>3073</v>
      </c>
      <c r="T800">
        <v>0</v>
      </c>
      <c r="U800">
        <v>8298910800</v>
      </c>
      <c r="V800">
        <v>0</v>
      </c>
      <c r="W800" s="1" t="s">
        <v>277</v>
      </c>
      <c r="X800" t="s">
        <v>277</v>
      </c>
      <c r="AA800" t="str">
        <f t="shared" si="12"/>
        <v>{"id": "799", "accountId": 1234, "value": {"amount": 280, "currency": "CZK"}, "partyAccount": {"prefix": "00006258", "accountNumber": "466298000533", "bankCode": "0200"}, "partyDescription": "Meezzy", "direction": "INCOMING", "transactionType": "MORTGAGE", "valueDate": "2019-01-04 07:37:50", "bookingDate": "2019-01-02 23:42:38", "userDescription": "donec posuere metus", "payerMessage": "duis at velit eu est", "payeeMessage": "vel dapibus at diam nam tristique", "categoryId": 0, "transactionFee": 0, "transactionFeeCanceled": "true", "additionalInfoDomestic": {"constantSymbol": "0", "variableSymbol": "8298910800", "specificSymbol": "0"}, "additionalInfoCard":{"mcc": "", "merchantName": "", "cardNumber": ""}}</v>
      </c>
    </row>
    <row r="801" spans="2:27" x14ac:dyDescent="0.2">
      <c r="B801">
        <v>800</v>
      </c>
      <c r="C801">
        <v>1234</v>
      </c>
      <c r="D801">
        <v>104</v>
      </c>
      <c r="E801" t="s">
        <v>3069</v>
      </c>
      <c r="F801" t="s">
        <v>277</v>
      </c>
      <c r="G801" t="s">
        <v>277</v>
      </c>
      <c r="H801" t="s">
        <v>277</v>
      </c>
      <c r="I801" t="s">
        <v>277</v>
      </c>
      <c r="J801" t="s">
        <v>1280</v>
      </c>
      <c r="K801" t="s">
        <v>2755</v>
      </c>
      <c r="L801" s="3" t="s">
        <v>3885</v>
      </c>
      <c r="M801" t="s">
        <v>1078</v>
      </c>
      <c r="O801" t="s">
        <v>277</v>
      </c>
      <c r="P801" t="s">
        <v>277</v>
      </c>
      <c r="Q801">
        <v>0</v>
      </c>
      <c r="R801">
        <v>0</v>
      </c>
      <c r="S801" t="s">
        <v>3073</v>
      </c>
      <c r="T801" t="s">
        <v>277</v>
      </c>
      <c r="U801" t="s">
        <v>277</v>
      </c>
      <c r="V801" t="s">
        <v>277</v>
      </c>
      <c r="W801" s="1">
        <v>4664</v>
      </c>
      <c r="X801" t="s">
        <v>134</v>
      </c>
      <c r="Y801" s="1" t="s">
        <v>3</v>
      </c>
      <c r="AA801" t="str">
        <f t="shared" si="12"/>
        <v>{"id": "800", "accountId": 1234, "value": {"amount": 104, "currency": "CZK"}, "partyAccount": {"prefix": "", "accountNumber": "", "bankCode": ""}, "partyDescription": "", "direction": "OUTGOING", "transactionType": "CARD", "valueDate": "2019-01-13 19:31:05", "bookingDate": "2019-01-12 22:52:41", "userDescription": "", "payerMessage": "", "payeeMessage": "", "categoryId": 0, "transactionFee": 0, "transactionFeeCanceled": "true", "additionalInfoDomestic": {"constantSymbol": "", "variableSymbol": "", "specificSymbol": ""}, "additionalInfoCard":{"mcc": "4664", "merchantName": "DabZ", "cardNumber": "4562356984521568"}}</v>
      </c>
    </row>
    <row r="802" spans="2:27" x14ac:dyDescent="0.2">
      <c r="B802">
        <v>801</v>
      </c>
      <c r="C802">
        <v>1234</v>
      </c>
      <c r="D802">
        <v>3100</v>
      </c>
      <c r="E802" t="s">
        <v>3069</v>
      </c>
      <c r="F802" t="s">
        <v>1284</v>
      </c>
      <c r="G802" t="s">
        <v>1416</v>
      </c>
      <c r="H802" t="s">
        <v>1293</v>
      </c>
      <c r="I802" t="s">
        <v>2044</v>
      </c>
      <c r="J802" t="s">
        <v>1280</v>
      </c>
      <c r="K802" t="s">
        <v>2753</v>
      </c>
      <c r="L802" s="3" t="s">
        <v>3886</v>
      </c>
      <c r="M802" t="s">
        <v>1079</v>
      </c>
      <c r="O802">
        <v>0</v>
      </c>
      <c r="P802">
        <v>0</v>
      </c>
      <c r="Q802">
        <v>0</v>
      </c>
      <c r="R802">
        <v>0</v>
      </c>
      <c r="S802" t="s">
        <v>3073</v>
      </c>
      <c r="T802">
        <v>0</v>
      </c>
      <c r="U802">
        <v>2134959700</v>
      </c>
      <c r="V802">
        <v>1056739028</v>
      </c>
      <c r="W802" s="1" t="s">
        <v>277</v>
      </c>
      <c r="X802" t="s">
        <v>277</v>
      </c>
      <c r="AA802" t="str">
        <f t="shared" si="12"/>
        <v>{"id": "801", "accountId": 1234, "value": {"amount": 3100, "currency": "CZK"}, "partyAccount": {"prefix": "00000865", "accountNumber": "909129043688", "bankCode": "2700"}, "partyDescription": "Haskel Szachniewicz", "direction": "OUTGOING", "transactionType": "SAVING", "valueDate": "2018-11-27 17:40:52", "bookingDate": "2018-11-27 06:38:28", "userDescription": "", "payerMessage": "0", "payeeMessage": "0", "categoryId": 0, "transactionFee": 0, "transactionFeeCanceled": "true", "additionalInfoDomestic": {"constantSymbol": "0", "variableSymbol": "2134959700", "specificSymbol": "1056739028"}, "additionalInfoCard":{"mcc": "", "merchantName": "", "cardNumber": ""}}</v>
      </c>
    </row>
    <row r="803" spans="2:27" x14ac:dyDescent="0.2">
      <c r="B803">
        <v>802</v>
      </c>
      <c r="C803">
        <v>1234</v>
      </c>
      <c r="D803">
        <v>1599</v>
      </c>
      <c r="E803" t="s">
        <v>3069</v>
      </c>
      <c r="F803" t="s">
        <v>1284</v>
      </c>
      <c r="G803" t="s">
        <v>1414</v>
      </c>
      <c r="H803" t="s">
        <v>1295</v>
      </c>
      <c r="I803" t="s">
        <v>2045</v>
      </c>
      <c r="J803" t="s">
        <v>1280</v>
      </c>
      <c r="K803" t="s">
        <v>2753</v>
      </c>
      <c r="L803" s="3" t="s">
        <v>3887</v>
      </c>
      <c r="M803" t="s">
        <v>1080</v>
      </c>
      <c r="O803">
        <v>0</v>
      </c>
      <c r="P803" t="s">
        <v>2620</v>
      </c>
      <c r="Q803">
        <v>0</v>
      </c>
      <c r="R803">
        <v>0</v>
      </c>
      <c r="S803" t="s">
        <v>3073</v>
      </c>
      <c r="T803">
        <v>4040</v>
      </c>
      <c r="U803">
        <v>3968453074</v>
      </c>
      <c r="V803">
        <v>5395107194</v>
      </c>
      <c r="W803" s="1" t="s">
        <v>277</v>
      </c>
      <c r="X803" t="s">
        <v>277</v>
      </c>
      <c r="AA803" t="str">
        <f t="shared" si="12"/>
        <v>{"id": "802", "accountId": 1234, "value": {"amount": 1599, "currency": "CZK"}, "partyAccount": {"prefix": "00000865", "accountNumber": "456720718684", "bankCode": "0100"}, "partyDescription": "Gail Dwyer", "direction": "OUTGOING", "transactionType": "SAVING", "valueDate": "2019-02-17 10:46:47", "bookingDate": "2019-02-15 12:41:59", "userDescription": "", "payerMessage": "0", "payeeMessage": "tortor quis turpis sed ante", "categoryId": 0, "transactionFee": 0, "transactionFeeCanceled": "true", "additionalInfoDomestic": {"constantSymbol": "4040", "variableSymbol": "3968453074", "specificSymbol": "5395107194"}, "additionalInfoCard":{"mcc": "", "merchantName": "", "cardNumber": ""}}</v>
      </c>
    </row>
    <row r="804" spans="2:27" x14ac:dyDescent="0.2">
      <c r="B804">
        <v>803</v>
      </c>
      <c r="C804">
        <v>1234</v>
      </c>
      <c r="D804">
        <v>2635</v>
      </c>
      <c r="E804" t="s">
        <v>3069</v>
      </c>
      <c r="F804" t="s">
        <v>277</v>
      </c>
      <c r="G804" t="s">
        <v>277</v>
      </c>
      <c r="H804" t="s">
        <v>277</v>
      </c>
      <c r="I804" t="s">
        <v>277</v>
      </c>
      <c r="J804" t="s">
        <v>1280</v>
      </c>
      <c r="K804" t="s">
        <v>2755</v>
      </c>
      <c r="L804" s="3" t="s">
        <v>3888</v>
      </c>
      <c r="M804" t="s">
        <v>1081</v>
      </c>
      <c r="N804" t="s">
        <v>3009</v>
      </c>
      <c r="O804" t="s">
        <v>277</v>
      </c>
      <c r="P804" t="s">
        <v>277</v>
      </c>
      <c r="Q804">
        <v>0</v>
      </c>
      <c r="R804">
        <v>0</v>
      </c>
      <c r="S804" t="s">
        <v>3073</v>
      </c>
      <c r="T804" t="s">
        <v>277</v>
      </c>
      <c r="U804" t="s">
        <v>277</v>
      </c>
      <c r="V804" t="s">
        <v>277</v>
      </c>
      <c r="W804" s="1">
        <v>6908</v>
      </c>
      <c r="X804" t="s">
        <v>265</v>
      </c>
      <c r="Y804" s="1" t="s">
        <v>2</v>
      </c>
      <c r="AA804" t="str">
        <f t="shared" si="12"/>
        <v>{"id": "803", "accountId": 1234, "value": {"amount": 2635, "currency": "CZK"}, "partyAccount": {"prefix": "", "accountNumber": "", "bankCode": ""}, "partyDescription": "", "direction": "OUTGOING", "transactionType": "CARD", "valueDate": "2018-07-04 16:35:53", "bookingDate": "2018-07-01 23:04:41", "userDescription": "enim lorem ipsum", "payerMessage": "", "payeeMessage": "", "categoryId": 0, "transactionFee": 0, "transactionFeeCanceled": "true", "additionalInfoDomestic": {"constantSymbol": "", "variableSymbol": "", "specificSymbol": ""}, "additionalInfoCard":{"mcc": "6908", "merchantName": "Brightbean", "cardNumber": "3542658921352648"}}</v>
      </c>
    </row>
    <row r="805" spans="2:27" x14ac:dyDescent="0.2">
      <c r="B805">
        <v>804</v>
      </c>
      <c r="C805">
        <v>1234</v>
      </c>
      <c r="D805">
        <v>8741</v>
      </c>
      <c r="E805" t="s">
        <v>3069</v>
      </c>
      <c r="F805" t="s">
        <v>1297</v>
      </c>
      <c r="G805" t="s">
        <v>1763</v>
      </c>
      <c r="H805" t="s">
        <v>1289</v>
      </c>
      <c r="I805">
        <v>0</v>
      </c>
      <c r="J805" t="s">
        <v>1280</v>
      </c>
      <c r="K805" t="s">
        <v>2754</v>
      </c>
      <c r="L805" s="3" t="s">
        <v>3889</v>
      </c>
      <c r="M805" t="s">
        <v>1082</v>
      </c>
      <c r="N805" t="s">
        <v>3010</v>
      </c>
      <c r="O805" t="s">
        <v>2358</v>
      </c>
      <c r="P805" t="s">
        <v>2621</v>
      </c>
      <c r="Q805">
        <v>0</v>
      </c>
      <c r="R805">
        <v>0</v>
      </c>
      <c r="S805" t="s">
        <v>3073</v>
      </c>
      <c r="T805">
        <v>0</v>
      </c>
      <c r="U805">
        <v>3709939106</v>
      </c>
      <c r="V805">
        <v>0</v>
      </c>
      <c r="W805" s="1" t="s">
        <v>277</v>
      </c>
      <c r="X805" t="s">
        <v>277</v>
      </c>
      <c r="AA805" t="str">
        <f t="shared" si="12"/>
        <v>{"id": "804", "accountId": 1234, "value": {"amount": 8741, "currency": "CZK"}, "partyAccount": {"prefix": "00236541", "accountNumber": "366209677997", "bankCode": "3030"}, "partyDescription": "0", "direction": "OUTGOING", "transactionType": "MORTGAGE", "valueDate": "2018-04-19 14:39:36", "bookingDate": "2018-04-19 03:08:24", "userDescription": "viverra dapibus nulla", "payerMessage": "amet", "payeeMessage": "dictumst etiam faucibus cursus", "categoryId": 0, "transactionFee": 0, "transactionFeeCanceled": "true", "additionalInfoDomestic": {"constantSymbol": "0", "variableSymbol": "3709939106", "specificSymbol": "0"}, "additionalInfoCard":{"mcc": "", "merchantName": "", "cardNumber": ""}}</v>
      </c>
    </row>
    <row r="806" spans="2:27" x14ac:dyDescent="0.2">
      <c r="B806">
        <v>805</v>
      </c>
      <c r="C806">
        <v>1234</v>
      </c>
      <c r="D806">
        <v>9823</v>
      </c>
      <c r="E806" t="s">
        <v>3069</v>
      </c>
      <c r="F806" t="s">
        <v>1287</v>
      </c>
      <c r="G806" t="s">
        <v>1748</v>
      </c>
      <c r="H806" t="s">
        <v>1283</v>
      </c>
      <c r="I806" t="s">
        <v>2046</v>
      </c>
      <c r="J806" t="s">
        <v>1280</v>
      </c>
      <c r="K806" t="s">
        <v>2745</v>
      </c>
      <c r="L806" s="3" t="s">
        <v>3890</v>
      </c>
      <c r="M806" t="s">
        <v>1083</v>
      </c>
      <c r="O806">
        <v>0</v>
      </c>
      <c r="P806" t="s">
        <v>2622</v>
      </c>
      <c r="Q806">
        <v>0</v>
      </c>
      <c r="R806">
        <v>0</v>
      </c>
      <c r="S806" t="s">
        <v>3073</v>
      </c>
      <c r="T806">
        <v>0</v>
      </c>
      <c r="U806">
        <v>5657566394</v>
      </c>
      <c r="V806">
        <v>0</v>
      </c>
      <c r="W806" s="1" t="s">
        <v>277</v>
      </c>
      <c r="X806" t="s">
        <v>277</v>
      </c>
      <c r="AA806" t="str">
        <f t="shared" si="12"/>
        <v>{"id": "805", "accountId": 1234, "value": {"amount": 9823, "currency": "CZK"}, "partyAccount": {"prefix": "00000000", "accountNumber": "404295974084", "bankCode": "0200"}, "partyDescription": "Cissy Slocket", "direction": "OUTGOING", "transactionType": "DIRECT_DEBIT_SIPO", "valueDate": "2018-06-05 00:18:54", "bookingDate": "2018-06-03 16:09:18", "userDescription": "", "payerMessage": "0", "payeeMessage": "bibendum morbi non quam nec", "categoryId": 0, "transactionFee": 0, "transactionFeeCanceled": "true", "additionalInfoDomestic": {"constantSymbol": "0", "variableSymbol": "5657566394", "specificSymbol": "0"}, "additionalInfoCard":{"mcc": "", "merchantName": "", "cardNumber": ""}}</v>
      </c>
    </row>
    <row r="807" spans="2:27" x14ac:dyDescent="0.2">
      <c r="B807">
        <v>806</v>
      </c>
      <c r="C807">
        <v>1234</v>
      </c>
      <c r="D807">
        <v>4943</v>
      </c>
      <c r="E807" t="s">
        <v>3069</v>
      </c>
      <c r="F807" t="s">
        <v>277</v>
      </c>
      <c r="G807" t="s">
        <v>277</v>
      </c>
      <c r="H807" t="s">
        <v>277</v>
      </c>
      <c r="I807" t="s">
        <v>277</v>
      </c>
      <c r="J807" t="s">
        <v>1280</v>
      </c>
      <c r="K807" t="s">
        <v>2755</v>
      </c>
      <c r="L807" s="3" t="s">
        <v>3891</v>
      </c>
      <c r="M807" t="s">
        <v>1084</v>
      </c>
      <c r="O807" t="s">
        <v>277</v>
      </c>
      <c r="P807" t="s">
        <v>277</v>
      </c>
      <c r="Q807">
        <v>0</v>
      </c>
      <c r="R807">
        <v>0</v>
      </c>
      <c r="S807" t="s">
        <v>3073</v>
      </c>
      <c r="T807" t="s">
        <v>277</v>
      </c>
      <c r="U807" t="s">
        <v>277</v>
      </c>
      <c r="V807" t="s">
        <v>277</v>
      </c>
      <c r="W807" s="1">
        <v>6174</v>
      </c>
      <c r="X807" t="s">
        <v>107</v>
      </c>
      <c r="Y807" s="1" t="s">
        <v>2</v>
      </c>
      <c r="AA807" t="str">
        <f t="shared" si="12"/>
        <v>{"id": "806", "accountId": 1234, "value": {"amount": 4943, "currency": "CZK"}, "partyAccount": {"prefix": "", "accountNumber": "", "bankCode": ""}, "partyDescription": "", "direction": "OUTGOING", "transactionType": "CARD", "valueDate": "2018-06-20 13:19:23", "bookingDate": "2018-06-20 08:16:59", "userDescription": "", "payerMessage": "", "payeeMessage": "", "categoryId": 0, "transactionFee": 0, "transactionFeeCanceled": "true", "additionalInfoDomestic": {"constantSymbol": "", "variableSymbol": "", "specificSymbol": ""}, "additionalInfoCard":{"mcc": "6174", "merchantName": "Thoughtmix", "cardNumber": "3542658921352648"}}</v>
      </c>
    </row>
    <row r="808" spans="2:27" x14ac:dyDescent="0.2">
      <c r="B808">
        <v>807</v>
      </c>
      <c r="C808">
        <v>1234</v>
      </c>
      <c r="D808">
        <v>3742</v>
      </c>
      <c r="E808" t="s">
        <v>3069</v>
      </c>
      <c r="F808" t="s">
        <v>1297</v>
      </c>
      <c r="G808" t="s">
        <v>1764</v>
      </c>
      <c r="H808" t="s">
        <v>1286</v>
      </c>
      <c r="I808">
        <v>0</v>
      </c>
      <c r="J808" t="s">
        <v>1280</v>
      </c>
      <c r="K808" t="s">
        <v>2752</v>
      </c>
      <c r="L808" s="3" t="s">
        <v>3892</v>
      </c>
      <c r="M808" t="s">
        <v>1085</v>
      </c>
      <c r="O808" t="s">
        <v>2623</v>
      </c>
      <c r="P808" t="s">
        <v>2325</v>
      </c>
      <c r="Q808">
        <v>0</v>
      </c>
      <c r="R808">
        <v>0</v>
      </c>
      <c r="S808" t="s">
        <v>3073</v>
      </c>
      <c r="T808">
        <v>0</v>
      </c>
      <c r="U808">
        <v>6042469353</v>
      </c>
      <c r="V808">
        <v>5172947445</v>
      </c>
      <c r="W808" s="1" t="s">
        <v>277</v>
      </c>
      <c r="X808" t="s">
        <v>277</v>
      </c>
      <c r="AA808" t="str">
        <f t="shared" si="12"/>
        <v>{"id": "807", "accountId": 1234, "value": {"amount": 3742, "currency": "CZK"}, "partyAccount": {"prefix": "00236541", "accountNumber": "310716927621", "bankCode": "0600"}, "partyDescription": "0", "direction": "OUTGOING", "transactionType": "FEE", "valueDate": "2019-02-20 06:18:41", "bookingDate": "2019-02-19 18:18:41", "userDescription": "", "payerMessage": "velit id pretium iaculis diam erat", "payeeMessage": "tincidunt", "categoryId": 0, "transactionFee": 0, "transactionFeeCanceled": "true", "additionalInfoDomestic": {"constantSymbol": "0", "variableSymbol": "6042469353", "specificSymbol": "5172947445"}, "additionalInfoCard":{"mcc": "", "merchantName": "", "cardNumber": ""}}</v>
      </c>
    </row>
    <row r="809" spans="2:27" x14ac:dyDescent="0.2">
      <c r="B809">
        <v>808</v>
      </c>
      <c r="C809">
        <v>1234</v>
      </c>
      <c r="D809">
        <v>3167</v>
      </c>
      <c r="E809" t="s">
        <v>3069</v>
      </c>
      <c r="F809" t="s">
        <v>1294</v>
      </c>
      <c r="G809" t="s">
        <v>1519</v>
      </c>
      <c r="H809" t="s">
        <v>1286</v>
      </c>
      <c r="I809" t="s">
        <v>2047</v>
      </c>
      <c r="J809" t="s">
        <v>4091</v>
      </c>
      <c r="K809" t="s">
        <v>2754</v>
      </c>
      <c r="L809" s="3" t="s">
        <v>3893</v>
      </c>
      <c r="M809" t="s">
        <v>1086</v>
      </c>
      <c r="N809" t="s">
        <v>3011</v>
      </c>
      <c r="O809" t="s">
        <v>2624</v>
      </c>
      <c r="P809" t="s">
        <v>2336</v>
      </c>
      <c r="Q809">
        <v>0</v>
      </c>
      <c r="R809">
        <v>0</v>
      </c>
      <c r="S809" t="s">
        <v>3073</v>
      </c>
      <c r="T809">
        <v>0</v>
      </c>
      <c r="U809">
        <v>8408397568</v>
      </c>
      <c r="V809">
        <v>0</v>
      </c>
      <c r="W809" s="1" t="s">
        <v>277</v>
      </c>
      <c r="X809" t="s">
        <v>277</v>
      </c>
      <c r="AA809" t="str">
        <f t="shared" si="12"/>
        <v>{"id": "808", "accountId": 1234, "value": {"amount": 3167, "currency": "CZK"}, "partyAccount": {"prefix": "00000014", "accountNumber": "152003042197", "bankCode": "0600"}, "partyDescription": "Shandra Castelletto", "direction": "INCOMING", "transactionType": "MORTGAGE", "valueDate": "2018-07-29 00:41:19", "bookingDate": "2018-07-27 05:29:19", "userDescription": "ipsum primis in faucibus", "payerMessage": "proin interdum mauris", "payeeMessage": "congue diam", "categoryId": 0, "transactionFee": 0, "transactionFeeCanceled": "true", "additionalInfoDomestic": {"constantSymbol": "0", "variableSymbol": "8408397568", "specificSymbol": "0"}, "additionalInfoCard":{"mcc": "", "merchantName": "", "cardNumber": ""}}</v>
      </c>
    </row>
    <row r="810" spans="2:27" x14ac:dyDescent="0.2">
      <c r="B810">
        <v>809</v>
      </c>
      <c r="C810">
        <v>1234</v>
      </c>
      <c r="D810">
        <v>9820</v>
      </c>
      <c r="E810" t="s">
        <v>3069</v>
      </c>
      <c r="F810" t="s">
        <v>1287</v>
      </c>
      <c r="G810" t="s">
        <v>1765</v>
      </c>
      <c r="H810" t="s">
        <v>1283</v>
      </c>
      <c r="I810" t="s">
        <v>2048</v>
      </c>
      <c r="J810" t="s">
        <v>1280</v>
      </c>
      <c r="K810" t="s">
        <v>2747</v>
      </c>
      <c r="L810" s="3" t="s">
        <v>3894</v>
      </c>
      <c r="M810" t="s">
        <v>1087</v>
      </c>
      <c r="N810" t="s">
        <v>3012</v>
      </c>
      <c r="O810" t="s">
        <v>2626</v>
      </c>
      <c r="P810" t="s">
        <v>2625</v>
      </c>
      <c r="Q810">
        <v>0</v>
      </c>
      <c r="R810">
        <v>0</v>
      </c>
      <c r="S810" t="s">
        <v>3073</v>
      </c>
      <c r="T810">
        <v>0</v>
      </c>
      <c r="U810">
        <v>5600430378</v>
      </c>
      <c r="V810">
        <v>0</v>
      </c>
      <c r="W810" s="1" t="s">
        <v>277</v>
      </c>
      <c r="X810" t="s">
        <v>277</v>
      </c>
      <c r="AA810" t="str">
        <f t="shared" si="12"/>
        <v>{"id": "809", "accountId": 1234, "value": {"amount": 9820, "currency": "CZK"}, "partyAccount": {"prefix": "00000000", "accountNumber": "590704642734", "bankCode": "0200"}, "partyDescription": "Burton Treske", "direction": "OUTGOING", "transactionType": "DIRECT_DEBIT", "valueDate": "2018-12-01 01:18:41", "bookingDate": "2018-11-30 13:47:29", "userDescription": "elit", "payerMessage": "blandit non interdum", "payeeMessage": "risus dapibus augue vel accumsan tellus", "categoryId": 0, "transactionFee": 0, "transactionFeeCanceled": "true", "additionalInfoDomestic": {"constantSymbol": "0", "variableSymbol": "5600430378", "specificSymbol": "0"}, "additionalInfoCard":{"mcc": "", "merchantName": "", "cardNumber": ""}}</v>
      </c>
    </row>
    <row r="811" spans="2:27" x14ac:dyDescent="0.2">
      <c r="B811">
        <v>810</v>
      </c>
      <c r="C811">
        <v>1234</v>
      </c>
      <c r="D811">
        <v>554</v>
      </c>
      <c r="E811" t="s">
        <v>3069</v>
      </c>
      <c r="F811" t="s">
        <v>277</v>
      </c>
      <c r="G811" t="s">
        <v>277</v>
      </c>
      <c r="H811" t="s">
        <v>277</v>
      </c>
      <c r="I811" t="s">
        <v>277</v>
      </c>
      <c r="J811" t="s">
        <v>1280</v>
      </c>
      <c r="K811" t="s">
        <v>2755</v>
      </c>
      <c r="L811" s="3" t="s">
        <v>3895</v>
      </c>
      <c r="M811" t="s">
        <v>1088</v>
      </c>
      <c r="O811" t="s">
        <v>277</v>
      </c>
      <c r="P811" t="s">
        <v>277</v>
      </c>
      <c r="Q811">
        <v>0</v>
      </c>
      <c r="R811">
        <v>0</v>
      </c>
      <c r="S811" t="s">
        <v>3073</v>
      </c>
      <c r="T811" t="s">
        <v>277</v>
      </c>
      <c r="U811" t="s">
        <v>277</v>
      </c>
      <c r="V811" t="s">
        <v>277</v>
      </c>
      <c r="W811" s="1">
        <v>4394</v>
      </c>
      <c r="X811" t="s">
        <v>151</v>
      </c>
      <c r="Y811" s="1" t="s">
        <v>3</v>
      </c>
      <c r="AA811" t="str">
        <f t="shared" si="12"/>
        <v>{"id": "810", "accountId": 1234, "value": {"amount": 554, "currency": "CZK"}, "partyAccount": {"prefix": "", "accountNumber": "", "bankCode": ""}, "partyDescription": "", "direction": "OUTGOING", "transactionType": "CARD", "valueDate": "2019-02-28 12:37:10", "bookingDate": "2019-02-27 14:46:46", "userDescription": "", "payerMessage": "", "payeeMessage": "", "categoryId": 0, "transactionFee": 0, "transactionFeeCanceled": "true", "additionalInfoDomestic": {"constantSymbol": "", "variableSymbol": "", "specificSymbol": ""}, "additionalInfoCard":{"mcc": "4394", "merchantName": "Flashpoint", "cardNumber": "4562356984521568"}}</v>
      </c>
    </row>
    <row r="812" spans="2:27" x14ac:dyDescent="0.2">
      <c r="B812">
        <v>811</v>
      </c>
      <c r="C812">
        <v>1234</v>
      </c>
      <c r="D812">
        <v>6475</v>
      </c>
      <c r="E812" t="s">
        <v>3069</v>
      </c>
      <c r="F812" t="s">
        <v>1294</v>
      </c>
      <c r="G812" t="s">
        <v>1346</v>
      </c>
      <c r="H812" t="s">
        <v>1283</v>
      </c>
      <c r="I812" t="s">
        <v>2049</v>
      </c>
      <c r="J812" t="s">
        <v>1280</v>
      </c>
      <c r="K812" t="s">
        <v>2745</v>
      </c>
      <c r="L812" s="3" t="s">
        <v>3896</v>
      </c>
      <c r="M812" t="s">
        <v>1089</v>
      </c>
      <c r="O812" t="s">
        <v>2627</v>
      </c>
      <c r="P812">
        <v>0</v>
      </c>
      <c r="Q812">
        <v>0</v>
      </c>
      <c r="R812">
        <v>0</v>
      </c>
      <c r="S812" t="s">
        <v>3073</v>
      </c>
      <c r="T812">
        <v>0</v>
      </c>
      <c r="U812">
        <v>795887025</v>
      </c>
      <c r="V812">
        <v>4260046907</v>
      </c>
      <c r="W812" s="1" t="s">
        <v>277</v>
      </c>
      <c r="X812" t="s">
        <v>277</v>
      </c>
      <c r="AA812" t="str">
        <f t="shared" si="12"/>
        <v>{"id": "811", "accountId": 1234, "value": {"amount": 6475, "currency": "CZK"}, "partyAccount": {"prefix": "00000014", "accountNumber": "466488670855", "bankCode": "0200"}, "partyDescription": "Tibold Lowder", "direction": "OUTGOING", "transactionType": "DIRECT_DEBIT_SIPO", "valueDate": "2018-12-12 07:46:18", "bookingDate": "2018-12-10 15:27:06", "userDescription": "", "payerMessage": "et ultrices posuere cubilia curae", "payeeMessage": "0", "categoryId": 0, "transactionFee": 0, "transactionFeeCanceled": "true", "additionalInfoDomestic": {"constantSymbol": "0", "variableSymbol": "795887025", "specificSymbol": "4260046907"}, "additionalInfoCard":{"mcc": "", "merchantName": "", "cardNumber": ""}}</v>
      </c>
    </row>
    <row r="813" spans="2:27" x14ac:dyDescent="0.2">
      <c r="B813">
        <v>812</v>
      </c>
      <c r="C813">
        <v>1234</v>
      </c>
      <c r="D813">
        <v>55</v>
      </c>
      <c r="E813" t="s">
        <v>3069</v>
      </c>
      <c r="F813" t="s">
        <v>1287</v>
      </c>
      <c r="G813" t="s">
        <v>1667</v>
      </c>
      <c r="H813" t="s">
        <v>1286</v>
      </c>
      <c r="I813">
        <v>0</v>
      </c>
      <c r="J813" t="s">
        <v>4091</v>
      </c>
      <c r="K813" t="s">
        <v>2754</v>
      </c>
      <c r="L813" s="3" t="s">
        <v>3897</v>
      </c>
      <c r="M813" t="s">
        <v>1090</v>
      </c>
      <c r="O813" t="s">
        <v>2629</v>
      </c>
      <c r="P813" t="s">
        <v>2628</v>
      </c>
      <c r="Q813">
        <v>0</v>
      </c>
      <c r="R813">
        <v>0</v>
      </c>
      <c r="S813" t="s">
        <v>3073</v>
      </c>
      <c r="T813">
        <v>5909</v>
      </c>
      <c r="U813">
        <v>705471006</v>
      </c>
      <c r="V813">
        <v>0</v>
      </c>
      <c r="W813" s="1" t="s">
        <v>277</v>
      </c>
      <c r="X813" t="s">
        <v>277</v>
      </c>
      <c r="AA813" t="str">
        <f t="shared" si="12"/>
        <v>{"id": "812", "accountId": 1234, "value": {"amount": 55, "currency": "CZK"}, "partyAccount": {"prefix": "00000000", "accountNumber": "880976908274", "bankCode": "0600"}, "partyDescription": "0", "direction": "INCOMING", "transactionType": "MORTGAGE", "valueDate": "2018-04-22 06:01:06", "bookingDate": "2018-04-19 15:37:06", "userDescription": "", "payerMessage": "duis faucibus accumsan odio", "payeeMessage": "ut erat curabitur gravida", "categoryId": 0, "transactionFee": 0, "transactionFeeCanceled": "true", "additionalInfoDomestic": {"constantSymbol": "5909", "variableSymbol": "705471006", "specificSymbol": "0"}, "additionalInfoCard":{"mcc": "", "merchantName": "", "cardNumber": ""}}</v>
      </c>
    </row>
    <row r="814" spans="2:27" x14ac:dyDescent="0.2">
      <c r="B814">
        <v>813</v>
      </c>
      <c r="C814">
        <v>1234</v>
      </c>
      <c r="D814">
        <v>255</v>
      </c>
      <c r="E814" t="s">
        <v>3069</v>
      </c>
      <c r="F814" t="s">
        <v>277</v>
      </c>
      <c r="G814" t="s">
        <v>277</v>
      </c>
      <c r="H814" t="s">
        <v>277</v>
      </c>
      <c r="I814" t="s">
        <v>277</v>
      </c>
      <c r="J814" t="s">
        <v>1280</v>
      </c>
      <c r="K814" t="s">
        <v>2755</v>
      </c>
      <c r="L814" s="3" t="s">
        <v>3898</v>
      </c>
      <c r="M814" t="s">
        <v>1091</v>
      </c>
      <c r="N814" t="s">
        <v>3013</v>
      </c>
      <c r="O814" t="s">
        <v>277</v>
      </c>
      <c r="P814" t="s">
        <v>277</v>
      </c>
      <c r="Q814">
        <v>0</v>
      </c>
      <c r="R814">
        <v>0</v>
      </c>
      <c r="S814" t="s">
        <v>3073</v>
      </c>
      <c r="T814" t="s">
        <v>277</v>
      </c>
      <c r="U814" t="s">
        <v>277</v>
      </c>
      <c r="V814" t="s">
        <v>277</v>
      </c>
      <c r="W814" s="1">
        <v>7192</v>
      </c>
      <c r="X814" t="s">
        <v>266</v>
      </c>
      <c r="Y814" s="1" t="s">
        <v>3</v>
      </c>
      <c r="AA814" t="str">
        <f t="shared" si="12"/>
        <v>{"id": "813", "accountId": 1234, "value": {"amount": 255, "currency": "CZK"}, "partyAccount": {"prefix": "", "accountNumber": "", "bankCode": ""}, "partyDescription": "", "direction": "OUTGOING", "transactionType": "CARD", "valueDate": "2018-05-03 20:32:57", "bookingDate": "2018-05-02 14:32:57", "userDescription": "imperdiet nullam orci pede", "payerMessage": "", "payeeMessage": "", "categoryId": 0, "transactionFee": 0, "transactionFeeCanceled": "true", "additionalInfoDomestic": {"constantSymbol": "", "variableSymbol": "", "specificSymbol": ""}, "additionalInfoCard":{"mcc": "7192", "merchantName": "Edgepulse", "cardNumber": "4562356984521568"}}</v>
      </c>
    </row>
    <row r="815" spans="2:27" x14ac:dyDescent="0.2">
      <c r="B815">
        <v>814</v>
      </c>
      <c r="C815">
        <v>1234</v>
      </c>
      <c r="D815">
        <v>2216</v>
      </c>
      <c r="E815" t="s">
        <v>3069</v>
      </c>
      <c r="F815" t="s">
        <v>1297</v>
      </c>
      <c r="G815" t="s">
        <v>1335</v>
      </c>
      <c r="H815" t="s">
        <v>1283</v>
      </c>
      <c r="I815" t="s">
        <v>2050</v>
      </c>
      <c r="J815" t="s">
        <v>4091</v>
      </c>
      <c r="K815" t="s">
        <v>2750</v>
      </c>
      <c r="L815" s="3" t="s">
        <v>3899</v>
      </c>
      <c r="M815" t="s">
        <v>1092</v>
      </c>
      <c r="N815" t="s">
        <v>2502</v>
      </c>
      <c r="O815" t="s">
        <v>2444</v>
      </c>
      <c r="P815" t="s">
        <v>2630</v>
      </c>
      <c r="Q815">
        <v>0</v>
      </c>
      <c r="R815">
        <v>0</v>
      </c>
      <c r="S815" t="s">
        <v>3073</v>
      </c>
      <c r="T815">
        <v>3934</v>
      </c>
      <c r="U815">
        <v>9674663291</v>
      </c>
      <c r="V815">
        <v>0</v>
      </c>
      <c r="W815" s="1" t="s">
        <v>277</v>
      </c>
      <c r="X815" t="s">
        <v>277</v>
      </c>
      <c r="AA815" t="str">
        <f t="shared" si="12"/>
        <v>{"id": "814", "accountId": 1234, "value": {"amount": 2216, "currency": "CZK"}, "partyAccount": {"prefix": "00236541", "accountNumber": "820411436796", "bankCode": "0200"}, "partyDescription": "Garry Lissett", "direction": "INCOMING", "transactionType": "STANDING_ORDER", "valueDate": "2018-07-23 06:06:11", "bookingDate": "2018-07-20 10:54:11", "userDescription": "volutpat quam pede lobortis ligula sit", "payerMessage": "ac", "payeeMessage": "vulputate vitae nisl aenean lectus pellentesque", "categoryId": 0, "transactionFee": 0, "transactionFeeCanceled": "true", "additionalInfoDomestic": {"constantSymbol": "3934", "variableSymbol": "9674663291", "specificSymbol": "0"}, "additionalInfoCard":{"mcc": "", "merchantName": "", "cardNumber": ""}}</v>
      </c>
    </row>
    <row r="816" spans="2:27" x14ac:dyDescent="0.2">
      <c r="B816">
        <v>815</v>
      </c>
      <c r="C816">
        <v>1234</v>
      </c>
      <c r="D816">
        <v>9150</v>
      </c>
      <c r="E816" t="s">
        <v>3069</v>
      </c>
      <c r="F816" t="s">
        <v>1287</v>
      </c>
      <c r="G816" t="s">
        <v>1758</v>
      </c>
      <c r="H816" t="s">
        <v>1295</v>
      </c>
      <c r="I816" t="s">
        <v>146</v>
      </c>
      <c r="J816" t="s">
        <v>1280</v>
      </c>
      <c r="K816" t="s">
        <v>2753</v>
      </c>
      <c r="L816" s="3" t="s">
        <v>3900</v>
      </c>
      <c r="M816" t="s">
        <v>1093</v>
      </c>
      <c r="N816" t="s">
        <v>3014</v>
      </c>
      <c r="O816">
        <v>0</v>
      </c>
      <c r="P816" t="s">
        <v>2631</v>
      </c>
      <c r="Q816">
        <v>0</v>
      </c>
      <c r="R816">
        <v>0</v>
      </c>
      <c r="S816" t="s">
        <v>3073</v>
      </c>
      <c r="T816">
        <v>0</v>
      </c>
      <c r="U816">
        <v>2074613062</v>
      </c>
      <c r="V816">
        <v>0</v>
      </c>
      <c r="W816" s="1" t="s">
        <v>277</v>
      </c>
      <c r="X816" t="s">
        <v>277</v>
      </c>
      <c r="AA816" t="str">
        <f t="shared" si="12"/>
        <v>{"id": "815", "accountId": 1234, "value": {"amount": 9150, "currency": "CZK"}, "partyAccount": {"prefix": "00000000", "accountNumber": "764044891827", "bankCode": "0100"}, "partyDescription": "Snaptags", "direction": "OUTGOING", "transactionType": "SAVING", "valueDate": "2019-02-03 01:24:47", "bookingDate": "2019-01-31 08:07:59", "userDescription": "urna pretium nisl ut", "payerMessage": "0", "payeeMessage": "ridiculus mus", "categoryId": 0, "transactionFee": 0, "transactionFeeCanceled": "true", "additionalInfoDomestic": {"constantSymbol": "0", "variableSymbol": "2074613062", "specificSymbol": "0"}, "additionalInfoCard":{"mcc": "", "merchantName": "", "cardNumber": ""}}</v>
      </c>
    </row>
    <row r="817" spans="2:27" x14ac:dyDescent="0.2">
      <c r="B817">
        <v>816</v>
      </c>
      <c r="C817">
        <v>1234</v>
      </c>
      <c r="D817">
        <v>192</v>
      </c>
      <c r="E817" t="s">
        <v>3069</v>
      </c>
      <c r="F817" t="s">
        <v>1294</v>
      </c>
      <c r="G817" t="s">
        <v>1672</v>
      </c>
      <c r="H817" t="s">
        <v>1293</v>
      </c>
      <c r="I817">
        <v>0</v>
      </c>
      <c r="J817" t="s">
        <v>1280</v>
      </c>
      <c r="K817" t="s">
        <v>2744</v>
      </c>
      <c r="L817" s="3" t="s">
        <v>3901</v>
      </c>
      <c r="M817" t="s">
        <v>1094</v>
      </c>
      <c r="O817">
        <v>0</v>
      </c>
      <c r="P817" t="s">
        <v>2534</v>
      </c>
      <c r="Q817">
        <v>0</v>
      </c>
      <c r="R817">
        <v>0</v>
      </c>
      <c r="S817" t="s">
        <v>3073</v>
      </c>
      <c r="T817">
        <v>0</v>
      </c>
      <c r="U817">
        <v>4860762876</v>
      </c>
      <c r="V817">
        <v>8920709838</v>
      </c>
      <c r="W817" s="1" t="s">
        <v>277</v>
      </c>
      <c r="X817" t="s">
        <v>277</v>
      </c>
      <c r="AA817" t="str">
        <f t="shared" si="12"/>
        <v>{"id": "816", "accountId": 1234, "value": {"amount": 192, "currency": "CZK"}, "partyAccount": {"prefix": "00000014", "accountNumber": "783718112195", "bankCode": "2700"}, "partyDescription": "0", "direction": "OUTGOING", "transactionType": "SAZKA", "valueDate": "2018-04-04 01:40:08", "bookingDate": "2018-04-02 03:20:56", "userDescription": "", "payerMessage": "0", "payeeMessage": "lacinia eget tincidunt", "categoryId": 0, "transactionFee": 0, "transactionFeeCanceled": "true", "additionalInfoDomestic": {"constantSymbol": "0", "variableSymbol": "4860762876", "specificSymbol": "8920709838"}, "additionalInfoCard":{"mcc": "", "merchantName": "", "cardNumber": ""}}</v>
      </c>
    </row>
    <row r="818" spans="2:27" x14ac:dyDescent="0.2">
      <c r="B818">
        <v>817</v>
      </c>
      <c r="C818">
        <v>1234</v>
      </c>
      <c r="D818">
        <v>1447</v>
      </c>
      <c r="E818" t="s">
        <v>3069</v>
      </c>
      <c r="F818" t="s">
        <v>277</v>
      </c>
      <c r="G818" t="s">
        <v>277</v>
      </c>
      <c r="H818" t="s">
        <v>277</v>
      </c>
      <c r="I818" t="s">
        <v>277</v>
      </c>
      <c r="J818" t="s">
        <v>1280</v>
      </c>
      <c r="K818" t="s">
        <v>2755</v>
      </c>
      <c r="L818" s="3" t="s">
        <v>3902</v>
      </c>
      <c r="M818" t="s">
        <v>1095</v>
      </c>
      <c r="N818" t="s">
        <v>3015</v>
      </c>
      <c r="O818" t="s">
        <v>277</v>
      </c>
      <c r="P818" t="s">
        <v>277</v>
      </c>
      <c r="Q818">
        <v>0</v>
      </c>
      <c r="R818">
        <v>0</v>
      </c>
      <c r="S818" t="s">
        <v>3073</v>
      </c>
      <c r="T818" t="s">
        <v>277</v>
      </c>
      <c r="U818" t="s">
        <v>277</v>
      </c>
      <c r="V818" t="s">
        <v>277</v>
      </c>
      <c r="W818" s="1">
        <v>3623</v>
      </c>
      <c r="X818" t="s">
        <v>73</v>
      </c>
      <c r="Y818" s="1" t="s">
        <v>2</v>
      </c>
      <c r="AA818" t="str">
        <f t="shared" si="12"/>
        <v>{"id": "817", "accountId": 1234, "value": {"amount": 1447, "currency": "CZK"}, "partyAccount": {"prefix": "", "accountNumber": "", "bankCode": ""}, "partyDescription": "", "direction": "OUTGOING", "transactionType": "CARD", "valueDate": "2018-11-14 05:29:49", "bookingDate": "2018-11-13 19:53:49", "userDescription": "felis fusce posuere felis", "payerMessage": "", "payeeMessage": "", "categoryId": 0, "transactionFee": 0, "transactionFeeCanceled": "true", "additionalInfoDomestic": {"constantSymbol": "", "variableSymbol": "", "specificSymbol": ""}, "additionalInfoCard":{"mcc": "3623", "merchantName": "Wordtune", "cardNumber": "3542658921352648"}}</v>
      </c>
    </row>
    <row r="819" spans="2:27" x14ac:dyDescent="0.2">
      <c r="B819">
        <v>818</v>
      </c>
      <c r="C819">
        <v>1234</v>
      </c>
      <c r="D819">
        <v>6546</v>
      </c>
      <c r="E819" t="s">
        <v>3069</v>
      </c>
      <c r="F819" t="s">
        <v>1294</v>
      </c>
      <c r="G819" t="s">
        <v>1766</v>
      </c>
      <c r="H819" t="s">
        <v>1286</v>
      </c>
      <c r="I819">
        <v>0</v>
      </c>
      <c r="J819" t="s">
        <v>4091</v>
      </c>
      <c r="K819" t="s">
        <v>2749</v>
      </c>
      <c r="L819" s="3" t="s">
        <v>3903</v>
      </c>
      <c r="M819" t="s">
        <v>1096</v>
      </c>
      <c r="N819" t="s">
        <v>2313</v>
      </c>
      <c r="O819">
        <v>0</v>
      </c>
      <c r="P819" t="s">
        <v>2632</v>
      </c>
      <c r="Q819">
        <v>0</v>
      </c>
      <c r="R819">
        <v>0</v>
      </c>
      <c r="S819" t="s">
        <v>3073</v>
      </c>
      <c r="T819">
        <v>4015</v>
      </c>
      <c r="U819">
        <v>7797522827</v>
      </c>
      <c r="V819">
        <v>0</v>
      </c>
      <c r="W819" s="1" t="s">
        <v>277</v>
      </c>
      <c r="X819" t="s">
        <v>277</v>
      </c>
      <c r="AA819" t="str">
        <f t="shared" si="12"/>
        <v>{"id": "818", "accountId": 1234, "value": {"amount": 6546, "currency": "CZK"}, "partyAccount": {"prefix": "00000014", "accountNumber": "705441749310", "bankCode": "0600"}, "partyDescription": "0", "direction": "INCOMING", "transactionType": "PAYMENT_PERSONAL", "valueDate": "2018-05-07 21:53:34", "bookingDate": "2018-05-05 07:43:58", "userDescription": "ultrices aliquet maecenas leo", "payerMessage": "0", "payeeMessage": "fringilla rhoncus mauris", "categoryId": 0, "transactionFee": 0, "transactionFeeCanceled": "true", "additionalInfoDomestic": {"constantSymbol": "4015", "variableSymbol": "7797522827", "specificSymbol": "0"}, "additionalInfoCard":{"mcc": "", "merchantName": "", "cardNumber": ""}}</v>
      </c>
    </row>
    <row r="820" spans="2:27" x14ac:dyDescent="0.2">
      <c r="B820">
        <v>819</v>
      </c>
      <c r="C820">
        <v>1234</v>
      </c>
      <c r="D820">
        <v>3271</v>
      </c>
      <c r="E820" t="s">
        <v>3069</v>
      </c>
      <c r="F820" t="s">
        <v>1281</v>
      </c>
      <c r="G820" t="s">
        <v>1767</v>
      </c>
      <c r="H820" t="s">
        <v>1295</v>
      </c>
      <c r="I820">
        <v>0</v>
      </c>
      <c r="J820" t="s">
        <v>4091</v>
      </c>
      <c r="K820" t="s">
        <v>2753</v>
      </c>
      <c r="L820" s="3" t="s">
        <v>3904</v>
      </c>
      <c r="M820" t="s">
        <v>1097</v>
      </c>
      <c r="O820">
        <v>0</v>
      </c>
      <c r="P820">
        <v>0</v>
      </c>
      <c r="Q820">
        <v>0</v>
      </c>
      <c r="R820">
        <v>0</v>
      </c>
      <c r="S820" t="s">
        <v>3073</v>
      </c>
      <c r="T820">
        <v>3602</v>
      </c>
      <c r="U820">
        <v>669639512</v>
      </c>
      <c r="V820">
        <v>208390559</v>
      </c>
      <c r="W820" s="1" t="s">
        <v>277</v>
      </c>
      <c r="X820" t="s">
        <v>277</v>
      </c>
      <c r="AA820" t="str">
        <f t="shared" si="12"/>
        <v>{"id": "819", "accountId": 1234, "value": {"amount": 3271, "currency": "CZK"}, "partyAccount": {"prefix": "12549856", "accountNumber": "608204586102", "bankCode": "0100"}, "partyDescription": "0", "direction": "INCOMING", "transactionType": "SAVING", "valueDate": "2019-02-24 23:02:55", "bookingDate": "2019-02-23 05:02:55", "userDescription": "", "payerMessage": "0", "payeeMessage": "0", "categoryId": 0, "transactionFee": 0, "transactionFeeCanceled": "true", "additionalInfoDomestic": {"constantSymbol": "3602", "variableSymbol": "669639512", "specificSymbol": "208390559"}, "additionalInfoCard":{"mcc": "", "merchantName": "", "cardNumber": ""}}</v>
      </c>
    </row>
    <row r="821" spans="2:27" x14ac:dyDescent="0.2">
      <c r="B821">
        <v>820</v>
      </c>
      <c r="C821">
        <v>1234</v>
      </c>
      <c r="D821">
        <v>2160</v>
      </c>
      <c r="E821" t="s">
        <v>3069</v>
      </c>
      <c r="F821" t="s">
        <v>277</v>
      </c>
      <c r="G821" t="s">
        <v>277</v>
      </c>
      <c r="H821" t="s">
        <v>277</v>
      </c>
      <c r="I821" t="s">
        <v>277</v>
      </c>
      <c r="J821" t="s">
        <v>1280</v>
      </c>
      <c r="K821" t="s">
        <v>2755</v>
      </c>
      <c r="L821" s="3" t="s">
        <v>3905</v>
      </c>
      <c r="M821" t="s">
        <v>1098</v>
      </c>
      <c r="N821" t="s">
        <v>3016</v>
      </c>
      <c r="O821" t="s">
        <v>277</v>
      </c>
      <c r="P821" t="s">
        <v>277</v>
      </c>
      <c r="Q821">
        <v>0</v>
      </c>
      <c r="R821">
        <v>0</v>
      </c>
      <c r="S821" t="s">
        <v>3073</v>
      </c>
      <c r="T821" t="s">
        <v>277</v>
      </c>
      <c r="U821" t="s">
        <v>277</v>
      </c>
      <c r="V821" t="s">
        <v>277</v>
      </c>
      <c r="W821" s="1">
        <v>7897</v>
      </c>
      <c r="X821" t="s">
        <v>75</v>
      </c>
      <c r="Y821" s="1" t="s">
        <v>2</v>
      </c>
      <c r="AA821" t="str">
        <f t="shared" si="12"/>
        <v>{"id": "820", "accountId": 1234, "value": {"amount": 2160, "currency": "CZK"}, "partyAccount": {"prefix": "", "accountNumber": "", "bankCode": ""}, "partyDescription": "", "direction": "OUTGOING", "transactionType": "CARD", "valueDate": "2018-06-30 01:07:34", "bookingDate": "2018-06-28 07:50:46", "userDescription": "augue vestibulum rutrum rutrum", "payerMessage": "", "payeeMessage": "", "categoryId": 0, "transactionFee": 0, "transactionFeeCanceled": "true", "additionalInfoDomestic": {"constantSymbol": "", "variableSymbol": "", "specificSymbol": ""}, "additionalInfoCard":{"mcc": "7897", "merchantName": "Topiclounge", "cardNumber": "3542658921352648"}}</v>
      </c>
    </row>
    <row r="822" spans="2:27" x14ac:dyDescent="0.2">
      <c r="B822">
        <v>821</v>
      </c>
      <c r="C822">
        <v>1234</v>
      </c>
      <c r="D822">
        <v>1907</v>
      </c>
      <c r="E822" t="s">
        <v>3069</v>
      </c>
      <c r="F822" t="s">
        <v>1287</v>
      </c>
      <c r="G822" t="s">
        <v>1655</v>
      </c>
      <c r="H822" t="s">
        <v>1289</v>
      </c>
      <c r="I822" t="s">
        <v>2051</v>
      </c>
      <c r="J822" t="s">
        <v>4091</v>
      </c>
      <c r="K822" t="s">
        <v>2743</v>
      </c>
      <c r="L822" s="3" t="s">
        <v>3906</v>
      </c>
      <c r="M822" t="s">
        <v>1099</v>
      </c>
      <c r="N822" t="s">
        <v>3017</v>
      </c>
      <c r="O822" t="s">
        <v>2633</v>
      </c>
      <c r="P822">
        <v>0</v>
      </c>
      <c r="Q822">
        <v>0</v>
      </c>
      <c r="R822">
        <v>0</v>
      </c>
      <c r="S822" t="s">
        <v>3073</v>
      </c>
      <c r="T822">
        <v>0</v>
      </c>
      <c r="U822">
        <v>0</v>
      </c>
      <c r="V822">
        <v>7857175230</v>
      </c>
      <c r="W822" s="1" t="s">
        <v>277</v>
      </c>
      <c r="X822" t="s">
        <v>277</v>
      </c>
      <c r="AA822" t="str">
        <f t="shared" si="12"/>
        <v>{"id": "821", "accountId": 1234, "value": {"amount": 1907, "currency": "CZK"}, "partyAccount": {"prefix": "00000000", "accountNumber": "137647957060", "bankCode": "3030"}, "partyDescription": "Bronny Dell Casa", "direction": "INCOMING", "transactionType": "BLOCKING", "valueDate": "2019-01-19 03:31:21", "bookingDate": "2019-01-17 08:19:21", "userDescription": "vivamus metus arcu adipiscing", "payerMessage": "tortor risus dapibus augue vel accumsan", "payeeMessage": "0", "categoryId": 0, "transactionFee": 0, "transactionFeeCanceled": "true", "additionalInfoDomestic": {"constantSymbol": "0", "variableSymbol": "0", "specificSymbol": "7857175230"}, "additionalInfoCard":{"mcc": "", "merchantName": "", "cardNumber": ""}}</v>
      </c>
    </row>
    <row r="823" spans="2:27" x14ac:dyDescent="0.2">
      <c r="B823">
        <v>822</v>
      </c>
      <c r="C823">
        <v>1234</v>
      </c>
      <c r="D823">
        <v>7816</v>
      </c>
      <c r="E823" t="s">
        <v>3069</v>
      </c>
      <c r="F823" t="s">
        <v>277</v>
      </c>
      <c r="G823" t="s">
        <v>277</v>
      </c>
      <c r="H823" t="s">
        <v>277</v>
      </c>
      <c r="I823" t="s">
        <v>277</v>
      </c>
      <c r="J823" t="s">
        <v>1280</v>
      </c>
      <c r="K823" t="s">
        <v>2755</v>
      </c>
      <c r="L823" s="3" t="s">
        <v>3907</v>
      </c>
      <c r="M823" t="s">
        <v>1100</v>
      </c>
      <c r="N823" t="s">
        <v>3018</v>
      </c>
      <c r="O823" t="s">
        <v>277</v>
      </c>
      <c r="P823" t="s">
        <v>277</v>
      </c>
      <c r="Q823">
        <v>0</v>
      </c>
      <c r="R823">
        <v>0</v>
      </c>
      <c r="S823" t="s">
        <v>3073</v>
      </c>
      <c r="T823" t="s">
        <v>277</v>
      </c>
      <c r="U823" t="s">
        <v>277</v>
      </c>
      <c r="V823" t="s">
        <v>277</v>
      </c>
      <c r="W823" s="1">
        <v>3653</v>
      </c>
      <c r="X823" t="s">
        <v>254</v>
      </c>
      <c r="Y823" s="1" t="s">
        <v>3</v>
      </c>
      <c r="AA823" t="str">
        <f t="shared" si="12"/>
        <v>{"id": "822", "accountId": 1234, "value": {"amount": 7816, "currency": "CZK"}, "partyAccount": {"prefix": "", "accountNumber": "", "bankCode": ""}, "partyDescription": "", "direction": "OUTGOING", "transactionType": "CARD", "valueDate": "2018-10-05 06:30:58", "bookingDate": "2018-10-02 19:42:58", "userDescription": "nulla sed", "payerMessage": "", "payeeMessage": "", "categoryId": 0, "transactionFee": 0, "transactionFeeCanceled": "true", "additionalInfoDomestic": {"constantSymbol": "", "variableSymbol": "", "specificSymbol": ""}, "additionalInfoCard":{"mcc": "3653", "merchantName": "Oyoyo", "cardNumber": "4562356984521568"}}</v>
      </c>
    </row>
    <row r="824" spans="2:27" x14ac:dyDescent="0.2">
      <c r="B824">
        <v>823</v>
      </c>
      <c r="C824">
        <v>1234</v>
      </c>
      <c r="D824">
        <v>5554</v>
      </c>
      <c r="E824" t="s">
        <v>3069</v>
      </c>
      <c r="F824" t="s">
        <v>1281</v>
      </c>
      <c r="G824" t="s">
        <v>1768</v>
      </c>
      <c r="H824" t="s">
        <v>1293</v>
      </c>
      <c r="I824" t="s">
        <v>2052</v>
      </c>
      <c r="J824" t="s">
        <v>4091</v>
      </c>
      <c r="K824" t="s">
        <v>2751</v>
      </c>
      <c r="L824" s="3" t="s">
        <v>3908</v>
      </c>
      <c r="M824" t="s">
        <v>1101</v>
      </c>
      <c r="N824" t="s">
        <v>3019</v>
      </c>
      <c r="O824">
        <v>0</v>
      </c>
      <c r="P824" t="s">
        <v>2475</v>
      </c>
      <c r="Q824">
        <v>0</v>
      </c>
      <c r="R824">
        <v>0</v>
      </c>
      <c r="S824" t="s">
        <v>3073</v>
      </c>
      <c r="T824">
        <v>0</v>
      </c>
      <c r="U824">
        <v>1769186745</v>
      </c>
      <c r="V824">
        <v>0</v>
      </c>
      <c r="W824" s="1" t="s">
        <v>277</v>
      </c>
      <c r="X824" t="s">
        <v>277</v>
      </c>
      <c r="AA824" t="str">
        <f t="shared" si="12"/>
        <v>{"id": "823", "accountId": 1234, "value": {"amount": 5554, "currency": "CZK"}, "partyAccount": {"prefix": "12549856", "accountNumber": "168973460554", "bankCode": "2700"}, "partyDescription": "Tarrah Mayers", "direction": "INCOMING", "transactionType": "INTEREST", "valueDate": "2018-03-26 22:54:43", "bookingDate": "2018-03-24 16:40:19", "userDescription": "nulla elit", "payerMessage": "0", "payeeMessage": "lacinia aenean", "categoryId": 0, "transactionFee": 0, "transactionFeeCanceled": "true", "additionalInfoDomestic": {"constantSymbol": "0", "variableSymbol": "1769186745", "specificSymbol": "0"}, "additionalInfoCard":{"mcc": "", "merchantName": "", "cardNumber": ""}}</v>
      </c>
    </row>
    <row r="825" spans="2:27" x14ac:dyDescent="0.2">
      <c r="B825">
        <v>824</v>
      </c>
      <c r="C825">
        <v>1234</v>
      </c>
      <c r="D825">
        <v>2155</v>
      </c>
      <c r="E825" t="s">
        <v>3069</v>
      </c>
      <c r="F825" t="s">
        <v>1287</v>
      </c>
      <c r="G825" t="s">
        <v>1769</v>
      </c>
      <c r="H825" t="s">
        <v>1283</v>
      </c>
      <c r="I825" t="s">
        <v>2053</v>
      </c>
      <c r="J825" t="s">
        <v>4091</v>
      </c>
      <c r="K825" t="s">
        <v>2739</v>
      </c>
      <c r="L825" s="3" t="s">
        <v>3909</v>
      </c>
      <c r="M825" t="s">
        <v>1102</v>
      </c>
      <c r="O825">
        <v>0</v>
      </c>
      <c r="P825" t="s">
        <v>2634</v>
      </c>
      <c r="Q825">
        <v>0</v>
      </c>
      <c r="R825">
        <v>0</v>
      </c>
      <c r="S825" t="s">
        <v>3073</v>
      </c>
      <c r="T825">
        <v>0</v>
      </c>
      <c r="U825">
        <v>6829814195</v>
      </c>
      <c r="V825">
        <v>0</v>
      </c>
      <c r="W825" s="1" t="s">
        <v>277</v>
      </c>
      <c r="X825" t="s">
        <v>277</v>
      </c>
      <c r="AA825" t="str">
        <f t="shared" si="12"/>
        <v>{"id": "824", "accountId": 1234, "value": {"amount": 2155, "currency": "CZK"}, "partyAccount": {"prefix": "00000000", "accountNumber": "901255620620", "bankCode": "0200"}, "partyDescription": "Ardis Hastings", "direction": "INCOMING", "transactionType": "PAYMENT_HOME", "valueDate": "2018-12-25 19:43:24", "bookingDate": "2018-12-25 07:14:36", "userDescription": "", "payerMessage": "0", "payeeMessage": "semper est quam pharetra", "categoryId": 0, "transactionFee": 0, "transactionFeeCanceled": "true", "additionalInfoDomestic": {"constantSymbol": "0", "variableSymbol": "6829814195", "specificSymbol": "0"}, "additionalInfoCard":{"mcc": "", "merchantName": "", "cardNumber": ""}}</v>
      </c>
    </row>
    <row r="826" spans="2:27" x14ac:dyDescent="0.2">
      <c r="B826">
        <v>825</v>
      </c>
      <c r="C826">
        <v>1234</v>
      </c>
      <c r="D826">
        <v>5224</v>
      </c>
      <c r="E826" t="s">
        <v>3069</v>
      </c>
      <c r="F826" t="s">
        <v>277</v>
      </c>
      <c r="G826" t="s">
        <v>277</v>
      </c>
      <c r="H826" t="s">
        <v>277</v>
      </c>
      <c r="I826" t="s">
        <v>277</v>
      </c>
      <c r="J826" t="s">
        <v>1280</v>
      </c>
      <c r="K826" t="s">
        <v>2755</v>
      </c>
      <c r="L826" s="3" t="s">
        <v>3910</v>
      </c>
      <c r="M826" t="s">
        <v>1103</v>
      </c>
      <c r="N826" t="s">
        <v>2246</v>
      </c>
      <c r="O826" t="s">
        <v>277</v>
      </c>
      <c r="P826" t="s">
        <v>277</v>
      </c>
      <c r="Q826">
        <v>0</v>
      </c>
      <c r="R826">
        <v>0</v>
      </c>
      <c r="S826" t="s">
        <v>3073</v>
      </c>
      <c r="T826" t="s">
        <v>277</v>
      </c>
      <c r="U826" t="s">
        <v>277</v>
      </c>
      <c r="V826" t="s">
        <v>277</v>
      </c>
      <c r="W826" s="1">
        <v>5554</v>
      </c>
      <c r="X826" t="s">
        <v>202</v>
      </c>
      <c r="Y826" s="1" t="s">
        <v>3</v>
      </c>
      <c r="AA826" t="str">
        <f t="shared" si="12"/>
        <v>{"id": "825", "accountId": 1234, "value": {"amount": 5224, "currency": "CZK"}, "partyAccount": {"prefix": "", "accountNumber": "", "bankCode": ""}, "partyDescription": "", "direction": "OUTGOING", "transactionType": "CARD", "valueDate": "2018-11-12 18:32:17", "bookingDate": "2018-11-12 05:34:41", "userDescription": "mauris laoreet ut", "payerMessage": "", "payeeMessage": "", "categoryId": 0, "transactionFee": 0, "transactionFeeCanceled": "true", "additionalInfoDomestic": {"constantSymbol": "", "variableSymbol": "", "specificSymbol": ""}, "additionalInfoCard":{"mcc": "5554", "merchantName": "Jabberstorm", "cardNumber": "4562356984521568"}}</v>
      </c>
    </row>
    <row r="827" spans="2:27" x14ac:dyDescent="0.2">
      <c r="B827">
        <v>826</v>
      </c>
      <c r="C827">
        <v>1234</v>
      </c>
      <c r="D827">
        <v>2803</v>
      </c>
      <c r="E827" t="s">
        <v>3069</v>
      </c>
      <c r="F827" t="s">
        <v>1281</v>
      </c>
      <c r="G827" t="s">
        <v>1687</v>
      </c>
      <c r="H827" t="s">
        <v>1302</v>
      </c>
      <c r="I827" t="s">
        <v>64</v>
      </c>
      <c r="J827" t="s">
        <v>1280</v>
      </c>
      <c r="K827" t="s">
        <v>2747</v>
      </c>
      <c r="L827" s="3" t="s">
        <v>3911</v>
      </c>
      <c r="M827" t="s">
        <v>1104</v>
      </c>
      <c r="O827" t="s">
        <v>2636</v>
      </c>
      <c r="P827">
        <v>0</v>
      </c>
      <c r="Q827">
        <v>0</v>
      </c>
      <c r="R827">
        <v>0</v>
      </c>
      <c r="S827" t="s">
        <v>3073</v>
      </c>
      <c r="T827">
        <v>4050</v>
      </c>
      <c r="U827">
        <v>7359403079</v>
      </c>
      <c r="V827">
        <v>0</v>
      </c>
      <c r="W827" s="1" t="s">
        <v>277</v>
      </c>
      <c r="X827" t="s">
        <v>277</v>
      </c>
      <c r="AA827" t="str">
        <f t="shared" si="12"/>
        <v>{"id": "826", "accountId": 1234, "value": {"amount": 2803, "currency": "CZK"}, "partyAccount": {"prefix": "12549856", "accountNumber": "182441551195", "bankCode": "0800"}, "partyDescription": "Fatz", "direction": "OUTGOING", "transactionType": "DIRECT_DEBIT", "valueDate": "2018-05-19 20:48:46", "bookingDate": "2018-05-19 14:34:22", "userDescription": "", "payerMessage": "quam suspendisse potenti", "payeeMessage": "0", "categoryId": 0, "transactionFee": 0, "transactionFeeCanceled": "true", "additionalInfoDomestic": {"constantSymbol": "4050", "variableSymbol": "7359403079", "specificSymbol": "0"}, "additionalInfoCard":{"mcc": "", "merchantName": "", "cardNumber": ""}}</v>
      </c>
    </row>
    <row r="828" spans="2:27" x14ac:dyDescent="0.2">
      <c r="B828">
        <v>827</v>
      </c>
      <c r="C828">
        <v>1234</v>
      </c>
      <c r="D828">
        <v>8745</v>
      </c>
      <c r="E828" t="s">
        <v>3069</v>
      </c>
      <c r="F828" t="s">
        <v>1287</v>
      </c>
      <c r="G828" t="s">
        <v>1770</v>
      </c>
      <c r="H828" t="s">
        <v>1283</v>
      </c>
      <c r="I828" t="s">
        <v>140</v>
      </c>
      <c r="J828" t="s">
        <v>1280</v>
      </c>
      <c r="K828" t="s">
        <v>2750</v>
      </c>
      <c r="L828" s="3" t="s">
        <v>3912</v>
      </c>
      <c r="M828" t="s">
        <v>1105</v>
      </c>
      <c r="N828" t="s">
        <v>3020</v>
      </c>
      <c r="O828">
        <v>0</v>
      </c>
      <c r="P828" t="s">
        <v>2637</v>
      </c>
      <c r="Q828">
        <v>0</v>
      </c>
      <c r="R828">
        <v>0</v>
      </c>
      <c r="S828" t="s">
        <v>3073</v>
      </c>
      <c r="T828">
        <v>0</v>
      </c>
      <c r="U828">
        <v>3100325300</v>
      </c>
      <c r="V828">
        <v>0</v>
      </c>
      <c r="W828" s="1" t="s">
        <v>277</v>
      </c>
      <c r="X828" t="s">
        <v>277</v>
      </c>
      <c r="AA828" t="str">
        <f t="shared" si="12"/>
        <v>{"id": "827", "accountId": 1234, "value": {"amount": 8745, "currency": "CZK"}, "partyAccount": {"prefix": "00000000", "accountNumber": "771571214726", "bankCode": "0200"}, "partyDescription": "Mydo", "direction": "OUTGOING", "transactionType": "STANDING_ORDER", "valueDate": "2018-07-08 04:09:06", "bookingDate": "2018-07-07 18:04:18", "userDescription": "lobortis vel dapibus at", "payerMessage": "0", "payeeMessage": "consequat nulla", "categoryId": 0, "transactionFee": 0, "transactionFeeCanceled": "true", "additionalInfoDomestic": {"constantSymbol": "0", "variableSymbol": "3100325300", "specificSymbol": "0"}, "additionalInfoCard":{"mcc": "", "merchantName": "", "cardNumber": ""}}</v>
      </c>
    </row>
    <row r="829" spans="2:27" x14ac:dyDescent="0.2">
      <c r="B829">
        <v>828</v>
      </c>
      <c r="C829">
        <v>1234</v>
      </c>
      <c r="D829">
        <v>4018</v>
      </c>
      <c r="E829" t="s">
        <v>3069</v>
      </c>
      <c r="F829" t="s">
        <v>1294</v>
      </c>
      <c r="G829" t="s">
        <v>1771</v>
      </c>
      <c r="H829" t="s">
        <v>1302</v>
      </c>
      <c r="I829" t="s">
        <v>50</v>
      </c>
      <c r="J829" t="s">
        <v>4091</v>
      </c>
      <c r="K829" t="s">
        <v>2752</v>
      </c>
      <c r="L829" s="3" t="s">
        <v>3913</v>
      </c>
      <c r="M829" t="s">
        <v>1106</v>
      </c>
      <c r="N829" t="s">
        <v>2268</v>
      </c>
      <c r="O829" t="s">
        <v>2639</v>
      </c>
      <c r="P829" t="s">
        <v>2638</v>
      </c>
      <c r="Q829">
        <v>0</v>
      </c>
      <c r="R829">
        <v>0</v>
      </c>
      <c r="S829" t="s">
        <v>3073</v>
      </c>
      <c r="T829">
        <v>0</v>
      </c>
      <c r="U829">
        <v>0</v>
      </c>
      <c r="V829">
        <v>0</v>
      </c>
      <c r="W829" s="1" t="s">
        <v>277</v>
      </c>
      <c r="X829" t="s">
        <v>277</v>
      </c>
      <c r="AA829" t="str">
        <f t="shared" si="12"/>
        <v>{"id": "828", "accountId": 1234, "value": {"amount": 4018, "currency": "CZK"}, "partyAccount": {"prefix": "00000014", "accountNumber": "853177082153", "bankCode": "0800"}, "partyDescription": "Yambee", "direction": "INCOMING", "transactionType": "FEE", "valueDate": "2019-02-04 08:49:40", "bookingDate": "2019-02-03 03:47:16", "userDescription": "sit amet", "payerMessage": "at turpis donec posuere metus vitae", "payeeMessage": "sed lacus morbi sem mauris",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830" spans="2:27" x14ac:dyDescent="0.2">
      <c r="B830">
        <v>829</v>
      </c>
      <c r="C830">
        <v>1234</v>
      </c>
      <c r="D830">
        <v>5209</v>
      </c>
      <c r="E830" t="s">
        <v>3069</v>
      </c>
      <c r="F830" t="s">
        <v>1281</v>
      </c>
      <c r="G830" t="s">
        <v>1556</v>
      </c>
      <c r="H830" t="s">
        <v>1289</v>
      </c>
      <c r="I830" t="s">
        <v>46</v>
      </c>
      <c r="J830" t="s">
        <v>1280</v>
      </c>
      <c r="K830" t="s">
        <v>2739</v>
      </c>
      <c r="L830" s="3" t="s">
        <v>3914</v>
      </c>
      <c r="M830" t="s">
        <v>1107</v>
      </c>
      <c r="O830" t="s">
        <v>2109</v>
      </c>
      <c r="P830" t="s">
        <v>2640</v>
      </c>
      <c r="Q830">
        <v>0</v>
      </c>
      <c r="R830">
        <v>0</v>
      </c>
      <c r="S830" t="s">
        <v>3073</v>
      </c>
      <c r="T830">
        <v>0</v>
      </c>
      <c r="U830">
        <v>0</v>
      </c>
      <c r="V830">
        <v>0</v>
      </c>
      <c r="W830" s="1" t="s">
        <v>277</v>
      </c>
      <c r="X830" t="s">
        <v>277</v>
      </c>
      <c r="AA830" t="str">
        <f t="shared" si="12"/>
        <v>{"id": "829", "accountId": 1234, "value": {"amount": 5209, "currency": "CZK"}, "partyAccount": {"prefix": "12549856", "accountNumber": "739975282130", "bankCode": "3030"}, "partyDescription": "Oyondu", "direction": "OUTGOING", "transactionType": "PAYMENT_HOME", "valueDate": "2019-01-20 14:04:06", "bookingDate": "2019-01-19 09:30:30", "userDescription": "", "payerMessage": "in congue etiam justo etiam", "payeeMessage": "felis eu sapien cursus vestibulum",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831" spans="2:27" x14ac:dyDescent="0.2">
      <c r="B831">
        <v>830</v>
      </c>
      <c r="C831">
        <v>1234</v>
      </c>
      <c r="D831">
        <v>9063</v>
      </c>
      <c r="E831" t="s">
        <v>3069</v>
      </c>
      <c r="F831" t="s">
        <v>1287</v>
      </c>
      <c r="G831" t="s">
        <v>1408</v>
      </c>
      <c r="H831" t="s">
        <v>1302</v>
      </c>
      <c r="I831" t="s">
        <v>125</v>
      </c>
      <c r="J831" t="s">
        <v>4091</v>
      </c>
      <c r="K831" t="s">
        <v>2747</v>
      </c>
      <c r="L831" s="3" t="s">
        <v>3915</v>
      </c>
      <c r="M831" t="s">
        <v>1108</v>
      </c>
      <c r="N831" t="s">
        <v>2183</v>
      </c>
      <c r="O831">
        <v>0</v>
      </c>
      <c r="P831" t="s">
        <v>2641</v>
      </c>
      <c r="Q831">
        <v>0</v>
      </c>
      <c r="R831">
        <v>0</v>
      </c>
      <c r="S831" t="s">
        <v>3073</v>
      </c>
      <c r="T831">
        <v>4622</v>
      </c>
      <c r="U831">
        <v>0</v>
      </c>
      <c r="V831">
        <v>0</v>
      </c>
      <c r="W831" s="1" t="s">
        <v>277</v>
      </c>
      <c r="X831" t="s">
        <v>277</v>
      </c>
      <c r="AA831" t="str">
        <f t="shared" si="12"/>
        <v>{"id": "830", "accountId": 1234, "value": {"amount": 9063, "currency": "CZK"}, "partyAccount": {"prefix": "00000000", "accountNumber": "839447600245", "bankCode": "0800"}, "partyDescription": "Photobean", "direction": "INCOMING", "transactionType": "DIRECT_DEBIT", "valueDate": "2019-01-10 20:29:53", "bookingDate": "2019-01-10 18:34:41", "userDescription": "in", "payerMessage": "0", "payeeMessage": "erat fermentum justo nec condimentum neque", "categoryId": 0, "transactionFee": 0, "transactionFeeCanceled": "true", "additionalInfoDomestic": {"constantSymbol": "4622", "variableSymbol": "0", "specificSymbol": "0"}, "additionalInfoCard":{"mcc": "", "merchantName": "", "cardNumber": ""}}</v>
      </c>
    </row>
    <row r="832" spans="2:27" x14ac:dyDescent="0.2">
      <c r="B832">
        <v>831</v>
      </c>
      <c r="C832">
        <v>1234</v>
      </c>
      <c r="D832">
        <v>7412</v>
      </c>
      <c r="E832" t="s">
        <v>3069</v>
      </c>
      <c r="F832" t="s">
        <v>277</v>
      </c>
      <c r="G832" t="s">
        <v>277</v>
      </c>
      <c r="H832" t="s">
        <v>277</v>
      </c>
      <c r="I832" t="s">
        <v>277</v>
      </c>
      <c r="J832" t="s">
        <v>1280</v>
      </c>
      <c r="K832" t="s">
        <v>2755</v>
      </c>
      <c r="L832" s="3" t="s">
        <v>3916</v>
      </c>
      <c r="M832" t="s">
        <v>1109</v>
      </c>
      <c r="N832" t="s">
        <v>3017</v>
      </c>
      <c r="O832" t="s">
        <v>277</v>
      </c>
      <c r="P832" t="s">
        <v>277</v>
      </c>
      <c r="Q832">
        <v>0</v>
      </c>
      <c r="R832">
        <v>0</v>
      </c>
      <c r="S832" t="s">
        <v>3073</v>
      </c>
      <c r="T832" t="s">
        <v>277</v>
      </c>
      <c r="U832" t="s">
        <v>277</v>
      </c>
      <c r="V832" t="s">
        <v>277</v>
      </c>
      <c r="W832" s="1">
        <v>4139</v>
      </c>
      <c r="X832" t="s">
        <v>220</v>
      </c>
      <c r="Y832" s="1" t="s">
        <v>2</v>
      </c>
      <c r="AA832" t="str">
        <f t="shared" si="12"/>
        <v>{"id": "831", "accountId": 1234, "value": {"amount": 7412, "currency": "CZK"}, "partyAccount": {"prefix": "", "accountNumber": "", "bankCode": ""}, "partyDescription": "", "direction": "OUTGOING", "transactionType": "CARD", "valueDate": "2018-04-20 00:57:33", "bookingDate": "2018-04-18 20:38:21", "userDescription": "vivamus metus arcu adipiscing", "payerMessage": "", "payeeMessage": "", "categoryId": 0, "transactionFee": 0, "transactionFeeCanceled": "true", "additionalInfoDomestic": {"constantSymbol": "", "variableSymbol": "", "specificSymbol": ""}, "additionalInfoCard":{"mcc": "4139", "merchantName": "Dabfeed", "cardNumber": "3542658921352648"}}</v>
      </c>
    </row>
    <row r="833" spans="2:27" x14ac:dyDescent="0.2">
      <c r="B833">
        <v>832</v>
      </c>
      <c r="C833">
        <v>1234</v>
      </c>
      <c r="D833">
        <v>5847</v>
      </c>
      <c r="E833" t="s">
        <v>3069</v>
      </c>
      <c r="F833" t="s">
        <v>1294</v>
      </c>
      <c r="G833" t="s">
        <v>1772</v>
      </c>
      <c r="H833" t="s">
        <v>1302</v>
      </c>
      <c r="I833" t="s">
        <v>268</v>
      </c>
      <c r="J833" t="s">
        <v>1280</v>
      </c>
      <c r="K833" t="s">
        <v>2751</v>
      </c>
      <c r="L833" s="3" t="s">
        <v>3917</v>
      </c>
      <c r="M833" t="s">
        <v>1110</v>
      </c>
      <c r="N833" t="s">
        <v>3021</v>
      </c>
      <c r="O833">
        <v>0</v>
      </c>
      <c r="P833" t="s">
        <v>2642</v>
      </c>
      <c r="Q833">
        <v>0</v>
      </c>
      <c r="R833">
        <v>0</v>
      </c>
      <c r="S833" t="s">
        <v>3073</v>
      </c>
      <c r="T833">
        <v>0</v>
      </c>
      <c r="U833">
        <v>6028471263</v>
      </c>
      <c r="V833">
        <v>1943101652</v>
      </c>
      <c r="W833" s="1" t="s">
        <v>277</v>
      </c>
      <c r="X833" t="s">
        <v>277</v>
      </c>
      <c r="AA833" t="str">
        <f t="shared" si="12"/>
        <v>{"id": "832", "accountId": 1234, "value": {"amount": 5847, "currency": "CZK"}, "partyAccount": {"prefix": "00000014", "accountNumber": "254018493874", "bankCode": "0800"}, "partyDescription": "Kanoodle", "direction": "OUTGOING", "transactionType": "INTEREST", "valueDate": "2018-12-29 06:39:47", "bookingDate": "2018-12-28 11:27:47", "userDescription": "nunc proin at turpis a pede", "payerMessage": "0", "payeeMessage": "id mauris vulputate elementum", "categoryId": 0, "transactionFee": 0, "transactionFeeCanceled": "true", "additionalInfoDomestic": {"constantSymbol": "0", "variableSymbol": "6028471263", "specificSymbol": "1943101652"}, "additionalInfoCard":{"mcc": "", "merchantName": "", "cardNumber": ""}}</v>
      </c>
    </row>
    <row r="834" spans="2:27" x14ac:dyDescent="0.2">
      <c r="B834">
        <v>833</v>
      </c>
      <c r="C834">
        <v>1234</v>
      </c>
      <c r="D834">
        <v>7127</v>
      </c>
      <c r="E834" t="s">
        <v>3069</v>
      </c>
      <c r="F834" t="s">
        <v>1287</v>
      </c>
      <c r="G834" t="s">
        <v>1492</v>
      </c>
      <c r="H834" t="s">
        <v>1295</v>
      </c>
      <c r="I834" t="s">
        <v>2054</v>
      </c>
      <c r="J834" t="s">
        <v>4091</v>
      </c>
      <c r="K834" t="s">
        <v>2751</v>
      </c>
      <c r="L834" s="3" t="s">
        <v>3918</v>
      </c>
      <c r="M834" t="s">
        <v>1111</v>
      </c>
      <c r="O834">
        <v>0</v>
      </c>
      <c r="P834">
        <v>0</v>
      </c>
      <c r="Q834">
        <v>0</v>
      </c>
      <c r="R834">
        <v>0</v>
      </c>
      <c r="S834" t="s">
        <v>3073</v>
      </c>
      <c r="T834">
        <v>6823</v>
      </c>
      <c r="U834">
        <v>492182085</v>
      </c>
      <c r="V834">
        <v>0</v>
      </c>
      <c r="W834" s="1" t="s">
        <v>277</v>
      </c>
      <c r="X834" t="s">
        <v>277</v>
      </c>
      <c r="AA834" t="str">
        <f t="shared" si="12"/>
        <v>{"id": "833", "accountId": 1234, "value": {"amount": 7127, "currency": "CZK"}, "partyAccount": {"prefix": "00000000", "accountNumber": "690406467920", "bankCode": "0100"}, "partyDescription": "Fielding Tomblin", "direction": "INCOMING", "transactionType": "INTEREST", "valueDate": "2018-06-22 00:34:27", "bookingDate": "2018-06-21 21:56:03", "userDescription": "", "payerMessage": "0", "payeeMessage": "0", "categoryId": 0, "transactionFee": 0, "transactionFeeCanceled": "true", "additionalInfoDomestic": {"constantSymbol": "6823", "variableSymbol": "492182085", "specificSymbol": "0"}, "additionalInfoCard":{"mcc": "", "merchantName": "", "cardNumber": ""}}</v>
      </c>
    </row>
    <row r="835" spans="2:27" x14ac:dyDescent="0.2">
      <c r="B835">
        <v>834</v>
      </c>
      <c r="C835">
        <v>1234</v>
      </c>
      <c r="D835">
        <v>8171</v>
      </c>
      <c r="E835" t="s">
        <v>3069</v>
      </c>
      <c r="F835" t="s">
        <v>1284</v>
      </c>
      <c r="G835" t="s">
        <v>1417</v>
      </c>
      <c r="H835" t="s">
        <v>1295</v>
      </c>
      <c r="I835">
        <v>0</v>
      </c>
      <c r="J835" t="s">
        <v>4091</v>
      </c>
      <c r="K835" t="s">
        <v>2745</v>
      </c>
      <c r="L835" s="3" t="s">
        <v>3919</v>
      </c>
      <c r="M835" t="s">
        <v>1112</v>
      </c>
      <c r="N835" t="s">
        <v>3022</v>
      </c>
      <c r="O835" t="s">
        <v>2175</v>
      </c>
      <c r="P835" t="s">
        <v>2643</v>
      </c>
      <c r="Q835">
        <v>0</v>
      </c>
      <c r="R835">
        <v>0</v>
      </c>
      <c r="S835" t="s">
        <v>3073</v>
      </c>
      <c r="T835">
        <v>0</v>
      </c>
      <c r="U835">
        <v>0</v>
      </c>
      <c r="V835">
        <v>1623984144</v>
      </c>
      <c r="W835" s="1" t="s">
        <v>277</v>
      </c>
      <c r="X835" t="s">
        <v>277</v>
      </c>
      <c r="AA835" t="str">
        <f t="shared" ref="AA835:AA898" si="13">_xlfn.CONCAT(A1842,B1842,C1842,"""value"": ", A1842,D1842,E1842,Z1842,", ", """partyAccount"": ", A1842, F1842,G1842,H1842,Z1842, ", ", I1842, J1842, K1842, L1842, M1842, N1842, O1842, P1842, Q1842, R1842, S1842, """additionalInfoDomestic"": ", A1842, T1842, U1842, V1842, Z1842, ", ", """additionalInfoCard"":", A1842, W1842, X1842, Y1842, Z1842, Z1842)</f>
        <v>{"id": "834", "accountId": 1234, "value": {"amount": 8171, "currency": "CZK"}, "partyAccount": {"prefix": "00000865", "accountNumber": "497697332531", "bankCode": "0100"}, "partyDescription": "0", "direction": "INCOMING", "transactionType": "DIRECT_DEBIT_SIPO", "valueDate": "2019-02-27 02:30:53", "bookingDate": "2019-02-24 20:16:29", "userDescription": "est donec odio justo sollicitudin", "payerMessage": "primis in faucibus", "payeeMessage": "luctus ultricies eu nibh quisque id", "categoryId": 0, "transactionFee": 0, "transactionFeeCanceled": "true", "additionalInfoDomestic": {"constantSymbol": "0", "variableSymbol": "0", "specificSymbol": "1623984144"}, "additionalInfoCard":{"mcc": "", "merchantName": "", "cardNumber": ""}}</v>
      </c>
    </row>
    <row r="836" spans="2:27" x14ac:dyDescent="0.2">
      <c r="B836">
        <v>835</v>
      </c>
      <c r="C836">
        <v>1234</v>
      </c>
      <c r="D836">
        <v>5458</v>
      </c>
      <c r="E836" t="s">
        <v>3069</v>
      </c>
      <c r="F836" t="s">
        <v>1290</v>
      </c>
      <c r="G836" t="s">
        <v>1604</v>
      </c>
      <c r="H836" t="s">
        <v>1283</v>
      </c>
      <c r="I836" t="s">
        <v>274</v>
      </c>
      <c r="J836" t="s">
        <v>1280</v>
      </c>
      <c r="K836" t="s">
        <v>2748</v>
      </c>
      <c r="L836" s="3" t="s">
        <v>3920</v>
      </c>
      <c r="M836" t="s">
        <v>1113</v>
      </c>
      <c r="N836" t="s">
        <v>2575</v>
      </c>
      <c r="O836">
        <v>0</v>
      </c>
      <c r="P836">
        <v>0</v>
      </c>
      <c r="Q836">
        <v>0</v>
      </c>
      <c r="R836">
        <v>0</v>
      </c>
      <c r="S836" t="s">
        <v>3073</v>
      </c>
      <c r="T836">
        <v>0</v>
      </c>
      <c r="U836">
        <v>0</v>
      </c>
      <c r="V836">
        <v>8488393922</v>
      </c>
      <c r="W836" s="1" t="s">
        <v>277</v>
      </c>
      <c r="X836" t="s">
        <v>277</v>
      </c>
      <c r="AA836" t="str">
        <f t="shared" si="13"/>
        <v>{"id": "835", "accountId": 1234, "value": {"amount": 5458, "currency": "CZK"}, "partyAccount": {"prefix": "32003658", "accountNumber": "925891849415", "bankCode": "0200"}, "partyDescription": "Dablist", "direction": "OUTGOING", "transactionType": "INSURANCE", "valueDate": "2018-08-16 20:11:06", "bookingDate": "2018-08-14 01:13:30", "userDescription": "vitae consectetuer", "payerMessage": "0", "payeeMessage": "0", "categoryId": 0, "transactionFee": 0, "transactionFeeCanceled": "true", "additionalInfoDomestic": {"constantSymbol": "0", "variableSymbol": "0", "specificSymbol": "8488393922"}, "additionalInfoCard":{"mcc": "", "merchantName": "", "cardNumber": ""}}</v>
      </c>
    </row>
    <row r="837" spans="2:27" x14ac:dyDescent="0.2">
      <c r="B837">
        <v>836</v>
      </c>
      <c r="C837">
        <v>1234</v>
      </c>
      <c r="D837">
        <v>7673</v>
      </c>
      <c r="E837" t="s">
        <v>3069</v>
      </c>
      <c r="F837" t="s">
        <v>277</v>
      </c>
      <c r="G837" t="s">
        <v>277</v>
      </c>
      <c r="H837" t="s">
        <v>277</v>
      </c>
      <c r="I837" t="s">
        <v>277</v>
      </c>
      <c r="J837" t="s">
        <v>1280</v>
      </c>
      <c r="K837" t="s">
        <v>2755</v>
      </c>
      <c r="L837" s="3" t="s">
        <v>3921</v>
      </c>
      <c r="M837" t="s">
        <v>1114</v>
      </c>
      <c r="O837" t="s">
        <v>277</v>
      </c>
      <c r="P837" t="s">
        <v>277</v>
      </c>
      <c r="Q837">
        <v>0</v>
      </c>
      <c r="R837">
        <v>0</v>
      </c>
      <c r="S837" t="s">
        <v>3073</v>
      </c>
      <c r="T837" t="s">
        <v>277</v>
      </c>
      <c r="U837" t="s">
        <v>277</v>
      </c>
      <c r="V837" t="s">
        <v>277</v>
      </c>
      <c r="W837" s="1">
        <v>7546</v>
      </c>
      <c r="X837" t="s">
        <v>251</v>
      </c>
      <c r="Y837" s="1" t="s">
        <v>3</v>
      </c>
      <c r="AA837" t="str">
        <f t="shared" si="13"/>
        <v>{"id": "836", "accountId": 1234, "value": {"amount": 7673, "currency": "CZK"}, "partyAccount": {"prefix": "", "accountNumber": "", "bankCode": ""}, "partyDescription": "", "direction": "OUTGOING", "transactionType": "CARD", "valueDate": "2018-08-11 00:13:44", "bookingDate": "2018-08-09 19:54:32", "userDescription": "", "payerMessage": "", "payeeMessage": "", "categoryId": 0, "transactionFee": 0, "transactionFeeCanceled": "true", "additionalInfoDomestic": {"constantSymbol": "", "variableSymbol": "", "specificSymbol": ""}, "additionalInfoCard":{"mcc": "7546", "merchantName": "Gabvine", "cardNumber": "4562356984521568"}}</v>
      </c>
    </row>
    <row r="838" spans="2:27" x14ac:dyDescent="0.2">
      <c r="B838">
        <v>837</v>
      </c>
      <c r="C838">
        <v>1234</v>
      </c>
      <c r="D838">
        <v>535</v>
      </c>
      <c r="E838" t="s">
        <v>3069</v>
      </c>
      <c r="F838" t="s">
        <v>1287</v>
      </c>
      <c r="G838" t="s">
        <v>1773</v>
      </c>
      <c r="H838" t="s">
        <v>1286</v>
      </c>
      <c r="I838" t="s">
        <v>2055</v>
      </c>
      <c r="J838" t="s">
        <v>1280</v>
      </c>
      <c r="K838" t="s">
        <v>2745</v>
      </c>
      <c r="L838" s="3" t="s">
        <v>3922</v>
      </c>
      <c r="M838" t="s">
        <v>1115</v>
      </c>
      <c r="O838">
        <v>0</v>
      </c>
      <c r="P838">
        <v>0</v>
      </c>
      <c r="Q838">
        <v>0</v>
      </c>
      <c r="R838">
        <v>0</v>
      </c>
      <c r="S838" t="s">
        <v>3073</v>
      </c>
      <c r="T838">
        <v>0</v>
      </c>
      <c r="U838">
        <v>2102174582</v>
      </c>
      <c r="V838">
        <v>0</v>
      </c>
      <c r="W838" s="1" t="s">
        <v>277</v>
      </c>
      <c r="X838" t="s">
        <v>277</v>
      </c>
      <c r="AA838" t="str">
        <f t="shared" si="13"/>
        <v>{"id": "837", "accountId": 1234, "value": {"amount": 535, "currency": "CZK"}, "partyAccount": {"prefix": "00000000", "accountNumber": "366744239457", "bankCode": "0600"}, "partyDescription": "Jeff Ordelt", "direction": "OUTGOING", "transactionType": "DIRECT_DEBIT_SIPO", "valueDate": "2018-11-02 22:11:40", "bookingDate": "2018-11-01 05:09:16", "userDescription": "", "payerMessage": "0", "payeeMessage": "0", "categoryId": 0, "transactionFee": 0, "transactionFeeCanceled": "true", "additionalInfoDomestic": {"constantSymbol": "0", "variableSymbol": "2102174582", "specificSymbol": "0"}, "additionalInfoCard":{"mcc": "", "merchantName": "", "cardNumber": ""}}</v>
      </c>
    </row>
    <row r="839" spans="2:27" x14ac:dyDescent="0.2">
      <c r="B839">
        <v>838</v>
      </c>
      <c r="C839">
        <v>1234</v>
      </c>
      <c r="D839">
        <v>5473</v>
      </c>
      <c r="E839" t="s">
        <v>3069</v>
      </c>
      <c r="F839" t="s">
        <v>1294</v>
      </c>
      <c r="G839" t="s">
        <v>1774</v>
      </c>
      <c r="H839" t="s">
        <v>1295</v>
      </c>
      <c r="I839" t="s">
        <v>106</v>
      </c>
      <c r="J839" t="s">
        <v>1280</v>
      </c>
      <c r="K839" t="s">
        <v>2739</v>
      </c>
      <c r="L839" s="3" t="s">
        <v>3923</v>
      </c>
      <c r="M839" t="s">
        <v>1116</v>
      </c>
      <c r="N839" t="s">
        <v>3011</v>
      </c>
      <c r="O839">
        <v>0</v>
      </c>
      <c r="P839">
        <v>0</v>
      </c>
      <c r="Q839">
        <v>0</v>
      </c>
      <c r="R839">
        <v>0</v>
      </c>
      <c r="S839" t="s">
        <v>3073</v>
      </c>
      <c r="T839">
        <v>0</v>
      </c>
      <c r="U839">
        <v>8398377018</v>
      </c>
      <c r="V839">
        <v>3062576111</v>
      </c>
      <c r="W839" s="1" t="s">
        <v>277</v>
      </c>
      <c r="X839" t="s">
        <v>277</v>
      </c>
      <c r="AA839" t="str">
        <f t="shared" si="13"/>
        <v>{"id": "838", "accountId": 1234, "value": {"amount": 5473, "currency": "CZK"}, "partyAccount": {"prefix": "00000014", "accountNumber": "887244499800", "bankCode": "0100"}, "partyDescription": "Topiczoom", "direction": "OUTGOING", "transactionType": "PAYMENT_HOME", "valueDate": "2018-10-07 16:08:01", "bookingDate": "2018-10-06 00:17:37", "userDescription": "ipsum primis in faucibus", "payerMessage": "0", "payeeMessage": "0", "categoryId": 0, "transactionFee": 0, "transactionFeeCanceled": "true", "additionalInfoDomestic": {"constantSymbol": "0", "variableSymbol": "8398377018", "specificSymbol": "3062576111"}, "additionalInfoCard":{"mcc": "", "merchantName": "", "cardNumber": ""}}</v>
      </c>
    </row>
    <row r="840" spans="2:27" x14ac:dyDescent="0.2">
      <c r="B840">
        <v>839</v>
      </c>
      <c r="C840">
        <v>1234</v>
      </c>
      <c r="D840">
        <v>5366</v>
      </c>
      <c r="E840" t="s">
        <v>3069</v>
      </c>
      <c r="F840" t="s">
        <v>1281</v>
      </c>
      <c r="G840" t="s">
        <v>1775</v>
      </c>
      <c r="H840" t="s">
        <v>1302</v>
      </c>
      <c r="I840">
        <v>0</v>
      </c>
      <c r="J840" t="s">
        <v>4091</v>
      </c>
      <c r="K840" t="s">
        <v>2747</v>
      </c>
      <c r="L840" s="3" t="s">
        <v>3924</v>
      </c>
      <c r="M840" t="s">
        <v>1117</v>
      </c>
      <c r="O840">
        <v>0</v>
      </c>
      <c r="P840">
        <v>0</v>
      </c>
      <c r="Q840">
        <v>0</v>
      </c>
      <c r="R840">
        <v>0</v>
      </c>
      <c r="S840" t="s">
        <v>3073</v>
      </c>
      <c r="T840">
        <v>0</v>
      </c>
      <c r="U840">
        <v>0</v>
      </c>
      <c r="V840">
        <v>9428516323</v>
      </c>
      <c r="W840" s="1" t="s">
        <v>277</v>
      </c>
      <c r="X840" t="s">
        <v>277</v>
      </c>
      <c r="AA840" t="str">
        <f t="shared" si="13"/>
        <v>{"id": "839", "accountId": 1234, "value": {"amount": 5366, "currency": "CZK"}, "partyAccount": {"prefix": "12549856", "accountNumber": "255370769887", "bankCode": "0800"}, "partyDescription": "0", "direction": "INCOMING", "transactionType": "DIRECT_DEBIT", "valueDate": "2018-12-21 17:21:22", "bookingDate": "2018-12-21 14:42:58", "userDescription": "", "payerMessage": "0", "payeeMessage": "0", "categoryId": 0, "transactionFee": 0, "transactionFeeCanceled": "true", "additionalInfoDomestic": {"constantSymbol": "0", "variableSymbol": "0", "specificSymbol": "9428516323"}, "additionalInfoCard":{"mcc": "", "merchantName": "", "cardNumber": ""}}</v>
      </c>
    </row>
    <row r="841" spans="2:27" x14ac:dyDescent="0.2">
      <c r="B841">
        <v>840</v>
      </c>
      <c r="C841">
        <v>1234</v>
      </c>
      <c r="D841">
        <v>4388</v>
      </c>
      <c r="E841" t="s">
        <v>3069</v>
      </c>
      <c r="F841" t="s">
        <v>1313</v>
      </c>
      <c r="G841" t="s">
        <v>1437</v>
      </c>
      <c r="H841" t="s">
        <v>1302</v>
      </c>
      <c r="I841" t="s">
        <v>2056</v>
      </c>
      <c r="J841" t="s">
        <v>4091</v>
      </c>
      <c r="K841" t="s">
        <v>2748</v>
      </c>
      <c r="L841" s="3" t="s">
        <v>3925</v>
      </c>
      <c r="M841" t="s">
        <v>1118</v>
      </c>
      <c r="O841">
        <v>0</v>
      </c>
      <c r="P841" t="s">
        <v>2644</v>
      </c>
      <c r="Q841">
        <v>0</v>
      </c>
      <c r="R841">
        <v>0</v>
      </c>
      <c r="S841" t="s">
        <v>3073</v>
      </c>
      <c r="T841">
        <v>6217</v>
      </c>
      <c r="U841">
        <v>9565527382</v>
      </c>
      <c r="V841">
        <v>587782582</v>
      </c>
      <c r="W841" s="1" t="s">
        <v>277</v>
      </c>
      <c r="X841" t="s">
        <v>277</v>
      </c>
      <c r="AA841" t="str">
        <f t="shared" si="13"/>
        <v>{"id": "840", "accountId": 1234, "value": {"amount": 4388, "currency": "CZK"}, "partyAccount": {"prefix": "00006258", "accountNumber": "888728403365", "bankCode": "0800"}, "partyDescription": "Aloin Exell", "direction": "INCOMING", "transactionType": "INSURANCE", "valueDate": "2018-03-16 10:55:00", "bookingDate": "2018-03-14 03:43:00", "userDescription": "", "payerMessage": "0", "payeeMessage": "amet sem", "categoryId": 0, "transactionFee": 0, "transactionFeeCanceled": "true", "additionalInfoDomestic": {"constantSymbol": "6217", "variableSymbol": "9565527382", "specificSymbol": "587782582"}, "additionalInfoCard":{"mcc": "", "merchantName": "", "cardNumber": ""}}</v>
      </c>
    </row>
    <row r="842" spans="2:27" x14ac:dyDescent="0.2">
      <c r="B842">
        <v>841</v>
      </c>
      <c r="C842">
        <v>1234</v>
      </c>
      <c r="D842">
        <v>3757</v>
      </c>
      <c r="E842" t="s">
        <v>3069</v>
      </c>
      <c r="F842" t="s">
        <v>1287</v>
      </c>
      <c r="G842" t="s">
        <v>1579</v>
      </c>
      <c r="H842" t="s">
        <v>1289</v>
      </c>
      <c r="I842" t="s">
        <v>222</v>
      </c>
      <c r="J842" t="s">
        <v>4091</v>
      </c>
      <c r="K842" t="s">
        <v>2752</v>
      </c>
      <c r="L842" s="3" t="s">
        <v>3926</v>
      </c>
      <c r="M842" t="s">
        <v>1119</v>
      </c>
      <c r="N842" t="s">
        <v>3023</v>
      </c>
      <c r="O842" t="s">
        <v>2645</v>
      </c>
      <c r="P842">
        <v>0</v>
      </c>
      <c r="Q842">
        <v>0</v>
      </c>
      <c r="R842">
        <v>0</v>
      </c>
      <c r="S842" t="s">
        <v>3073</v>
      </c>
      <c r="T842">
        <v>4978</v>
      </c>
      <c r="U842">
        <v>0</v>
      </c>
      <c r="V842">
        <v>3244383273</v>
      </c>
      <c r="W842" s="1" t="s">
        <v>277</v>
      </c>
      <c r="X842" t="s">
        <v>277</v>
      </c>
      <c r="AA842" t="str">
        <f t="shared" si="13"/>
        <v>{"id": "841", "accountId": 1234, "value": {"amount": 3757, "currency": "CZK"}, "partyAccount": {"prefix": "00000000", "accountNumber": "313400382282", "bankCode": "3030"}, "partyDescription": "Dabshots", "direction": "INCOMING", "transactionType": "FEE", "valueDate": "2018-04-15 00:59:04", "bookingDate": "2018-04-14 21:08:40", "userDescription": "eros viverra eget", "payerMessage": "sapien a libero nam", "payeeMessage": "0", "categoryId": 0, "transactionFee": 0, "transactionFeeCanceled": "true", "additionalInfoDomestic": {"constantSymbol": "4978", "variableSymbol": "0", "specificSymbol": "3244383273"}, "additionalInfoCard":{"mcc": "", "merchantName": "", "cardNumber": ""}}</v>
      </c>
    </row>
    <row r="843" spans="2:27" x14ac:dyDescent="0.2">
      <c r="B843">
        <v>842</v>
      </c>
      <c r="C843">
        <v>1234</v>
      </c>
      <c r="D843">
        <v>1471</v>
      </c>
      <c r="E843" t="s">
        <v>3069</v>
      </c>
      <c r="F843" t="s">
        <v>277</v>
      </c>
      <c r="G843" t="s">
        <v>277</v>
      </c>
      <c r="H843" t="s">
        <v>277</v>
      </c>
      <c r="I843" t="s">
        <v>277</v>
      </c>
      <c r="J843" t="s">
        <v>1280</v>
      </c>
      <c r="K843" t="s">
        <v>2755</v>
      </c>
      <c r="L843" s="3" t="s">
        <v>3927</v>
      </c>
      <c r="M843" t="s">
        <v>1120</v>
      </c>
      <c r="O843" t="s">
        <v>277</v>
      </c>
      <c r="P843" t="s">
        <v>277</v>
      </c>
      <c r="Q843">
        <v>0</v>
      </c>
      <c r="R843">
        <v>0</v>
      </c>
      <c r="S843" t="s">
        <v>3073</v>
      </c>
      <c r="T843" t="s">
        <v>277</v>
      </c>
      <c r="U843" t="s">
        <v>277</v>
      </c>
      <c r="V843" t="s">
        <v>277</v>
      </c>
      <c r="W843" s="1">
        <v>5772</v>
      </c>
      <c r="X843" t="s">
        <v>53</v>
      </c>
      <c r="Y843" s="1" t="s">
        <v>2</v>
      </c>
      <c r="AA843" t="str">
        <f t="shared" si="13"/>
        <v>{"id": "842", "accountId": 1234, "value": {"amount": 1471, "currency": "CZK"}, "partyAccount": {"prefix": "", "accountNumber": "", "bankCode": ""}, "partyDescription": "", "direction": "OUTGOING", "transactionType": "CARD", "valueDate": "2019-01-14 12:24:14", "bookingDate": "2019-01-12 01:50:38", "userDescription": "", "payerMessage": "", "payeeMessage": "", "categoryId": 0, "transactionFee": 0, "transactionFeeCanceled": "true", "additionalInfoDomestic": {"constantSymbol": "", "variableSymbol": "", "specificSymbol": ""}, "additionalInfoCard":{"mcc": "5772", "merchantName": "Wikibox", "cardNumber": "3542658921352648"}}</v>
      </c>
    </row>
    <row r="844" spans="2:27" x14ac:dyDescent="0.2">
      <c r="B844">
        <v>843</v>
      </c>
      <c r="C844">
        <v>1234</v>
      </c>
      <c r="D844">
        <v>4894</v>
      </c>
      <c r="E844" t="s">
        <v>3069</v>
      </c>
      <c r="F844" t="s">
        <v>1294</v>
      </c>
      <c r="G844" t="s">
        <v>1550</v>
      </c>
      <c r="H844" t="s">
        <v>1283</v>
      </c>
      <c r="I844" t="s">
        <v>2057</v>
      </c>
      <c r="J844" t="s">
        <v>1280</v>
      </c>
      <c r="K844" t="s">
        <v>2749</v>
      </c>
      <c r="L844" s="3" t="s">
        <v>3928</v>
      </c>
      <c r="M844" t="s">
        <v>1121</v>
      </c>
      <c r="O844" t="s">
        <v>2647</v>
      </c>
      <c r="P844" t="s">
        <v>2646</v>
      </c>
      <c r="Q844">
        <v>0</v>
      </c>
      <c r="R844">
        <v>0</v>
      </c>
      <c r="S844" t="s">
        <v>3073</v>
      </c>
      <c r="T844">
        <v>0</v>
      </c>
      <c r="U844">
        <v>0</v>
      </c>
      <c r="V844">
        <v>0</v>
      </c>
      <c r="W844" s="1" t="s">
        <v>277</v>
      </c>
      <c r="X844" t="s">
        <v>277</v>
      </c>
      <c r="AA844" t="str">
        <f t="shared" si="13"/>
        <v>{"id": "843", "accountId": 1234, "value": {"amount": 4894, "currency": "CZK"}, "partyAccount": {"prefix": "00000014", "accountNumber": "258901210742", "bankCode": "0200"}, "partyDescription": "Brendis Sirr", "direction": "OUTGOING", "transactionType": "PAYMENT_PERSONAL", "valueDate": "2019-02-24 05:43:00", "bookingDate": "2019-02-23 16:45:24", "userDescription": "", "payerMessage": "penatibus et magnis dis", "payeeMessage": "ac tellus semper",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845" spans="2:27" x14ac:dyDescent="0.2">
      <c r="B845">
        <v>844</v>
      </c>
      <c r="C845">
        <v>1234</v>
      </c>
      <c r="D845">
        <v>8834</v>
      </c>
      <c r="E845" t="s">
        <v>3069</v>
      </c>
      <c r="F845" t="s">
        <v>1290</v>
      </c>
      <c r="G845" t="s">
        <v>1676</v>
      </c>
      <c r="H845" t="s">
        <v>1295</v>
      </c>
      <c r="I845" t="s">
        <v>66</v>
      </c>
      <c r="J845" t="s">
        <v>1280</v>
      </c>
      <c r="K845" t="s">
        <v>2747</v>
      </c>
      <c r="L845" s="3" t="s">
        <v>3929</v>
      </c>
      <c r="M845" t="s">
        <v>1122</v>
      </c>
      <c r="N845" t="s">
        <v>3024</v>
      </c>
      <c r="O845" t="s">
        <v>2649</v>
      </c>
      <c r="P845" t="s">
        <v>2648</v>
      </c>
      <c r="Q845">
        <v>0</v>
      </c>
      <c r="R845">
        <v>0</v>
      </c>
      <c r="S845" t="s">
        <v>3073</v>
      </c>
      <c r="T845">
        <v>6088</v>
      </c>
      <c r="U845">
        <v>7708086950</v>
      </c>
      <c r="V845">
        <v>8074210814</v>
      </c>
      <c r="W845" s="1" t="s">
        <v>277</v>
      </c>
      <c r="X845" t="s">
        <v>277</v>
      </c>
      <c r="AA845" t="str">
        <f t="shared" si="13"/>
        <v>{"id": "844", "accountId": 1234, "value": {"amount": 8834, "currency": "CZK"}, "partyAccount": {"prefix": "32003658", "accountNumber": "253339868924", "bankCode": "0100"}, "partyDescription": "Camimbo", "direction": "OUTGOING", "transactionType": "DIRECT_DEBIT", "valueDate": "2019-01-05 18:06:55", "bookingDate": "2019-01-04 17:23:43", "userDescription": "leo odio condimentum id luctus nec", "payerMessage": "curabitur gravida nisi at nibh in", "payeeMessage": "nam congue risus semper", "categoryId": 0, "transactionFee": 0, "transactionFeeCanceled": "true", "additionalInfoDomestic": {"constantSymbol": "6088", "variableSymbol": "7708086950", "specificSymbol": "8074210814"}, "additionalInfoCard":{"mcc": "", "merchantName": "", "cardNumber": ""}}</v>
      </c>
    </row>
    <row r="846" spans="2:27" x14ac:dyDescent="0.2">
      <c r="B846">
        <v>845</v>
      </c>
      <c r="C846">
        <v>1234</v>
      </c>
      <c r="D846">
        <v>5254</v>
      </c>
      <c r="E846" t="s">
        <v>3069</v>
      </c>
      <c r="F846" t="s">
        <v>1294</v>
      </c>
      <c r="G846" t="s">
        <v>1777</v>
      </c>
      <c r="H846" t="s">
        <v>1289</v>
      </c>
      <c r="I846" t="s">
        <v>2058</v>
      </c>
      <c r="J846" t="s">
        <v>4091</v>
      </c>
      <c r="K846" t="s">
        <v>2752</v>
      </c>
      <c r="L846" s="3" t="s">
        <v>3930</v>
      </c>
      <c r="M846" t="s">
        <v>1123</v>
      </c>
      <c r="N846" t="s">
        <v>2200</v>
      </c>
      <c r="O846">
        <v>0</v>
      </c>
      <c r="P846">
        <v>0</v>
      </c>
      <c r="Q846">
        <v>0</v>
      </c>
      <c r="R846">
        <v>0</v>
      </c>
      <c r="S846" t="s">
        <v>3073</v>
      </c>
      <c r="T846">
        <v>3522</v>
      </c>
      <c r="U846">
        <v>0</v>
      </c>
      <c r="V846">
        <v>1865984639</v>
      </c>
      <c r="W846" s="1" t="s">
        <v>277</v>
      </c>
      <c r="X846" t="s">
        <v>277</v>
      </c>
      <c r="AA846" t="str">
        <f t="shared" si="13"/>
        <v>{"id": "845", "accountId": 1234, "value": {"amount": 5254, "currency": "CZK"}, "partyAccount": {"prefix": "00000014", "accountNumber": "787958285503", "bankCode": "3030"}, "partyDescription": "Bobinette Dunning", "direction": "INCOMING", "transactionType": "FEE", "valueDate": "2018-10-05 09:35:28", "bookingDate": "2018-10-02 17:59:28", "userDescription": "natoque penatibus et magnis dis", "payerMessage": "0", "payeeMessage": "0", "categoryId": 0, "transactionFee": 0, "transactionFeeCanceled": "true", "additionalInfoDomestic": {"constantSymbol": "3522", "variableSymbol": "0", "specificSymbol": "1865984639"}, "additionalInfoCard":{"mcc": "", "merchantName": "", "cardNumber": ""}}</v>
      </c>
    </row>
    <row r="847" spans="2:27" x14ac:dyDescent="0.2">
      <c r="B847">
        <v>846</v>
      </c>
      <c r="C847">
        <v>1234</v>
      </c>
      <c r="D847">
        <v>8213</v>
      </c>
      <c r="E847" t="s">
        <v>3069</v>
      </c>
      <c r="F847" t="s">
        <v>277</v>
      </c>
      <c r="G847" t="s">
        <v>277</v>
      </c>
      <c r="H847" t="s">
        <v>277</v>
      </c>
      <c r="I847" t="s">
        <v>277</v>
      </c>
      <c r="J847" t="s">
        <v>1280</v>
      </c>
      <c r="K847" t="s">
        <v>2755</v>
      </c>
      <c r="L847" s="3" t="s">
        <v>3931</v>
      </c>
      <c r="M847" t="s">
        <v>1124</v>
      </c>
      <c r="O847" t="s">
        <v>277</v>
      </c>
      <c r="P847" t="s">
        <v>277</v>
      </c>
      <c r="Q847">
        <v>0</v>
      </c>
      <c r="R847">
        <v>0</v>
      </c>
      <c r="S847" t="s">
        <v>3073</v>
      </c>
      <c r="T847" t="s">
        <v>277</v>
      </c>
      <c r="U847" t="s">
        <v>277</v>
      </c>
      <c r="V847" t="s">
        <v>277</v>
      </c>
      <c r="W847" s="1">
        <v>5770</v>
      </c>
      <c r="X847" t="s">
        <v>262</v>
      </c>
      <c r="Y847" s="1" t="s">
        <v>2</v>
      </c>
      <c r="AA847" t="str">
        <f t="shared" si="13"/>
        <v>{"id": "846", "accountId": 1234, "value": {"amount": 8213, "currency": "CZK"}, "partyAccount": {"prefix": "", "accountNumber": "", "bankCode": ""}, "partyDescription": "", "direction": "OUTGOING", "transactionType": "CARD", "valueDate": "2018-06-28 05:53:42", "bookingDate": "2018-06-25 16:56:06", "userDescription": "", "payerMessage": "", "payeeMessage": "", "categoryId": 0, "transactionFee": 0, "transactionFeeCanceled": "true", "additionalInfoDomestic": {"constantSymbol": "", "variableSymbol": "", "specificSymbol": ""}, "additionalInfoCard":{"mcc": "5770", "merchantName": "Yakitri", "cardNumber": "3542658921352648"}}</v>
      </c>
    </row>
    <row r="848" spans="2:27" x14ac:dyDescent="0.2">
      <c r="B848">
        <v>847</v>
      </c>
      <c r="C848">
        <v>1234</v>
      </c>
      <c r="D848">
        <v>1726</v>
      </c>
      <c r="E848" t="s">
        <v>3069</v>
      </c>
      <c r="F848" t="s">
        <v>1294</v>
      </c>
      <c r="G848" t="s">
        <v>1346</v>
      </c>
      <c r="H848" t="s">
        <v>1283</v>
      </c>
      <c r="I848">
        <v>0</v>
      </c>
      <c r="J848" t="s">
        <v>1280</v>
      </c>
      <c r="K848" t="s">
        <v>2744</v>
      </c>
      <c r="L848" s="3" t="s">
        <v>3932</v>
      </c>
      <c r="M848" t="s">
        <v>1125</v>
      </c>
      <c r="N848" t="s">
        <v>3025</v>
      </c>
      <c r="O848">
        <v>0</v>
      </c>
      <c r="P848">
        <v>0</v>
      </c>
      <c r="Q848">
        <v>0</v>
      </c>
      <c r="R848">
        <v>0</v>
      </c>
      <c r="S848" t="s">
        <v>3073</v>
      </c>
      <c r="T848">
        <v>4398</v>
      </c>
      <c r="U848">
        <v>0</v>
      </c>
      <c r="V848">
        <v>0</v>
      </c>
      <c r="W848" s="1" t="s">
        <v>277</v>
      </c>
      <c r="X848" t="s">
        <v>277</v>
      </c>
      <c r="AA848" t="str">
        <f t="shared" si="13"/>
        <v>{"id": "847", "accountId": 1234, "value": {"amount": 1726, "currency": "CZK"}, "partyAccount": {"prefix": "00000014", "accountNumber": "466488670855", "bankCode": "0200"}, "partyDescription": "0", "direction": "OUTGOING", "transactionType": "SAZKA", "valueDate": "2018-10-22 05:27:59", "bookingDate": "2018-10-19 12:39:59", "userDescription": "venenatis tristique fusce congue diam", "payerMessage": "0", "payeeMessage": "0", "categoryId": 0, "transactionFee": 0, "transactionFeeCanceled": "true", "additionalInfoDomestic": {"constantSymbol": "4398", "variableSymbol": "0", "specificSymbol": "0"}, "additionalInfoCard":{"mcc": "", "merchantName": "", "cardNumber": ""}}</v>
      </c>
    </row>
    <row r="849" spans="2:27" x14ac:dyDescent="0.2">
      <c r="B849">
        <v>848</v>
      </c>
      <c r="C849">
        <v>1234</v>
      </c>
      <c r="D849">
        <v>955</v>
      </c>
      <c r="E849" t="s">
        <v>3069</v>
      </c>
      <c r="F849" t="s">
        <v>1281</v>
      </c>
      <c r="G849" t="s">
        <v>1778</v>
      </c>
      <c r="H849" t="s">
        <v>1302</v>
      </c>
      <c r="I849" t="s">
        <v>235</v>
      </c>
      <c r="J849" t="s">
        <v>4091</v>
      </c>
      <c r="K849" t="s">
        <v>2740</v>
      </c>
      <c r="L849" s="3" t="s">
        <v>3933</v>
      </c>
      <c r="M849" t="s">
        <v>1126</v>
      </c>
      <c r="N849" t="s">
        <v>2407</v>
      </c>
      <c r="O849" t="s">
        <v>2565</v>
      </c>
      <c r="P849">
        <v>0</v>
      </c>
      <c r="Q849">
        <v>0</v>
      </c>
      <c r="R849">
        <v>0</v>
      </c>
      <c r="S849" t="s">
        <v>3073</v>
      </c>
      <c r="T849">
        <v>3837</v>
      </c>
      <c r="U849">
        <v>7237700699</v>
      </c>
      <c r="V849">
        <v>0</v>
      </c>
      <c r="W849" s="1" t="s">
        <v>277</v>
      </c>
      <c r="X849" t="s">
        <v>277</v>
      </c>
      <c r="AA849" t="str">
        <f t="shared" si="13"/>
        <v>{"id": "848", "accountId": 1234, "value": {"amount": 955, "currency": "CZK"}, "partyAccount": {"prefix": "12549856", "accountNumber": "766550850637", "bankCode": "0800"}, "partyDescription": "Linkbridge", "direction": "INCOMING", "transactionType": "TAX", "valueDate": "2018-04-18 21:56:11", "bookingDate": "2018-04-16 05:36:59", "userDescription": "luctus", "payerMessage": "eget orci vehicula condimentum curabitur in", "payeeMessage": "0", "categoryId": 0, "transactionFee": 0, "transactionFeeCanceled": "true", "additionalInfoDomestic": {"constantSymbol": "3837", "variableSymbol": "7237700699", "specificSymbol": "0"}, "additionalInfoCard":{"mcc": "", "merchantName": "", "cardNumber": ""}}</v>
      </c>
    </row>
    <row r="850" spans="2:27" x14ac:dyDescent="0.2">
      <c r="B850">
        <v>849</v>
      </c>
      <c r="C850">
        <v>1234</v>
      </c>
      <c r="D850">
        <v>3526</v>
      </c>
      <c r="E850" t="s">
        <v>3069</v>
      </c>
      <c r="F850" t="s">
        <v>277</v>
      </c>
      <c r="G850" t="s">
        <v>277</v>
      </c>
      <c r="H850" t="s">
        <v>277</v>
      </c>
      <c r="I850" t="s">
        <v>277</v>
      </c>
      <c r="J850" t="s">
        <v>1280</v>
      </c>
      <c r="K850" t="s">
        <v>2755</v>
      </c>
      <c r="L850" s="3" t="s">
        <v>3934</v>
      </c>
      <c r="M850" t="s">
        <v>1127</v>
      </c>
      <c r="O850" t="s">
        <v>277</v>
      </c>
      <c r="P850" t="s">
        <v>277</v>
      </c>
      <c r="Q850">
        <v>0</v>
      </c>
      <c r="R850">
        <v>0</v>
      </c>
      <c r="S850" t="s">
        <v>3073</v>
      </c>
      <c r="T850" t="s">
        <v>277</v>
      </c>
      <c r="U850" t="s">
        <v>277</v>
      </c>
      <c r="V850" t="s">
        <v>277</v>
      </c>
      <c r="W850" s="1">
        <v>7568</v>
      </c>
      <c r="X850" t="s">
        <v>188</v>
      </c>
      <c r="Y850" s="1" t="s">
        <v>2</v>
      </c>
      <c r="AA850" t="str">
        <f t="shared" si="13"/>
        <v>{"id": "849", "accountId": 1234, "value": {"amount": 3526, "currency": "CZK"}, "partyAccount": {"prefix": "", "accountNumber": "", "bankCode": ""}, "partyDescription": "", "direction": "OUTGOING", "transactionType": "CARD", "valueDate": "2018-06-10 07:24:07", "bookingDate": "2018-06-10 01:09:43", "userDescription": "", "payerMessage": "", "payeeMessage": "", "categoryId": 0, "transactionFee": 0, "transactionFeeCanceled": "true", "additionalInfoDomestic": {"constantSymbol": "", "variableSymbol": "", "specificSymbol": ""}, "additionalInfoCard":{"mcc": "7568", "merchantName": "Dabvine", "cardNumber": "3542658921352648"}}</v>
      </c>
    </row>
    <row r="851" spans="2:27" x14ac:dyDescent="0.2">
      <c r="B851">
        <v>850</v>
      </c>
      <c r="C851">
        <v>1234</v>
      </c>
      <c r="D851">
        <v>4013</v>
      </c>
      <c r="E851" t="s">
        <v>3069</v>
      </c>
      <c r="F851" t="s">
        <v>1297</v>
      </c>
      <c r="G851" t="s">
        <v>1453</v>
      </c>
      <c r="H851" t="s">
        <v>1286</v>
      </c>
      <c r="I851" t="s">
        <v>264</v>
      </c>
      <c r="J851" t="s">
        <v>4091</v>
      </c>
      <c r="K851" t="s">
        <v>2745</v>
      </c>
      <c r="L851" s="3" t="s">
        <v>3935</v>
      </c>
      <c r="M851" t="s">
        <v>1128</v>
      </c>
      <c r="N851" t="s">
        <v>3026</v>
      </c>
      <c r="O851" t="s">
        <v>2268</v>
      </c>
      <c r="P851">
        <v>0</v>
      </c>
      <c r="Q851">
        <v>0</v>
      </c>
      <c r="R851">
        <v>0</v>
      </c>
      <c r="S851" t="s">
        <v>3073</v>
      </c>
      <c r="T851">
        <v>0</v>
      </c>
      <c r="U851">
        <v>2734078966</v>
      </c>
      <c r="V851">
        <v>0</v>
      </c>
      <c r="W851" s="1" t="s">
        <v>277</v>
      </c>
      <c r="X851" t="s">
        <v>277</v>
      </c>
      <c r="AA851" t="str">
        <f t="shared" si="13"/>
        <v>{"id": "850", "accountId": 1234, "value": {"amount": 4013, "currency": "CZK"}, "partyAccount": {"prefix": "00236541", "accountNumber": "335593741765", "bankCode": "0600"}, "partyDescription": "Skalith", "direction": "INCOMING", "transactionType": "DIRECT_DEBIT_SIPO", "valueDate": "2018-08-01 23:34:39", "bookingDate": "2018-07-31 14:27:27", "userDescription": "interdum eu", "payerMessage": "sit amet", "payeeMessage": "0", "categoryId": 0, "transactionFee": 0, "transactionFeeCanceled": "true", "additionalInfoDomestic": {"constantSymbol": "0", "variableSymbol": "2734078966", "specificSymbol": "0"}, "additionalInfoCard":{"mcc": "", "merchantName": "", "cardNumber": ""}}</v>
      </c>
    </row>
    <row r="852" spans="2:27" x14ac:dyDescent="0.2">
      <c r="B852">
        <v>851</v>
      </c>
      <c r="C852">
        <v>1234</v>
      </c>
      <c r="D852">
        <v>4701</v>
      </c>
      <c r="E852" t="s">
        <v>3069</v>
      </c>
      <c r="F852" t="s">
        <v>277</v>
      </c>
      <c r="G852" t="s">
        <v>277</v>
      </c>
      <c r="H852" t="s">
        <v>277</v>
      </c>
      <c r="I852" t="s">
        <v>277</v>
      </c>
      <c r="J852" t="s">
        <v>1280</v>
      </c>
      <c r="K852" t="s">
        <v>2755</v>
      </c>
      <c r="L852" s="3" t="s">
        <v>3936</v>
      </c>
      <c r="M852" t="s">
        <v>1129</v>
      </c>
      <c r="O852" t="s">
        <v>277</v>
      </c>
      <c r="P852" t="s">
        <v>277</v>
      </c>
      <c r="Q852">
        <v>0</v>
      </c>
      <c r="R852">
        <v>0</v>
      </c>
      <c r="S852" t="s">
        <v>3073</v>
      </c>
      <c r="T852" t="s">
        <v>277</v>
      </c>
      <c r="U852" t="s">
        <v>277</v>
      </c>
      <c r="V852" t="s">
        <v>277</v>
      </c>
      <c r="W852" s="1">
        <v>6337</v>
      </c>
      <c r="X852" t="s">
        <v>140</v>
      </c>
      <c r="Y852" s="1" t="s">
        <v>3</v>
      </c>
      <c r="AA852" t="str">
        <f t="shared" si="13"/>
        <v>{"id": "851", "accountId": 1234, "value": {"amount": 4701, "currency": "CZK"}, "partyAccount": {"prefix": "", "accountNumber": "", "bankCode": ""}, "partyDescription": "", "direction": "OUTGOING", "transactionType": "CARD", "valueDate": "2018-10-10 12:55:47", "bookingDate": "2018-10-09 19:38:59", "userDescription": "", "payerMessage": "", "payeeMessage": "", "categoryId": 0, "transactionFee": 0, "transactionFeeCanceled": "true", "additionalInfoDomestic": {"constantSymbol": "", "variableSymbol": "", "specificSymbol": ""}, "additionalInfoCard":{"mcc": "6337", "merchantName": "Mydo", "cardNumber": "4562356984521568"}}</v>
      </c>
    </row>
    <row r="853" spans="2:27" x14ac:dyDescent="0.2">
      <c r="B853">
        <v>852</v>
      </c>
      <c r="C853">
        <v>1234</v>
      </c>
      <c r="D853">
        <v>5123</v>
      </c>
      <c r="E853" t="s">
        <v>3069</v>
      </c>
      <c r="F853" t="s">
        <v>1287</v>
      </c>
      <c r="G853" t="s">
        <v>1779</v>
      </c>
      <c r="H853" t="s">
        <v>1289</v>
      </c>
      <c r="I853" t="s">
        <v>1825</v>
      </c>
      <c r="J853" t="s">
        <v>4091</v>
      </c>
      <c r="K853" t="s">
        <v>2748</v>
      </c>
      <c r="L853" s="3" t="s">
        <v>3937</v>
      </c>
      <c r="M853" t="s">
        <v>1130</v>
      </c>
      <c r="O853">
        <v>0</v>
      </c>
      <c r="P853" t="s">
        <v>2127</v>
      </c>
      <c r="Q853">
        <v>0</v>
      </c>
      <c r="R853">
        <v>0</v>
      </c>
      <c r="S853" t="s">
        <v>3073</v>
      </c>
      <c r="T853">
        <v>3289</v>
      </c>
      <c r="U853">
        <v>482038695</v>
      </c>
      <c r="V853">
        <v>0</v>
      </c>
      <c r="W853" s="1" t="s">
        <v>277</v>
      </c>
      <c r="X853" t="s">
        <v>277</v>
      </c>
      <c r="AA853" t="str">
        <f t="shared" si="13"/>
        <v>{"id": "852", "accountId": 1234, "value": {"amount": 5123, "currency": "CZK"}, "partyAccount": {"prefix": "00000000", "accountNumber": "721553634391", "bankCode": "3030"}, "partyDescription": "Kaymbo", "direction": "INCOMING", "transactionType": "INSURANCE", "valueDate": "2018-05-01 20:58:50", "bookingDate": "2018-04-29 14:30:02", "userDescription": "", "payerMessage": "0", "payeeMessage": "sem sed sagittis nam congue risus", "categoryId": 0, "transactionFee": 0, "transactionFeeCanceled": "true", "additionalInfoDomestic": {"constantSymbol": "3289", "variableSymbol": "482038695", "specificSymbol": "0"}, "additionalInfoCard":{"mcc": "", "merchantName": "", "cardNumber": ""}}</v>
      </c>
    </row>
    <row r="854" spans="2:27" x14ac:dyDescent="0.2">
      <c r="B854">
        <v>853</v>
      </c>
      <c r="C854">
        <v>1234</v>
      </c>
      <c r="D854">
        <v>1251</v>
      </c>
      <c r="E854" t="s">
        <v>3069</v>
      </c>
      <c r="F854" t="s">
        <v>1287</v>
      </c>
      <c r="G854" t="s">
        <v>1470</v>
      </c>
      <c r="H854" t="s">
        <v>1289</v>
      </c>
      <c r="I854" t="s">
        <v>2059</v>
      </c>
      <c r="J854" t="s">
        <v>4091</v>
      </c>
      <c r="K854" t="s">
        <v>2751</v>
      </c>
      <c r="L854" s="3" t="s">
        <v>3938</v>
      </c>
      <c r="M854" t="s">
        <v>1131</v>
      </c>
      <c r="O854">
        <v>0</v>
      </c>
      <c r="P854">
        <v>0</v>
      </c>
      <c r="Q854">
        <v>0</v>
      </c>
      <c r="R854">
        <v>0</v>
      </c>
      <c r="S854" t="s">
        <v>3073</v>
      </c>
      <c r="T854">
        <v>6117</v>
      </c>
      <c r="U854">
        <v>7758816747</v>
      </c>
      <c r="V854">
        <v>0</v>
      </c>
      <c r="W854" s="1" t="s">
        <v>277</v>
      </c>
      <c r="X854" t="s">
        <v>277</v>
      </c>
      <c r="AA854" t="str">
        <f t="shared" si="13"/>
        <v>{"id": "853", "accountId": 1234, "value": {"amount": 1251, "currency": "CZK"}, "partyAccount": {"prefix": "00000000", "accountNumber": "399647079223", "bankCode": "3030"}, "partyDescription": "Flossy Josephs", "direction": "INCOMING", "transactionType": "INTEREST", "valueDate": "2019-01-10 12:18:46", "bookingDate": "2019-01-07 20:42:46", "userDescription": "", "payerMessage": "0", "payeeMessage": "0", "categoryId": 0, "transactionFee": 0, "transactionFeeCanceled": "true", "additionalInfoDomestic": {"constantSymbol": "6117", "variableSymbol": "7758816747", "specificSymbol": "0"}, "additionalInfoCard":{"mcc": "", "merchantName": "", "cardNumber": ""}}</v>
      </c>
    </row>
    <row r="855" spans="2:27" x14ac:dyDescent="0.2">
      <c r="B855">
        <v>854</v>
      </c>
      <c r="C855">
        <v>1234</v>
      </c>
      <c r="D855">
        <v>5010</v>
      </c>
      <c r="E855" t="s">
        <v>3069</v>
      </c>
      <c r="F855" t="s">
        <v>277</v>
      </c>
      <c r="G855" t="s">
        <v>277</v>
      </c>
      <c r="H855" t="s">
        <v>277</v>
      </c>
      <c r="I855" t="s">
        <v>277</v>
      </c>
      <c r="J855" t="s">
        <v>1280</v>
      </c>
      <c r="K855" t="s">
        <v>2755</v>
      </c>
      <c r="L855" s="3" t="s">
        <v>3939</v>
      </c>
      <c r="M855" t="s">
        <v>1132</v>
      </c>
      <c r="O855" t="s">
        <v>277</v>
      </c>
      <c r="P855" t="s">
        <v>277</v>
      </c>
      <c r="Q855">
        <v>0</v>
      </c>
      <c r="R855">
        <v>0</v>
      </c>
      <c r="S855" t="s">
        <v>3073</v>
      </c>
      <c r="T855" t="s">
        <v>277</v>
      </c>
      <c r="U855" t="s">
        <v>277</v>
      </c>
      <c r="V855" t="s">
        <v>277</v>
      </c>
      <c r="W855" s="1">
        <v>4299</v>
      </c>
      <c r="X855" t="s">
        <v>267</v>
      </c>
      <c r="Y855" s="1" t="s">
        <v>3</v>
      </c>
      <c r="AA855" t="str">
        <f t="shared" si="13"/>
        <v>{"id": "854", "accountId": 1234, "value": {"amount": 5010, "currency": "CZK"}, "partyAccount": {"prefix": "", "accountNumber": "", "bankCode": ""}, "partyDescription": "", "direction": "OUTGOING", "transactionType": "CARD", "valueDate": "2018-07-27 02:54:47", "bookingDate": "2018-07-25 00:16:23", "userDescription": "", "payerMessage": "", "payeeMessage": "", "categoryId": 0, "transactionFee": 0, "transactionFeeCanceled": "true", "additionalInfoDomestic": {"constantSymbol": "", "variableSymbol": "", "specificSymbol": ""}, "additionalInfoCard":{"mcc": "4299", "merchantName": "Dabjam", "cardNumber": "4562356984521568"}}</v>
      </c>
    </row>
    <row r="856" spans="2:27" x14ac:dyDescent="0.2">
      <c r="B856">
        <v>855</v>
      </c>
      <c r="C856">
        <v>1234</v>
      </c>
      <c r="D856">
        <v>4690</v>
      </c>
      <c r="E856" t="s">
        <v>3069</v>
      </c>
      <c r="F856" t="s">
        <v>1313</v>
      </c>
      <c r="G856" t="s">
        <v>1780</v>
      </c>
      <c r="H856" t="s">
        <v>1295</v>
      </c>
      <c r="I856" t="s">
        <v>68</v>
      </c>
      <c r="J856" t="s">
        <v>1280</v>
      </c>
      <c r="K856" t="s">
        <v>2747</v>
      </c>
      <c r="L856" s="3" t="s">
        <v>3940</v>
      </c>
      <c r="M856" t="s">
        <v>1133</v>
      </c>
      <c r="N856" t="s">
        <v>3027</v>
      </c>
      <c r="O856" t="s">
        <v>2651</v>
      </c>
      <c r="P856" t="s">
        <v>2650</v>
      </c>
      <c r="Q856">
        <v>0</v>
      </c>
      <c r="R856">
        <v>0</v>
      </c>
      <c r="S856" t="s">
        <v>3073</v>
      </c>
      <c r="T856">
        <v>4889</v>
      </c>
      <c r="U856">
        <v>486797321</v>
      </c>
      <c r="V856">
        <v>0</v>
      </c>
      <c r="W856" s="1" t="s">
        <v>277</v>
      </c>
      <c r="X856" t="s">
        <v>277</v>
      </c>
      <c r="AA856" t="str">
        <f t="shared" si="13"/>
        <v>{"id": "855", "accountId": 1234, "value": {"amount": 4690, "currency": "CZK"}, "partyAccount": {"prefix": "00006258", "accountNumber": "127471393455", "bankCode": "0100"}, "partyDescription": "Twinte", "direction": "OUTGOING", "transactionType": "DIRECT_DEBIT", "valueDate": "2018-07-03 17:48:04", "bookingDate": "2018-07-01 09:24:04", "userDescription": "nulla pede ullamcorper", "payerMessage": "lorem", "payeeMessage": "tempus", "categoryId": 0, "transactionFee": 0, "transactionFeeCanceled": "true", "additionalInfoDomestic": {"constantSymbol": "4889", "variableSymbol": "486797321", "specificSymbol": "0"}, "additionalInfoCard":{"mcc": "", "merchantName": "", "cardNumber": ""}}</v>
      </c>
    </row>
    <row r="857" spans="2:27" x14ac:dyDescent="0.2">
      <c r="B857">
        <v>856</v>
      </c>
      <c r="C857">
        <v>1234</v>
      </c>
      <c r="D857">
        <v>5451</v>
      </c>
      <c r="E857" t="s">
        <v>3069</v>
      </c>
      <c r="F857" t="s">
        <v>1290</v>
      </c>
      <c r="G857" t="s">
        <v>1426</v>
      </c>
      <c r="H857" t="s">
        <v>1289</v>
      </c>
      <c r="I857" t="s">
        <v>2060</v>
      </c>
      <c r="J857" t="s">
        <v>4091</v>
      </c>
      <c r="K857" t="s">
        <v>2752</v>
      </c>
      <c r="L857" s="3" t="s">
        <v>3941</v>
      </c>
      <c r="M857" t="s">
        <v>1134</v>
      </c>
      <c r="N857" t="s">
        <v>3028</v>
      </c>
      <c r="O857" t="s">
        <v>2652</v>
      </c>
      <c r="P857">
        <v>0</v>
      </c>
      <c r="Q857">
        <v>0</v>
      </c>
      <c r="R857">
        <v>0</v>
      </c>
      <c r="S857" t="s">
        <v>3073</v>
      </c>
      <c r="T857">
        <v>3425</v>
      </c>
      <c r="U857">
        <v>0</v>
      </c>
      <c r="V857">
        <v>0</v>
      </c>
      <c r="W857" s="1" t="s">
        <v>277</v>
      </c>
      <c r="X857" t="s">
        <v>277</v>
      </c>
      <c r="AA857" t="str">
        <f t="shared" si="13"/>
        <v>{"id": "856", "accountId": 1234, "value": {"amount": 5451, "currency": "CZK"}, "partyAccount": {"prefix": "32003658", "accountNumber": "751221447285", "bankCode": "3030"}, "partyDescription": "Enos Atherton", "direction": "INCOMING", "transactionType": "FEE", "valueDate": "2018-08-09 03:45:35", "bookingDate": "2018-08-07 10:43:11", "userDescription": "vestibulum quam sapien varius ut blandit", "payerMessage": "varius ut blandit non", "payeeMessage": "0", "categoryId": 0, "transactionFee": 0, "transactionFeeCanceled": "true", "additionalInfoDomestic": {"constantSymbol": "3425", "variableSymbol": "0", "specificSymbol": "0"}, "additionalInfoCard":{"mcc": "", "merchantName": "", "cardNumber": ""}}</v>
      </c>
    </row>
    <row r="858" spans="2:27" x14ac:dyDescent="0.2">
      <c r="B858">
        <v>857</v>
      </c>
      <c r="C858">
        <v>1234</v>
      </c>
      <c r="D858">
        <v>9135</v>
      </c>
      <c r="E858" t="s">
        <v>3069</v>
      </c>
      <c r="F858" t="s">
        <v>1281</v>
      </c>
      <c r="G858" t="s">
        <v>1781</v>
      </c>
      <c r="H858" t="s">
        <v>1293</v>
      </c>
      <c r="I858" t="s">
        <v>248</v>
      </c>
      <c r="J858" t="s">
        <v>1280</v>
      </c>
      <c r="K858" t="s">
        <v>2750</v>
      </c>
      <c r="L858" s="3" t="s">
        <v>3942</v>
      </c>
      <c r="M858" t="s">
        <v>1135</v>
      </c>
      <c r="O858" t="s">
        <v>2436</v>
      </c>
      <c r="P858">
        <v>0</v>
      </c>
      <c r="Q858">
        <v>0</v>
      </c>
      <c r="R858">
        <v>0</v>
      </c>
      <c r="S858" t="s">
        <v>3073</v>
      </c>
      <c r="T858">
        <v>0</v>
      </c>
      <c r="U858">
        <v>9539056017</v>
      </c>
      <c r="V858">
        <v>238389096</v>
      </c>
      <c r="W858" s="1" t="s">
        <v>277</v>
      </c>
      <c r="X858" t="s">
        <v>277</v>
      </c>
      <c r="AA858" t="str">
        <f t="shared" si="13"/>
        <v>{"id": "857", "accountId": 1234, "value": {"amount": 9135, "currency": "CZK"}, "partyAccount": {"prefix": "12549856", "accountNumber": "372709845033", "bankCode": "2700"}, "partyDescription": "Realblab", "direction": "OUTGOING", "transactionType": "STANDING_ORDER", "valueDate": "2019-01-23 13:38:14", "bookingDate": "2019-01-22 11:28:38", "userDescription": "", "payerMessage": "quis odio consequat varius", "payeeMessage": "0", "categoryId": 0, "transactionFee": 0, "transactionFeeCanceled": "true", "additionalInfoDomestic": {"constantSymbol": "0", "variableSymbol": "9539056017", "specificSymbol": "238389096"}, "additionalInfoCard":{"mcc": "", "merchantName": "", "cardNumber": ""}}</v>
      </c>
    </row>
    <row r="859" spans="2:27" x14ac:dyDescent="0.2">
      <c r="B859">
        <v>858</v>
      </c>
      <c r="C859">
        <v>1234</v>
      </c>
      <c r="D859">
        <v>161</v>
      </c>
      <c r="E859" t="s">
        <v>3069</v>
      </c>
      <c r="F859" t="s">
        <v>277</v>
      </c>
      <c r="G859" t="s">
        <v>277</v>
      </c>
      <c r="H859" t="s">
        <v>277</v>
      </c>
      <c r="I859" t="s">
        <v>277</v>
      </c>
      <c r="J859" t="s">
        <v>1280</v>
      </c>
      <c r="K859" t="s">
        <v>2755</v>
      </c>
      <c r="L859" s="3" t="s">
        <v>3943</v>
      </c>
      <c r="M859" t="s">
        <v>1136</v>
      </c>
      <c r="O859" t="s">
        <v>277</v>
      </c>
      <c r="P859" t="s">
        <v>277</v>
      </c>
      <c r="Q859">
        <v>0</v>
      </c>
      <c r="R859">
        <v>0</v>
      </c>
      <c r="S859" t="s">
        <v>3073</v>
      </c>
      <c r="T859" t="s">
        <v>277</v>
      </c>
      <c r="U859" t="s">
        <v>277</v>
      </c>
      <c r="V859" t="s">
        <v>277</v>
      </c>
      <c r="W859" s="1">
        <v>3358</v>
      </c>
      <c r="X859" t="s">
        <v>237</v>
      </c>
      <c r="Y859" s="1" t="s">
        <v>3</v>
      </c>
      <c r="AA859" t="str">
        <f t="shared" si="13"/>
        <v>{"id": "858", "accountId": 1234, "value": {"amount": 161, "currency": "CZK"}, "partyAccount": {"prefix": "", "accountNumber": "", "bankCode": ""}, "partyDescription": "", "direction": "OUTGOING", "transactionType": "CARD", "valueDate": "2019-02-25 20:39:58", "bookingDate": "2019-02-24 19:42:22", "userDescription": "", "payerMessage": "", "payeeMessage": "", "categoryId": 0, "transactionFee": 0, "transactionFeeCanceled": "true", "additionalInfoDomestic": {"constantSymbol": "", "variableSymbol": "", "specificSymbol": ""}, "additionalInfoCard":{"mcc": "3358", "merchantName": "Ainyx", "cardNumber": "4562356984521568"}}</v>
      </c>
    </row>
    <row r="860" spans="2:27" x14ac:dyDescent="0.2">
      <c r="B860">
        <v>859</v>
      </c>
      <c r="C860">
        <v>1234</v>
      </c>
      <c r="D860">
        <v>1378</v>
      </c>
      <c r="E860" t="s">
        <v>3069</v>
      </c>
      <c r="F860" t="s">
        <v>1287</v>
      </c>
      <c r="G860" t="s">
        <v>1765</v>
      </c>
      <c r="H860" t="s">
        <v>1283</v>
      </c>
      <c r="I860" t="s">
        <v>64</v>
      </c>
      <c r="J860" t="s">
        <v>4091</v>
      </c>
      <c r="K860" t="s">
        <v>2751</v>
      </c>
      <c r="L860" s="3" t="s">
        <v>3944</v>
      </c>
      <c r="M860" t="s">
        <v>1137</v>
      </c>
      <c r="O860" t="s">
        <v>2654</v>
      </c>
      <c r="P860" t="s">
        <v>2653</v>
      </c>
      <c r="Q860">
        <v>0</v>
      </c>
      <c r="R860">
        <v>0</v>
      </c>
      <c r="S860" t="s">
        <v>3073</v>
      </c>
      <c r="T860">
        <v>3300</v>
      </c>
      <c r="U860">
        <v>3488263839</v>
      </c>
      <c r="V860">
        <v>0</v>
      </c>
      <c r="W860" s="1" t="s">
        <v>277</v>
      </c>
      <c r="X860" t="s">
        <v>277</v>
      </c>
      <c r="AA860" t="str">
        <f t="shared" si="13"/>
        <v>{"id": "859", "accountId": 1234, "value": {"amount": 1378, "currency": "CZK"}, "partyAccount": {"prefix": "00000000", "accountNumber": "590704642734", "bankCode": "0200"}, "partyDescription": "Fatz", "direction": "INCOMING", "transactionType": "INTEREST", "valueDate": "2018-05-24 15:07:09", "bookingDate": "2018-05-22 23:31:09", "userDescription": "", "payerMessage": "leo odio porttitor id consequat", "payeeMessage": "fusce lacus purus aliquet at", "categoryId": 0, "transactionFee": 0, "transactionFeeCanceled": "true", "additionalInfoDomestic": {"constantSymbol": "3300", "variableSymbol": "3488263839", "specificSymbol": "0"}, "additionalInfoCard":{"mcc": "", "merchantName": "", "cardNumber": ""}}</v>
      </c>
    </row>
    <row r="861" spans="2:27" x14ac:dyDescent="0.2">
      <c r="B861">
        <v>860</v>
      </c>
      <c r="C861">
        <v>1234</v>
      </c>
      <c r="D861">
        <v>4536</v>
      </c>
      <c r="E861" t="s">
        <v>3069</v>
      </c>
      <c r="F861" t="s">
        <v>277</v>
      </c>
      <c r="G861" t="s">
        <v>277</v>
      </c>
      <c r="H861" t="s">
        <v>277</v>
      </c>
      <c r="I861" t="s">
        <v>277</v>
      </c>
      <c r="J861" t="s">
        <v>1280</v>
      </c>
      <c r="K861" t="s">
        <v>2755</v>
      </c>
      <c r="L861" s="3" t="s">
        <v>3945</v>
      </c>
      <c r="M861" t="s">
        <v>1138</v>
      </c>
      <c r="O861" t="s">
        <v>277</v>
      </c>
      <c r="P861" t="s">
        <v>277</v>
      </c>
      <c r="Q861">
        <v>0</v>
      </c>
      <c r="R861">
        <v>0</v>
      </c>
      <c r="S861" t="s">
        <v>3073</v>
      </c>
      <c r="T861" t="s">
        <v>277</v>
      </c>
      <c r="U861" t="s">
        <v>277</v>
      </c>
      <c r="V861" t="s">
        <v>277</v>
      </c>
      <c r="W861" s="1">
        <v>4123</v>
      </c>
      <c r="X861" t="s">
        <v>142</v>
      </c>
      <c r="Y861" s="1" t="s">
        <v>2</v>
      </c>
      <c r="AA861" t="str">
        <f t="shared" si="13"/>
        <v>{"id": "860", "accountId": 1234, "value": {"amount": 4536, "currency": "CZK"}, "partyAccount": {"prefix": "", "accountNumber": "", "bankCode": ""}, "partyDescription": "", "direction": "OUTGOING", "transactionType": "CARD", "valueDate": "2018-11-19 08:01:45", "bookingDate": "2018-11-17 05:23:21", "userDescription": "", "payerMessage": "", "payeeMessage": "", "categoryId": 0, "transactionFee": 0, "transactionFeeCanceled": "true", "additionalInfoDomestic": {"constantSymbol": "", "variableSymbol": "", "specificSymbol": ""}, "additionalInfoCard":{"mcc": "4123", "merchantName": "Topicshots", "cardNumber": "3542658921352648"}}</v>
      </c>
    </row>
    <row r="862" spans="2:27" x14ac:dyDescent="0.2">
      <c r="B862">
        <v>861</v>
      </c>
      <c r="C862">
        <v>1234</v>
      </c>
      <c r="D862">
        <v>878</v>
      </c>
      <c r="E862" t="s">
        <v>3069</v>
      </c>
      <c r="F862" t="s">
        <v>1297</v>
      </c>
      <c r="G862" t="s">
        <v>1782</v>
      </c>
      <c r="H862" t="s">
        <v>1289</v>
      </c>
      <c r="I862" t="s">
        <v>2061</v>
      </c>
      <c r="J862" t="s">
        <v>4091</v>
      </c>
      <c r="K862" t="s">
        <v>2750</v>
      </c>
      <c r="L862" s="3" t="s">
        <v>3946</v>
      </c>
      <c r="M862" t="s">
        <v>1139</v>
      </c>
      <c r="N862" t="s">
        <v>3015</v>
      </c>
      <c r="O862">
        <v>0</v>
      </c>
      <c r="P862">
        <v>0</v>
      </c>
      <c r="Q862">
        <v>0</v>
      </c>
      <c r="R862">
        <v>0</v>
      </c>
      <c r="S862" t="s">
        <v>3073</v>
      </c>
      <c r="T862">
        <v>0</v>
      </c>
      <c r="U862">
        <v>3538895435</v>
      </c>
      <c r="V862">
        <v>0</v>
      </c>
      <c r="W862" s="1" t="s">
        <v>277</v>
      </c>
      <c r="X862" t="s">
        <v>277</v>
      </c>
      <c r="AA862" t="str">
        <f t="shared" si="13"/>
        <v>{"id": "861", "accountId": 1234, "value": {"amount": 878, "currency": "CZK"}, "partyAccount": {"prefix": "00236541", "accountNumber": "736270487644", "bankCode": "3030"}, "partyDescription": "Lula Bartelli", "direction": "INCOMING", "transactionType": "STANDING_ORDER", "valueDate": "2018-09-20 14:08:14", "bookingDate": "2018-09-18 20:51:26", "userDescription": "felis fusce posuere felis", "payerMessage": "0", "payeeMessage": "0", "categoryId": 0, "transactionFee": 0, "transactionFeeCanceled": "true", "additionalInfoDomestic": {"constantSymbol": "0", "variableSymbol": "3538895435", "specificSymbol": "0"}, "additionalInfoCard":{"mcc": "", "merchantName": "", "cardNumber": ""}}</v>
      </c>
    </row>
    <row r="863" spans="2:27" x14ac:dyDescent="0.2">
      <c r="B863">
        <v>862</v>
      </c>
      <c r="C863">
        <v>1234</v>
      </c>
      <c r="D863">
        <v>8805</v>
      </c>
      <c r="E863" t="s">
        <v>3069</v>
      </c>
      <c r="F863" t="s">
        <v>1313</v>
      </c>
      <c r="G863" t="s">
        <v>1755</v>
      </c>
      <c r="H863" t="s">
        <v>1286</v>
      </c>
      <c r="I863">
        <v>0</v>
      </c>
      <c r="J863" t="s">
        <v>1280</v>
      </c>
      <c r="K863" t="s">
        <v>2740</v>
      </c>
      <c r="L863" s="3" t="s">
        <v>3947</v>
      </c>
      <c r="M863" t="s">
        <v>1140</v>
      </c>
      <c r="O863">
        <v>0</v>
      </c>
      <c r="P863" t="s">
        <v>2655</v>
      </c>
      <c r="Q863">
        <v>0</v>
      </c>
      <c r="R863">
        <v>0</v>
      </c>
      <c r="S863" t="s">
        <v>3073</v>
      </c>
      <c r="T863">
        <v>5951</v>
      </c>
      <c r="U863">
        <v>8491649351</v>
      </c>
      <c r="V863">
        <v>0</v>
      </c>
      <c r="W863" s="1" t="s">
        <v>277</v>
      </c>
      <c r="X863" t="s">
        <v>277</v>
      </c>
      <c r="AA863" t="str">
        <f t="shared" si="13"/>
        <v>{"id": "862", "accountId": 1234, "value": {"amount": 8805, "currency": "CZK"}, "partyAccount": {"prefix": "00006258", "accountNumber": "236814897255", "bankCode": "0600"}, "partyDescription": "0", "direction": "OUTGOING", "transactionType": "TAX", "valueDate": "2018-09-08 05:27:20", "bookingDate": "2018-09-05 09:03:20", "userDescription": "", "payerMessage": "0", "payeeMessage": "at velit eu est congue", "categoryId": 0, "transactionFee": 0, "transactionFeeCanceled": "true", "additionalInfoDomestic": {"constantSymbol": "5951", "variableSymbol": "8491649351", "specificSymbol": "0"}, "additionalInfoCard":{"mcc": "", "merchantName": "", "cardNumber": ""}}</v>
      </c>
    </row>
    <row r="864" spans="2:27" x14ac:dyDescent="0.2">
      <c r="B864">
        <v>863</v>
      </c>
      <c r="C864">
        <v>1234</v>
      </c>
      <c r="D864">
        <v>4892</v>
      </c>
      <c r="E864" t="s">
        <v>3069</v>
      </c>
      <c r="F864" t="s">
        <v>1294</v>
      </c>
      <c r="G864" t="s">
        <v>1664</v>
      </c>
      <c r="H864" t="s">
        <v>1302</v>
      </c>
      <c r="I864" t="s">
        <v>2062</v>
      </c>
      <c r="J864" t="s">
        <v>4091</v>
      </c>
      <c r="K864" t="s">
        <v>2741</v>
      </c>
      <c r="L864" s="3" t="s">
        <v>3948</v>
      </c>
      <c r="M864" t="s">
        <v>1141</v>
      </c>
      <c r="N864" t="s">
        <v>3029</v>
      </c>
      <c r="O864" t="s">
        <v>2656</v>
      </c>
      <c r="P864">
        <v>0</v>
      </c>
      <c r="Q864">
        <v>0</v>
      </c>
      <c r="R864">
        <v>0</v>
      </c>
      <c r="S864" t="s">
        <v>3073</v>
      </c>
      <c r="T864">
        <v>0</v>
      </c>
      <c r="U864">
        <v>0</v>
      </c>
      <c r="V864">
        <v>0</v>
      </c>
      <c r="W864" s="1" t="s">
        <v>277</v>
      </c>
      <c r="X864" t="s">
        <v>277</v>
      </c>
      <c r="AA864" t="str">
        <f t="shared" si="13"/>
        <v>{"id": "863", "accountId": 1234, "value": {"amount": 4892, "currency": "CZK"}, "partyAccount": {"prefix": "00000014", "accountNumber": "806341443745", "bankCode": "0800"}, "partyDescription": "Stevena Ales", "direction": "INCOMING", "transactionType": "PAYMENT_ACCOUNT", "valueDate": "2018-07-23 08:29:03", "bookingDate": "2018-07-23 04:09:51", "userDescription": "aliquam non mauris morbi non", "payerMessage": "at velit eu est congue elementum",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865" spans="2:27" x14ac:dyDescent="0.2">
      <c r="B865">
        <v>864</v>
      </c>
      <c r="C865">
        <v>1234</v>
      </c>
      <c r="D865">
        <v>4714</v>
      </c>
      <c r="E865" t="s">
        <v>3069</v>
      </c>
      <c r="F865" t="s">
        <v>1281</v>
      </c>
      <c r="G865" t="s">
        <v>1546</v>
      </c>
      <c r="H865" t="s">
        <v>1293</v>
      </c>
      <c r="I865" t="s">
        <v>114</v>
      </c>
      <c r="J865" t="s">
        <v>1280</v>
      </c>
      <c r="K865" t="s">
        <v>2744</v>
      </c>
      <c r="L865" s="3" t="s">
        <v>3949</v>
      </c>
      <c r="M865" t="s">
        <v>1142</v>
      </c>
      <c r="O865" t="s">
        <v>2658</v>
      </c>
      <c r="P865" t="s">
        <v>2657</v>
      </c>
      <c r="Q865">
        <v>0</v>
      </c>
      <c r="R865">
        <v>0</v>
      </c>
      <c r="S865" t="s">
        <v>3073</v>
      </c>
      <c r="T865">
        <v>0</v>
      </c>
      <c r="U865">
        <v>1403479483</v>
      </c>
      <c r="V865">
        <v>0</v>
      </c>
      <c r="W865" s="1" t="s">
        <v>277</v>
      </c>
      <c r="X865" t="s">
        <v>277</v>
      </c>
      <c r="AA865" t="str">
        <f t="shared" si="13"/>
        <v>{"id": "864", "accountId": 1234, "value": {"amount": 4714, "currency": "CZK"}, "partyAccount": {"prefix": "12549856", "accountNumber": "956389968680", "bankCode": "2700"}, "partyDescription": "Quimba", "direction": "OUTGOING", "transactionType": "SAZKA", "valueDate": "2018-08-08 05:10:37", "bookingDate": "2018-08-06 12:51:25", "userDescription": "", "payerMessage": "id nisl venenatis lacinia", "payeeMessage": "tortor quis", "categoryId": 0, "transactionFee": 0, "transactionFeeCanceled": "true", "additionalInfoDomestic": {"constantSymbol": "0", "variableSymbol": "1403479483", "specificSymbol": "0"}, "additionalInfoCard":{"mcc": "", "merchantName": "", "cardNumber": ""}}</v>
      </c>
    </row>
    <row r="866" spans="2:27" x14ac:dyDescent="0.2">
      <c r="B866">
        <v>865</v>
      </c>
      <c r="C866">
        <v>1234</v>
      </c>
      <c r="D866">
        <v>3900</v>
      </c>
      <c r="E866" t="s">
        <v>3069</v>
      </c>
      <c r="F866" t="s">
        <v>277</v>
      </c>
      <c r="G866" t="s">
        <v>277</v>
      </c>
      <c r="H866" t="s">
        <v>277</v>
      </c>
      <c r="I866" t="s">
        <v>277</v>
      </c>
      <c r="J866" t="s">
        <v>1280</v>
      </c>
      <c r="K866" t="s">
        <v>2755</v>
      </c>
      <c r="L866" s="3" t="s">
        <v>3950</v>
      </c>
      <c r="M866" t="s">
        <v>1143</v>
      </c>
      <c r="N866" t="s">
        <v>3030</v>
      </c>
      <c r="O866" t="s">
        <v>277</v>
      </c>
      <c r="P866" t="s">
        <v>277</v>
      </c>
      <c r="Q866">
        <v>0</v>
      </c>
      <c r="R866">
        <v>0</v>
      </c>
      <c r="S866" t="s">
        <v>3073</v>
      </c>
      <c r="T866" t="s">
        <v>277</v>
      </c>
      <c r="U866" t="s">
        <v>277</v>
      </c>
      <c r="V866" t="s">
        <v>277</v>
      </c>
      <c r="W866" s="1">
        <v>4022</v>
      </c>
      <c r="X866" t="s">
        <v>246</v>
      </c>
      <c r="Y866" s="1" t="s">
        <v>3</v>
      </c>
      <c r="AA866" t="str">
        <f t="shared" si="13"/>
        <v>{"id": "865", "accountId": 1234, "value": {"amount": 3900, "currency": "CZK"}, "partyAccount": {"prefix": "", "accountNumber": "", "bankCode": ""}, "partyDescription": "", "direction": "OUTGOING", "transactionType": "CARD", "valueDate": "2019-01-27 18:44:36", "bookingDate": "2019-01-26 15:37:24", "userDescription": "bibendum", "payerMessage": "", "payeeMessage": "", "categoryId": 0, "transactionFee": 0, "transactionFeeCanceled": "true", "additionalInfoDomestic": {"constantSymbol": "", "variableSymbol": "", "specificSymbol": ""}, "additionalInfoCard":{"mcc": "4022", "merchantName": "Edgeify", "cardNumber": "4562356984521568"}}</v>
      </c>
    </row>
    <row r="867" spans="2:27" x14ac:dyDescent="0.2">
      <c r="B867">
        <v>866</v>
      </c>
      <c r="C867">
        <v>1234</v>
      </c>
      <c r="D867">
        <v>3132</v>
      </c>
      <c r="E867" t="s">
        <v>3069</v>
      </c>
      <c r="F867" t="s">
        <v>1297</v>
      </c>
      <c r="G867" t="s">
        <v>1646</v>
      </c>
      <c r="H867" t="s">
        <v>1293</v>
      </c>
      <c r="I867" t="s">
        <v>2063</v>
      </c>
      <c r="J867" t="s">
        <v>4091</v>
      </c>
      <c r="K867" t="s">
        <v>2742</v>
      </c>
      <c r="L867" s="3" t="s">
        <v>3951</v>
      </c>
      <c r="M867" t="s">
        <v>1144</v>
      </c>
      <c r="O867">
        <v>0</v>
      </c>
      <c r="P867" t="s">
        <v>2659</v>
      </c>
      <c r="Q867">
        <v>0</v>
      </c>
      <c r="R867">
        <v>0</v>
      </c>
      <c r="S867" t="s">
        <v>3073</v>
      </c>
      <c r="T867">
        <v>0</v>
      </c>
      <c r="U867">
        <v>1496442905</v>
      </c>
      <c r="V867">
        <v>6252782091</v>
      </c>
      <c r="W867" s="1" t="s">
        <v>277</v>
      </c>
      <c r="X867" t="s">
        <v>277</v>
      </c>
      <c r="AA867" t="str">
        <f t="shared" si="13"/>
        <v>{"id": "866", "accountId": 1234, "value": {"amount": 3132, "currency": "CZK"}, "partyAccount": {"prefix": "00236541", "accountNumber": "153215279771", "bankCode": "2700"}, "partyDescription": "Iain Baelde", "direction": "INCOMING", "transactionType": "OTHER", "valueDate": "2018-05-15 23:14:03", "bookingDate": "2018-05-15 12:40:27", "userDescription": "", "payerMessage": "0", "payeeMessage": "sapien varius ut", "categoryId": 0, "transactionFee": 0, "transactionFeeCanceled": "true", "additionalInfoDomestic": {"constantSymbol": "0", "variableSymbol": "1496442905", "specificSymbol": "6252782091"}, "additionalInfoCard":{"mcc": "", "merchantName": "", "cardNumber": ""}}</v>
      </c>
    </row>
    <row r="868" spans="2:27" x14ac:dyDescent="0.2">
      <c r="B868">
        <v>867</v>
      </c>
      <c r="C868">
        <v>1234</v>
      </c>
      <c r="D868">
        <v>8631</v>
      </c>
      <c r="E868" t="s">
        <v>3069</v>
      </c>
      <c r="F868" t="s">
        <v>1290</v>
      </c>
      <c r="G868" t="s">
        <v>1783</v>
      </c>
      <c r="H868" t="s">
        <v>1302</v>
      </c>
      <c r="I868" t="s">
        <v>2064</v>
      </c>
      <c r="J868" t="s">
        <v>4091</v>
      </c>
      <c r="K868" t="s">
        <v>2742</v>
      </c>
      <c r="L868" s="3" t="s">
        <v>3952</v>
      </c>
      <c r="M868" t="s">
        <v>1145</v>
      </c>
      <c r="O868" t="s">
        <v>2660</v>
      </c>
      <c r="P868">
        <v>0</v>
      </c>
      <c r="Q868">
        <v>0</v>
      </c>
      <c r="R868">
        <v>0</v>
      </c>
      <c r="S868" t="s">
        <v>3073</v>
      </c>
      <c r="T868">
        <v>0</v>
      </c>
      <c r="U868">
        <v>0</v>
      </c>
      <c r="V868">
        <v>0</v>
      </c>
      <c r="W868" s="1" t="s">
        <v>277</v>
      </c>
      <c r="X868" t="s">
        <v>277</v>
      </c>
      <c r="AA868" t="str">
        <f t="shared" si="13"/>
        <v>{"id": "867", "accountId": 1234, "value": {"amount": 8631, "currency": "CZK"}, "partyAccount": {"prefix": "32003658", "accountNumber": "899339935554", "bankCode": "0800"}, "partyDescription": "Lauri Baum", "direction": "INCOMING", "transactionType": "OTHER", "valueDate": "2018-10-01 15:36:28", "bookingDate": "2018-09-28 18:29:16", "userDescription": "", "payerMessage": "etiam pretium iaculis justo", "payeeMessage": "0",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869" spans="2:27" x14ac:dyDescent="0.2">
      <c r="B869">
        <v>868</v>
      </c>
      <c r="C869">
        <v>1234</v>
      </c>
      <c r="D869">
        <v>4134</v>
      </c>
      <c r="E869" t="s">
        <v>3069</v>
      </c>
      <c r="F869" t="s">
        <v>277</v>
      </c>
      <c r="G869" t="s">
        <v>277</v>
      </c>
      <c r="H869" t="s">
        <v>277</v>
      </c>
      <c r="I869" t="s">
        <v>277</v>
      </c>
      <c r="J869" t="s">
        <v>1280</v>
      </c>
      <c r="K869" t="s">
        <v>2755</v>
      </c>
      <c r="L869" s="3" t="s">
        <v>3953</v>
      </c>
      <c r="M869" t="s">
        <v>1146</v>
      </c>
      <c r="N869" t="s">
        <v>3031</v>
      </c>
      <c r="O869" t="s">
        <v>277</v>
      </c>
      <c r="P869" t="s">
        <v>277</v>
      </c>
      <c r="Q869">
        <v>0</v>
      </c>
      <c r="R869">
        <v>0</v>
      </c>
      <c r="S869" t="s">
        <v>3073</v>
      </c>
      <c r="T869" t="s">
        <v>277</v>
      </c>
      <c r="U869" t="s">
        <v>277</v>
      </c>
      <c r="V869" t="s">
        <v>277</v>
      </c>
      <c r="W869" s="1">
        <v>3788</v>
      </c>
      <c r="X869" t="s">
        <v>268</v>
      </c>
      <c r="Y869" s="1" t="s">
        <v>2</v>
      </c>
      <c r="AA869" t="str">
        <f t="shared" si="13"/>
        <v>{"id": "868", "accountId": 1234, "value": {"amount": 4134, "currency": "CZK"}, "partyAccount": {"prefix": "", "accountNumber": "", "bankCode": ""}, "partyDescription": "", "direction": "OUTGOING", "transactionType": "CARD", "valueDate": "2018-11-28 08:01:08", "bookingDate": "2018-11-28 05:51:32", "userDescription": "ipsum", "payerMessage": "", "payeeMessage": "", "categoryId": 0, "transactionFee": 0, "transactionFeeCanceled": "true", "additionalInfoDomestic": {"constantSymbol": "", "variableSymbol": "", "specificSymbol": ""}, "additionalInfoCard":{"mcc": "3788", "merchantName": "Kanoodle", "cardNumber": "3542658921352648"}}</v>
      </c>
    </row>
    <row r="870" spans="2:27" x14ac:dyDescent="0.2">
      <c r="B870">
        <v>869</v>
      </c>
      <c r="C870">
        <v>1234</v>
      </c>
      <c r="D870">
        <v>7844</v>
      </c>
      <c r="E870" t="s">
        <v>3069</v>
      </c>
      <c r="F870" t="s">
        <v>1287</v>
      </c>
      <c r="G870" t="s">
        <v>1377</v>
      </c>
      <c r="H870" t="s">
        <v>1302</v>
      </c>
      <c r="I870" t="s">
        <v>2065</v>
      </c>
      <c r="J870" t="s">
        <v>4091</v>
      </c>
      <c r="K870" t="s">
        <v>2748</v>
      </c>
      <c r="L870" s="3" t="s">
        <v>3954</v>
      </c>
      <c r="M870" t="s">
        <v>1147</v>
      </c>
      <c r="N870" t="s">
        <v>3032</v>
      </c>
      <c r="O870" t="s">
        <v>2372</v>
      </c>
      <c r="P870">
        <v>0</v>
      </c>
      <c r="Q870">
        <v>0</v>
      </c>
      <c r="R870">
        <v>0</v>
      </c>
      <c r="S870" t="s">
        <v>3073</v>
      </c>
      <c r="T870">
        <v>5417</v>
      </c>
      <c r="U870">
        <v>2785682718</v>
      </c>
      <c r="V870">
        <v>701281921</v>
      </c>
      <c r="W870" s="1" t="s">
        <v>277</v>
      </c>
      <c r="X870" t="s">
        <v>277</v>
      </c>
      <c r="AA870" t="str">
        <f t="shared" si="13"/>
        <v>{"id": "869", "accountId": 1234, "value": {"amount": 7844, "currency": "CZK"}, "partyAccount": {"prefix": "00000000", "accountNumber": "522026862471", "bankCode": "0800"}, "partyDescription": "Malanie Paylor", "direction": "INCOMING", "transactionType": "INSURANCE", "valueDate": "2018-09-29 17:58:06", "bookingDate": "2018-09-29 08:07:42", "userDescription": "habitasse platea dictumst", "payerMessage": "sociis natoque penatibus", "payeeMessage": "0", "categoryId": 0, "transactionFee": 0, "transactionFeeCanceled": "true", "additionalInfoDomestic": {"constantSymbol": "5417", "variableSymbol": "2785682718", "specificSymbol": "701281921"}, "additionalInfoCard":{"mcc": "", "merchantName": "", "cardNumber": ""}}</v>
      </c>
    </row>
    <row r="871" spans="2:27" x14ac:dyDescent="0.2">
      <c r="B871">
        <v>870</v>
      </c>
      <c r="C871">
        <v>1234</v>
      </c>
      <c r="D871">
        <v>4677</v>
      </c>
      <c r="E871" t="s">
        <v>3069</v>
      </c>
      <c r="F871" t="s">
        <v>1284</v>
      </c>
      <c r="G871" t="s">
        <v>1784</v>
      </c>
      <c r="H871" t="s">
        <v>1286</v>
      </c>
      <c r="I871" t="s">
        <v>44</v>
      </c>
      <c r="J871" t="s">
        <v>1280</v>
      </c>
      <c r="K871" t="s">
        <v>2743</v>
      </c>
      <c r="L871" s="3" t="s">
        <v>3955</v>
      </c>
      <c r="M871" t="s">
        <v>1148</v>
      </c>
      <c r="O871" t="s">
        <v>2661</v>
      </c>
      <c r="P871" t="s">
        <v>2110</v>
      </c>
      <c r="Q871">
        <v>0</v>
      </c>
      <c r="R871">
        <v>0</v>
      </c>
      <c r="S871" t="s">
        <v>3073</v>
      </c>
      <c r="T871">
        <v>0</v>
      </c>
      <c r="U871">
        <v>3290862735</v>
      </c>
      <c r="V871">
        <v>0</v>
      </c>
      <c r="W871" s="1" t="s">
        <v>277</v>
      </c>
      <c r="X871" t="s">
        <v>277</v>
      </c>
      <c r="AA871" t="str">
        <f t="shared" si="13"/>
        <v>{"id": "870", "accountId": 1234, "value": {"amount": 4677, "currency": "CZK"}, "partyAccount": {"prefix": "00000865", "accountNumber": "502729550994", "bankCode": "0600"}, "partyDescription": "Eamia", "direction": "OUTGOING", "transactionType": "BLOCKING", "valueDate": "2019-03-02 05:54:38", "bookingDate": "2019-02-28 15:16:14", "userDescription": "", "payerMessage": "nisl nunc rhoncus dui vel sem", "payeeMessage": "maecenas leo odio condimentum", "categoryId": 0, "transactionFee": 0, "transactionFeeCanceled": "true", "additionalInfoDomestic": {"constantSymbol": "0", "variableSymbol": "3290862735", "specificSymbol": "0"}, "additionalInfoCard":{"mcc": "", "merchantName": "", "cardNumber": ""}}</v>
      </c>
    </row>
    <row r="872" spans="2:27" x14ac:dyDescent="0.2">
      <c r="B872">
        <v>871</v>
      </c>
      <c r="C872">
        <v>1234</v>
      </c>
      <c r="D872">
        <v>82</v>
      </c>
      <c r="E872" t="s">
        <v>3069</v>
      </c>
      <c r="F872" t="s">
        <v>277</v>
      </c>
      <c r="G872" t="s">
        <v>277</v>
      </c>
      <c r="H872" t="s">
        <v>277</v>
      </c>
      <c r="I872" t="s">
        <v>277</v>
      </c>
      <c r="J872" t="s">
        <v>1280</v>
      </c>
      <c r="K872" t="s">
        <v>2755</v>
      </c>
      <c r="L872" s="3" t="s">
        <v>3956</v>
      </c>
      <c r="M872" t="s">
        <v>1149</v>
      </c>
      <c r="O872" t="s">
        <v>277</v>
      </c>
      <c r="P872" t="s">
        <v>277</v>
      </c>
      <c r="Q872">
        <v>0</v>
      </c>
      <c r="R872">
        <v>0</v>
      </c>
      <c r="S872" t="s">
        <v>3073</v>
      </c>
      <c r="T872" t="s">
        <v>277</v>
      </c>
      <c r="U872" t="s">
        <v>277</v>
      </c>
      <c r="V872" t="s">
        <v>277</v>
      </c>
      <c r="W872" s="1">
        <v>6846</v>
      </c>
      <c r="X872" t="s">
        <v>75</v>
      </c>
      <c r="Y872" s="1" t="s">
        <v>2</v>
      </c>
      <c r="AA872" t="str">
        <f t="shared" si="13"/>
        <v>{"id": "871", "accountId": 1234, "value": {"amount": 82, "currency": "CZK"}, "partyAccount": {"prefix": "", "accountNumber": "", "bankCode": ""}, "partyDescription": "", "direction": "OUTGOING", "transactionType": "CARD", "valueDate": "2018-06-17 16:14:02", "bookingDate": "2018-06-15 15:02:02", "userDescription": "", "payerMessage": "", "payeeMessage": "", "categoryId": 0, "transactionFee": 0, "transactionFeeCanceled": "true", "additionalInfoDomestic": {"constantSymbol": "", "variableSymbol": "", "specificSymbol": ""}, "additionalInfoCard":{"mcc": "6846", "merchantName": "Topiclounge", "cardNumber": "3542658921352648"}}</v>
      </c>
    </row>
    <row r="873" spans="2:27" x14ac:dyDescent="0.2">
      <c r="B873">
        <v>872</v>
      </c>
      <c r="C873">
        <v>1234</v>
      </c>
      <c r="D873">
        <v>6695</v>
      </c>
      <c r="E873" t="s">
        <v>3069</v>
      </c>
      <c r="F873" t="s">
        <v>1287</v>
      </c>
      <c r="G873" t="s">
        <v>1785</v>
      </c>
      <c r="H873" t="s">
        <v>1293</v>
      </c>
      <c r="I873" t="s">
        <v>2066</v>
      </c>
      <c r="J873" t="s">
        <v>1280</v>
      </c>
      <c r="K873" t="s">
        <v>2742</v>
      </c>
      <c r="L873" s="3" t="s">
        <v>3957</v>
      </c>
      <c r="M873" t="s">
        <v>1150</v>
      </c>
      <c r="N873" t="s">
        <v>3033</v>
      </c>
      <c r="O873">
        <v>0</v>
      </c>
      <c r="P873">
        <v>0</v>
      </c>
      <c r="Q873">
        <v>0</v>
      </c>
      <c r="R873">
        <v>0</v>
      </c>
      <c r="S873" t="s">
        <v>3073</v>
      </c>
      <c r="T873">
        <v>0</v>
      </c>
      <c r="U873">
        <v>4172945726</v>
      </c>
      <c r="V873">
        <v>0</v>
      </c>
      <c r="W873" s="1" t="s">
        <v>277</v>
      </c>
      <c r="X873" t="s">
        <v>277</v>
      </c>
      <c r="AA873" t="str">
        <f t="shared" si="13"/>
        <v>{"id": "872", "accountId": 1234, "value": {"amount": 6695, "currency": "CZK"}, "partyAccount": {"prefix": "00000000", "accountNumber": "347701852059", "bankCode": "2700"}, "partyDescription": "Gwendolin Dutnell", "direction": "OUTGOING", "transactionType": "OTHER", "valueDate": "2018-04-10 09:25:07", "bookingDate": "2018-04-09 17:34:43", "userDescription": "scelerisque mauris", "payerMessage": "0", "payeeMessage": "0", "categoryId": 0, "transactionFee": 0, "transactionFeeCanceled": "true", "additionalInfoDomestic": {"constantSymbol": "0", "variableSymbol": "4172945726", "specificSymbol": "0"}, "additionalInfoCard":{"mcc": "", "merchantName": "", "cardNumber": ""}}</v>
      </c>
    </row>
    <row r="874" spans="2:27" x14ac:dyDescent="0.2">
      <c r="B874">
        <v>873</v>
      </c>
      <c r="C874">
        <v>1234</v>
      </c>
      <c r="D874">
        <v>2311</v>
      </c>
      <c r="E874" t="s">
        <v>3069</v>
      </c>
      <c r="F874" t="s">
        <v>1281</v>
      </c>
      <c r="G874" t="s">
        <v>1546</v>
      </c>
      <c r="H874" t="s">
        <v>1293</v>
      </c>
      <c r="I874" t="s">
        <v>37</v>
      </c>
      <c r="J874" t="s">
        <v>1280</v>
      </c>
      <c r="K874" t="s">
        <v>2739</v>
      </c>
      <c r="L874" s="3" t="s">
        <v>3958</v>
      </c>
      <c r="M874" t="s">
        <v>1151</v>
      </c>
      <c r="O874" t="s">
        <v>2662</v>
      </c>
      <c r="P874">
        <v>0</v>
      </c>
      <c r="Q874">
        <v>0</v>
      </c>
      <c r="R874">
        <v>0</v>
      </c>
      <c r="S874" t="s">
        <v>3073</v>
      </c>
      <c r="T874">
        <v>0</v>
      </c>
      <c r="U874">
        <v>0</v>
      </c>
      <c r="V874">
        <v>1151606906</v>
      </c>
      <c r="W874" s="1" t="s">
        <v>277</v>
      </c>
      <c r="X874" t="s">
        <v>277</v>
      </c>
      <c r="AA874" t="str">
        <f t="shared" si="13"/>
        <v>{"id": "873", "accountId": 1234, "value": {"amount": 2311, "currency": "CZK"}, "partyAccount": {"prefix": "12549856", "accountNumber": "956389968680", "bankCode": "2700"}, "partyDescription": "Oyope", "direction": "OUTGOING", "transactionType": "PAYMENT_HOME", "valueDate": "2018-04-02 15:20:48", "bookingDate": "2018-03-31 21:06:24", "userDescription": "", "payerMessage": "pretium", "payeeMessage": "0", "categoryId": 0, "transactionFee": 0, "transactionFeeCanceled": "true", "additionalInfoDomestic": {"constantSymbol": "0", "variableSymbol": "0", "specificSymbol": "1151606906"}, "additionalInfoCard":{"mcc": "", "merchantName": "", "cardNumber": ""}}</v>
      </c>
    </row>
    <row r="875" spans="2:27" x14ac:dyDescent="0.2">
      <c r="B875">
        <v>874</v>
      </c>
      <c r="C875">
        <v>1234</v>
      </c>
      <c r="D875">
        <v>4999</v>
      </c>
      <c r="E875" t="s">
        <v>3069</v>
      </c>
      <c r="F875" t="s">
        <v>1297</v>
      </c>
      <c r="G875" t="s">
        <v>1786</v>
      </c>
      <c r="H875" t="s">
        <v>1293</v>
      </c>
      <c r="I875" t="s">
        <v>2067</v>
      </c>
      <c r="J875" t="s">
        <v>1280</v>
      </c>
      <c r="K875" t="s">
        <v>2744</v>
      </c>
      <c r="L875" s="3" t="s">
        <v>3959</v>
      </c>
      <c r="M875" t="s">
        <v>1152</v>
      </c>
      <c r="O875" t="s">
        <v>2664</v>
      </c>
      <c r="P875" t="s">
        <v>2663</v>
      </c>
      <c r="Q875">
        <v>0</v>
      </c>
      <c r="R875">
        <v>0</v>
      </c>
      <c r="S875" t="s">
        <v>3073</v>
      </c>
      <c r="T875">
        <v>4951</v>
      </c>
      <c r="U875">
        <v>7570760497</v>
      </c>
      <c r="V875">
        <v>0</v>
      </c>
      <c r="W875" s="1" t="s">
        <v>277</v>
      </c>
      <c r="X875" t="s">
        <v>277</v>
      </c>
      <c r="AA875" t="str">
        <f t="shared" si="13"/>
        <v>{"id": "874", "accountId": 1234, "value": {"amount": 4999, "currency": "CZK"}, "partyAccount": {"prefix": "00236541", "accountNumber": "556300465140", "bankCode": "2700"}, "partyDescription": "Alyda Tubbles", "direction": "OUTGOING", "transactionType": "SAZKA", "valueDate": "2018-04-26 05:12:37", "bookingDate": "2018-04-23 11:41:25", "userDescription": "", "payerMessage": "rhoncus sed vestibulum sit", "payeeMessage": "sagittis dui vel nisl", "categoryId": 0, "transactionFee": 0, "transactionFeeCanceled": "true", "additionalInfoDomestic": {"constantSymbol": "4951", "variableSymbol": "7570760497", "specificSymbol": "0"}, "additionalInfoCard":{"mcc": "", "merchantName": "", "cardNumber": ""}}</v>
      </c>
    </row>
    <row r="876" spans="2:27" x14ac:dyDescent="0.2">
      <c r="B876">
        <v>875</v>
      </c>
      <c r="C876">
        <v>1234</v>
      </c>
      <c r="D876">
        <v>7417</v>
      </c>
      <c r="E876" t="s">
        <v>3069</v>
      </c>
      <c r="F876" t="s">
        <v>277</v>
      </c>
      <c r="G876" t="s">
        <v>277</v>
      </c>
      <c r="H876" t="s">
        <v>277</v>
      </c>
      <c r="I876" t="s">
        <v>277</v>
      </c>
      <c r="J876" t="s">
        <v>1280</v>
      </c>
      <c r="K876" t="s">
        <v>2755</v>
      </c>
      <c r="L876" s="3" t="s">
        <v>3960</v>
      </c>
      <c r="M876" t="s">
        <v>1153</v>
      </c>
      <c r="O876" t="s">
        <v>277</v>
      </c>
      <c r="P876" t="s">
        <v>277</v>
      </c>
      <c r="Q876">
        <v>0</v>
      </c>
      <c r="R876">
        <v>0</v>
      </c>
      <c r="S876" t="s">
        <v>3073</v>
      </c>
      <c r="T876" t="s">
        <v>277</v>
      </c>
      <c r="U876" t="s">
        <v>277</v>
      </c>
      <c r="V876" t="s">
        <v>277</v>
      </c>
      <c r="W876" s="1">
        <v>7940</v>
      </c>
      <c r="X876" t="s">
        <v>270</v>
      </c>
      <c r="Y876" s="1" t="s">
        <v>3</v>
      </c>
      <c r="AA876" t="str">
        <f t="shared" si="13"/>
        <v>{"id": "875", "accountId": 1234, "value": {"amount": 7417, "currency": "CZK"}, "partyAccount": {"prefix": "", "accountNumber": "", "bankCode": ""}, "partyDescription": "", "direction": "OUTGOING", "transactionType": "CARD", "valueDate": "2018-12-02 15:41:08", "bookingDate": "2018-12-01 08:29:08", "userDescription": "", "payerMessage": "", "payeeMessage": "", "categoryId": 0, "transactionFee": 0, "transactionFeeCanceled": "true", "additionalInfoDomestic": {"constantSymbol": "", "variableSymbol": "", "specificSymbol": ""}, "additionalInfoCard":{"mcc": "7940", "merchantName": "Meeveo", "cardNumber": "4562356984521568"}}</v>
      </c>
    </row>
    <row r="877" spans="2:27" x14ac:dyDescent="0.2">
      <c r="B877">
        <v>876</v>
      </c>
      <c r="C877">
        <v>1234</v>
      </c>
      <c r="D877">
        <v>1281</v>
      </c>
      <c r="E877" t="s">
        <v>3069</v>
      </c>
      <c r="F877" t="s">
        <v>1290</v>
      </c>
      <c r="G877" t="s">
        <v>1787</v>
      </c>
      <c r="H877" t="s">
        <v>1286</v>
      </c>
      <c r="I877" t="s">
        <v>40</v>
      </c>
      <c r="J877" t="s">
        <v>1280</v>
      </c>
      <c r="K877" t="s">
        <v>2749</v>
      </c>
      <c r="L877" s="3" t="s">
        <v>3961</v>
      </c>
      <c r="M877" t="s">
        <v>1154</v>
      </c>
      <c r="N877" t="s">
        <v>2473</v>
      </c>
      <c r="O877" t="s">
        <v>2280</v>
      </c>
      <c r="P877">
        <v>0</v>
      </c>
      <c r="Q877">
        <v>0</v>
      </c>
      <c r="R877">
        <v>0</v>
      </c>
      <c r="S877" t="s">
        <v>3073</v>
      </c>
      <c r="T877">
        <v>5156</v>
      </c>
      <c r="U877">
        <v>0</v>
      </c>
      <c r="V877">
        <v>5945316882</v>
      </c>
      <c r="W877" s="1" t="s">
        <v>277</v>
      </c>
      <c r="X877" t="s">
        <v>277</v>
      </c>
      <c r="AA877" t="str">
        <f t="shared" si="13"/>
        <v>{"id": "876", "accountId": 1234, "value": {"amount": 1281, "currency": "CZK"}, "partyAccount": {"prefix": "32003658", "accountNumber": "985609939432", "bankCode": "0600"}, "partyDescription": "Dynabox", "direction": "OUTGOING", "transactionType": "PAYMENT_PERSONAL", "valueDate": "2018-09-05 07:01:35", "bookingDate": "2018-09-03 10:08:47", "userDescription": "in faucibus orci luctus et ultrices", "payerMessage": "diam", "payeeMessage": "0", "categoryId": 0, "transactionFee": 0, "transactionFeeCanceled": "true", "additionalInfoDomestic": {"constantSymbol": "5156", "variableSymbol": "0", "specificSymbol": "5945316882"}, "additionalInfoCard":{"mcc": "", "merchantName": "", "cardNumber": ""}}</v>
      </c>
    </row>
    <row r="878" spans="2:27" x14ac:dyDescent="0.2">
      <c r="B878">
        <v>877</v>
      </c>
      <c r="C878">
        <v>1234</v>
      </c>
      <c r="D878">
        <v>6686</v>
      </c>
      <c r="E878" t="s">
        <v>3069</v>
      </c>
      <c r="F878" t="s">
        <v>1290</v>
      </c>
      <c r="G878" t="s">
        <v>1452</v>
      </c>
      <c r="H878" t="s">
        <v>1289</v>
      </c>
      <c r="I878" t="s">
        <v>2068</v>
      </c>
      <c r="J878" t="s">
        <v>1280</v>
      </c>
      <c r="K878" t="s">
        <v>2747</v>
      </c>
      <c r="L878" s="3" t="s">
        <v>3962</v>
      </c>
      <c r="M878" t="s">
        <v>1155</v>
      </c>
      <c r="N878" t="s">
        <v>3034</v>
      </c>
      <c r="O878" t="s">
        <v>2665</v>
      </c>
      <c r="P878">
        <v>0</v>
      </c>
      <c r="Q878">
        <v>0</v>
      </c>
      <c r="R878">
        <v>0</v>
      </c>
      <c r="S878" t="s">
        <v>3073</v>
      </c>
      <c r="T878">
        <v>0</v>
      </c>
      <c r="U878">
        <v>5915854130</v>
      </c>
      <c r="V878">
        <v>2997525193</v>
      </c>
      <c r="W878" s="1" t="s">
        <v>277</v>
      </c>
      <c r="X878" t="s">
        <v>277</v>
      </c>
      <c r="AA878" t="str">
        <f t="shared" si="13"/>
        <v>{"id": "877", "accountId": 1234, "value": {"amount": 6686, "currency": "CZK"}, "partyAccount": {"prefix": "32003658", "accountNumber": "643255337145", "bankCode": "3030"}, "partyDescription": "Keen Hiseman", "direction": "OUTGOING", "transactionType": "DIRECT_DEBIT", "valueDate": "2019-01-08 18:14:47", "bookingDate": "2019-01-06 18:57:59", "userDescription": "lacinia erat vestibulum sed", "payerMessage": "elementum in hac", "payeeMessage": "0", "categoryId": 0, "transactionFee": 0, "transactionFeeCanceled": "true", "additionalInfoDomestic": {"constantSymbol": "0", "variableSymbol": "5915854130", "specificSymbol": "2997525193"}, "additionalInfoCard":{"mcc": "", "merchantName": "", "cardNumber": ""}}</v>
      </c>
    </row>
    <row r="879" spans="2:27" x14ac:dyDescent="0.2">
      <c r="B879">
        <v>878</v>
      </c>
      <c r="C879">
        <v>1234</v>
      </c>
      <c r="D879">
        <v>5664</v>
      </c>
      <c r="E879" t="s">
        <v>3069</v>
      </c>
      <c r="F879" t="s">
        <v>277</v>
      </c>
      <c r="G879" t="s">
        <v>277</v>
      </c>
      <c r="H879" t="s">
        <v>277</v>
      </c>
      <c r="I879" t="s">
        <v>277</v>
      </c>
      <c r="J879" t="s">
        <v>1280</v>
      </c>
      <c r="K879" t="s">
        <v>2755</v>
      </c>
      <c r="L879" s="3" t="s">
        <v>3963</v>
      </c>
      <c r="M879" t="s">
        <v>1156</v>
      </c>
      <c r="O879" t="s">
        <v>277</v>
      </c>
      <c r="P879" t="s">
        <v>277</v>
      </c>
      <c r="Q879">
        <v>0</v>
      </c>
      <c r="R879">
        <v>0</v>
      </c>
      <c r="S879" t="s">
        <v>3073</v>
      </c>
      <c r="T879" t="s">
        <v>277</v>
      </c>
      <c r="U879" t="s">
        <v>277</v>
      </c>
      <c r="V879" t="s">
        <v>277</v>
      </c>
      <c r="W879" s="1">
        <v>6185</v>
      </c>
      <c r="X879" t="s">
        <v>198</v>
      </c>
      <c r="Y879" s="1" t="s">
        <v>3</v>
      </c>
      <c r="AA879" t="str">
        <f t="shared" si="13"/>
        <v>{"id": "878", "accountId": 1234, "value": {"amount": 5664, "currency": "CZK"}, "partyAccount": {"prefix": "", "accountNumber": "", "bankCode": ""}, "partyDescription": "", "direction": "OUTGOING", "transactionType": "CARD", "valueDate": "2018-04-10 04:13:20", "bookingDate": "2018-04-07 18:22:56", "userDescription": "", "payerMessage": "", "payeeMessage": "", "categoryId": 0, "transactionFee": 0, "transactionFeeCanceled": "true", "additionalInfoDomestic": {"constantSymbol": "", "variableSymbol": "", "specificSymbol": ""}, "additionalInfoCard":{"mcc": "6185", "merchantName": "Meetz", "cardNumber": "4562356984521568"}}</v>
      </c>
    </row>
    <row r="880" spans="2:27" x14ac:dyDescent="0.2">
      <c r="B880">
        <v>879</v>
      </c>
      <c r="C880">
        <v>1234</v>
      </c>
      <c r="D880">
        <v>1485</v>
      </c>
      <c r="E880" t="s">
        <v>3069</v>
      </c>
      <c r="F880" t="s">
        <v>1290</v>
      </c>
      <c r="G880" t="s">
        <v>1788</v>
      </c>
      <c r="H880" t="s">
        <v>1295</v>
      </c>
      <c r="I880" t="s">
        <v>2069</v>
      </c>
      <c r="J880" t="s">
        <v>4091</v>
      </c>
      <c r="K880" t="s">
        <v>2753</v>
      </c>
      <c r="L880" s="3" t="s">
        <v>3964</v>
      </c>
      <c r="M880" t="s">
        <v>1157</v>
      </c>
      <c r="N880" t="s">
        <v>2270</v>
      </c>
      <c r="O880">
        <v>0</v>
      </c>
      <c r="P880">
        <v>0</v>
      </c>
      <c r="Q880">
        <v>0</v>
      </c>
      <c r="R880">
        <v>0</v>
      </c>
      <c r="S880" t="s">
        <v>3073</v>
      </c>
      <c r="T880">
        <v>3294</v>
      </c>
      <c r="U880">
        <v>3060777193</v>
      </c>
      <c r="V880">
        <v>0</v>
      </c>
      <c r="W880" s="1" t="s">
        <v>277</v>
      </c>
      <c r="X880" t="s">
        <v>277</v>
      </c>
      <c r="AA880" t="str">
        <f t="shared" si="13"/>
        <v>{"id": "879", "accountId": 1234, "value": {"amount": 1485, "currency": "CZK"}, "partyAccount": {"prefix": "32003658", "accountNumber": "454464124877", "bankCode": "0100"}, "partyDescription": "Holt Bompass", "direction": "INCOMING", "transactionType": "SAVING", "valueDate": "2018-12-27 22:19:33", "bookingDate": "2018-12-26 23:45:57", "userDescription": "non", "payerMessage": "0", "payeeMessage": "0", "categoryId": 0, "transactionFee": 0, "transactionFeeCanceled": "true", "additionalInfoDomestic": {"constantSymbol": "3294", "variableSymbol": "3060777193", "specificSymbol": "0"}, "additionalInfoCard":{"mcc": "", "merchantName": "", "cardNumber": ""}}</v>
      </c>
    </row>
    <row r="881" spans="2:27" x14ac:dyDescent="0.2">
      <c r="B881">
        <v>880</v>
      </c>
      <c r="C881">
        <v>1234</v>
      </c>
      <c r="D881">
        <v>2383</v>
      </c>
      <c r="E881" t="s">
        <v>3069</v>
      </c>
      <c r="F881" t="s">
        <v>1290</v>
      </c>
      <c r="G881" t="s">
        <v>1789</v>
      </c>
      <c r="H881" t="s">
        <v>1293</v>
      </c>
      <c r="I881" t="s">
        <v>174</v>
      </c>
      <c r="J881" t="s">
        <v>4091</v>
      </c>
      <c r="K881" t="s">
        <v>2744</v>
      </c>
      <c r="L881" s="3" t="s">
        <v>3965</v>
      </c>
      <c r="M881" t="s">
        <v>1158</v>
      </c>
      <c r="N881" t="s">
        <v>2853</v>
      </c>
      <c r="O881" t="s">
        <v>2668</v>
      </c>
      <c r="P881" t="s">
        <v>2667</v>
      </c>
      <c r="Q881">
        <v>0</v>
      </c>
      <c r="R881">
        <v>0</v>
      </c>
      <c r="S881" t="s">
        <v>3073</v>
      </c>
      <c r="T881">
        <v>6014</v>
      </c>
      <c r="U881">
        <v>6798910626</v>
      </c>
      <c r="V881">
        <v>0</v>
      </c>
      <c r="W881" s="1" t="s">
        <v>277</v>
      </c>
      <c r="X881" t="s">
        <v>277</v>
      </c>
      <c r="AA881" t="str">
        <f t="shared" si="13"/>
        <v>{"id": "880", "accountId": 1234, "value": {"amount": 2383, "currency": "CZK"}, "partyAccount": {"prefix": "32003658", "accountNumber": "652872911163", "bankCode": "2700"}, "partyDescription": "Jabbersphere", "direction": "INCOMING", "transactionType": "SAZKA", "valueDate": "2019-02-20 09:55:32", "bookingDate": "2019-02-19 23:21:56", "userDescription": "faucibus orci luctus et", "payerMessage": "duis faucibus accumsan odio curabitur", "payeeMessage": "et commodo vulputate", "categoryId": 0, "transactionFee": 0, "transactionFeeCanceled": "true", "additionalInfoDomestic": {"constantSymbol": "6014", "variableSymbol": "6798910626", "specificSymbol": "0"}, "additionalInfoCard":{"mcc": "", "merchantName": "", "cardNumber": ""}}</v>
      </c>
    </row>
    <row r="882" spans="2:27" x14ac:dyDescent="0.2">
      <c r="B882">
        <v>881</v>
      </c>
      <c r="C882">
        <v>1234</v>
      </c>
      <c r="D882">
        <v>6866</v>
      </c>
      <c r="E882" t="s">
        <v>3069</v>
      </c>
      <c r="F882" t="s">
        <v>1281</v>
      </c>
      <c r="G882" t="s">
        <v>1790</v>
      </c>
      <c r="H882" t="s">
        <v>1295</v>
      </c>
      <c r="I882">
        <v>0</v>
      </c>
      <c r="J882" t="s">
        <v>1280</v>
      </c>
      <c r="K882" t="s">
        <v>2750</v>
      </c>
      <c r="L882" s="3" t="s">
        <v>3966</v>
      </c>
      <c r="M882" t="s">
        <v>1159</v>
      </c>
      <c r="O882">
        <v>0</v>
      </c>
      <c r="P882">
        <v>0</v>
      </c>
      <c r="Q882">
        <v>0</v>
      </c>
      <c r="R882">
        <v>0</v>
      </c>
      <c r="S882" t="s">
        <v>3073</v>
      </c>
      <c r="T882">
        <v>5393</v>
      </c>
      <c r="U882">
        <v>6383618393</v>
      </c>
      <c r="V882">
        <v>1660619580</v>
      </c>
      <c r="W882" s="1" t="s">
        <v>277</v>
      </c>
      <c r="X882" t="s">
        <v>277</v>
      </c>
      <c r="AA882" t="str">
        <f t="shared" si="13"/>
        <v>{"id": "881", "accountId": 1234, "value": {"amount": 6866, "currency": "CZK"}, "partyAccount": {"prefix": "12549856", "accountNumber": "384425067519", "bankCode": "0100"}, "partyDescription": "0", "direction": "OUTGOING", "transactionType": "STANDING_ORDER", "valueDate": "2018-04-27 15:38:41", "bookingDate": "2018-04-25 04:36:17", "userDescription": "", "payerMessage": "0", "payeeMessage": "0", "categoryId": 0, "transactionFee": 0, "transactionFeeCanceled": "true", "additionalInfoDomestic": {"constantSymbol": "5393", "variableSymbol": "6383618393", "specificSymbol": "1660619580"}, "additionalInfoCard":{"mcc": "", "merchantName": "", "cardNumber": ""}}</v>
      </c>
    </row>
    <row r="883" spans="2:27" x14ac:dyDescent="0.2">
      <c r="B883">
        <v>882</v>
      </c>
      <c r="C883">
        <v>1234</v>
      </c>
      <c r="D883">
        <v>8243</v>
      </c>
      <c r="E883" t="s">
        <v>3069</v>
      </c>
      <c r="F883" t="s">
        <v>277</v>
      </c>
      <c r="G883" t="s">
        <v>277</v>
      </c>
      <c r="H883" t="s">
        <v>277</v>
      </c>
      <c r="I883" t="s">
        <v>277</v>
      </c>
      <c r="J883" t="s">
        <v>1280</v>
      </c>
      <c r="K883" t="s">
        <v>2755</v>
      </c>
      <c r="L883" s="3" t="s">
        <v>3967</v>
      </c>
      <c r="M883" t="s">
        <v>1160</v>
      </c>
      <c r="N883" t="s">
        <v>3035</v>
      </c>
      <c r="O883" t="s">
        <v>277</v>
      </c>
      <c r="P883" t="s">
        <v>277</v>
      </c>
      <c r="Q883">
        <v>0</v>
      </c>
      <c r="R883">
        <v>0</v>
      </c>
      <c r="S883" t="s">
        <v>3073</v>
      </c>
      <c r="T883" t="s">
        <v>277</v>
      </c>
      <c r="U883" t="s">
        <v>277</v>
      </c>
      <c r="V883" t="s">
        <v>277</v>
      </c>
      <c r="W883" s="1">
        <v>4381</v>
      </c>
      <c r="X883" t="s">
        <v>132</v>
      </c>
      <c r="Y883" s="1" t="s">
        <v>2</v>
      </c>
      <c r="AA883" t="str">
        <f t="shared" si="13"/>
        <v>{"id": "882", "accountId": 1234, "value": {"amount": 8243, "currency": "CZK"}, "partyAccount": {"prefix": "", "accountNumber": "", "bankCode": ""}, "partyDescription": "", "direction": "OUTGOING", "transactionType": "CARD", "valueDate": "2018-12-31 19:48:04", "bookingDate": "2018-12-30 02:45:40", "userDescription": "eget congue eget semper rutrum nulla", "payerMessage": "", "payeeMessage": "", "categoryId": 0, "transactionFee": 0, "transactionFeeCanceled": "true", "additionalInfoDomestic": {"constantSymbol": "", "variableSymbol": "", "specificSymbol": ""}, "additionalInfoCard":{"mcc": "4381", "merchantName": "Mydeo", "cardNumber": "3542658921352648"}}</v>
      </c>
    </row>
    <row r="884" spans="2:27" x14ac:dyDescent="0.2">
      <c r="B884">
        <v>883</v>
      </c>
      <c r="C884">
        <v>1234</v>
      </c>
      <c r="D884">
        <v>4302</v>
      </c>
      <c r="E884" t="s">
        <v>3069</v>
      </c>
      <c r="F884" t="s">
        <v>1313</v>
      </c>
      <c r="G884" t="s">
        <v>1791</v>
      </c>
      <c r="H884" t="s">
        <v>1289</v>
      </c>
      <c r="I884">
        <v>0</v>
      </c>
      <c r="J884" t="s">
        <v>4091</v>
      </c>
      <c r="K884" t="s">
        <v>2744</v>
      </c>
      <c r="L884" s="3" t="s">
        <v>3968</v>
      </c>
      <c r="M884" t="s">
        <v>1161</v>
      </c>
      <c r="O884" t="s">
        <v>2669</v>
      </c>
      <c r="P884">
        <v>0</v>
      </c>
      <c r="Q884">
        <v>0</v>
      </c>
      <c r="R884">
        <v>0</v>
      </c>
      <c r="S884" t="s">
        <v>3073</v>
      </c>
      <c r="T884">
        <v>6742</v>
      </c>
      <c r="U884">
        <v>0</v>
      </c>
      <c r="V884">
        <v>0</v>
      </c>
      <c r="W884" s="1" t="s">
        <v>277</v>
      </c>
      <c r="X884" t="s">
        <v>277</v>
      </c>
      <c r="AA884" t="str">
        <f t="shared" si="13"/>
        <v>{"id": "883", "accountId": 1234, "value": {"amount": 4302, "currency": "CZK"}, "partyAccount": {"prefix": "00006258", "accountNumber": "273299546339", "bankCode": "3030"}, "partyDescription": "0", "direction": "INCOMING", "transactionType": "SAZKA", "valueDate": "2018-04-24 21:03:55", "bookingDate": "2018-04-23 22:01:31", "userDescription": "", "payerMessage": "imperdiet sapien urna pretium nisl ut", "payeeMessage": "0", "categoryId": 0, "transactionFee": 0, "transactionFeeCanceled": "true", "additionalInfoDomestic": {"constantSymbol": "6742", "variableSymbol": "0", "specificSymbol": "0"}, "additionalInfoCard":{"mcc": "", "merchantName": "", "cardNumber": ""}}</v>
      </c>
    </row>
    <row r="885" spans="2:27" x14ac:dyDescent="0.2">
      <c r="B885">
        <v>884</v>
      </c>
      <c r="C885">
        <v>1234</v>
      </c>
      <c r="D885">
        <v>7829</v>
      </c>
      <c r="E885" t="s">
        <v>3069</v>
      </c>
      <c r="F885" t="s">
        <v>1313</v>
      </c>
      <c r="G885" t="s">
        <v>1792</v>
      </c>
      <c r="H885" t="s">
        <v>1295</v>
      </c>
      <c r="I885" t="s">
        <v>2070</v>
      </c>
      <c r="J885" t="s">
        <v>4091</v>
      </c>
      <c r="K885" t="s">
        <v>2753</v>
      </c>
      <c r="L885" s="3" t="s">
        <v>3969</v>
      </c>
      <c r="M885" t="s">
        <v>1162</v>
      </c>
      <c r="N885" t="s">
        <v>2469</v>
      </c>
      <c r="O885" t="s">
        <v>2671</v>
      </c>
      <c r="P885" t="s">
        <v>2670</v>
      </c>
      <c r="Q885">
        <v>0</v>
      </c>
      <c r="R885">
        <v>0</v>
      </c>
      <c r="S885" t="s">
        <v>3073</v>
      </c>
      <c r="T885">
        <v>0</v>
      </c>
      <c r="U885">
        <v>0</v>
      </c>
      <c r="V885">
        <v>0</v>
      </c>
      <c r="W885" s="1" t="s">
        <v>277</v>
      </c>
      <c r="X885" t="s">
        <v>277</v>
      </c>
      <c r="AA885" t="str">
        <f t="shared" si="13"/>
        <v>{"id": "884", "accountId": 1234, "value": {"amount": 7829, "currency": "CZK"}, "partyAccount": {"prefix": "00006258", "accountNumber": "502328600896", "bankCode": "0100"}, "partyDescription": "Jimmie MacFaell", "direction": "INCOMING", "transactionType": "SAVING", "valueDate": "2018-10-19 13:02:32", "bookingDate": "2018-10-17 10:24:08", "userDescription": "curabitur", "payerMessage": "ac nibh fusce", "payeeMessage": "nascetur ridiculus mus etiam vel augue",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886" spans="2:27" x14ac:dyDescent="0.2">
      <c r="B886">
        <v>885</v>
      </c>
      <c r="C886">
        <v>1234</v>
      </c>
      <c r="D886">
        <v>3894</v>
      </c>
      <c r="E886" t="s">
        <v>3069</v>
      </c>
      <c r="F886" t="s">
        <v>277</v>
      </c>
      <c r="G886" t="s">
        <v>277</v>
      </c>
      <c r="H886" t="s">
        <v>277</v>
      </c>
      <c r="I886" t="s">
        <v>277</v>
      </c>
      <c r="J886" t="s">
        <v>1280</v>
      </c>
      <c r="K886" t="s">
        <v>2755</v>
      </c>
      <c r="L886" s="3" t="s">
        <v>3970</v>
      </c>
      <c r="M886" t="s">
        <v>1163</v>
      </c>
      <c r="N886" t="s">
        <v>3036</v>
      </c>
      <c r="O886" t="s">
        <v>277</v>
      </c>
      <c r="P886" t="s">
        <v>277</v>
      </c>
      <c r="Q886">
        <v>0</v>
      </c>
      <c r="R886">
        <v>0</v>
      </c>
      <c r="S886" t="s">
        <v>3073</v>
      </c>
      <c r="T886" t="s">
        <v>277</v>
      </c>
      <c r="U886" t="s">
        <v>277</v>
      </c>
      <c r="V886" t="s">
        <v>277</v>
      </c>
      <c r="W886" s="1">
        <v>3987</v>
      </c>
      <c r="X886" t="s">
        <v>104</v>
      </c>
      <c r="Y886" s="1" t="s">
        <v>2</v>
      </c>
      <c r="AA886" t="str">
        <f t="shared" si="13"/>
        <v>{"id": "885", "accountId": 1234, "value": {"amount": 3894, "currency": "CZK"}, "partyAccount": {"prefix": "", "accountNumber": "", "bankCode": ""}, "partyDescription": "", "direction": "OUTGOING", "transactionType": "CARD", "valueDate": "2018-07-02 20:02:54", "bookingDate": "2018-07-01 19:19:42", "userDescription": "mattis egestas metus aenean fermentum", "payerMessage": "", "payeeMessage": "", "categoryId": 0, "transactionFee": 0, "transactionFeeCanceled": "true", "additionalInfoDomestic": {"constantSymbol": "", "variableSymbol": "", "specificSymbol": ""}, "additionalInfoCard":{"mcc": "3987", "merchantName": "Izio", "cardNumber": "3542658921352648"}}</v>
      </c>
    </row>
    <row r="887" spans="2:27" x14ac:dyDescent="0.2">
      <c r="B887">
        <v>886</v>
      </c>
      <c r="C887">
        <v>1234</v>
      </c>
      <c r="D887">
        <v>3297</v>
      </c>
      <c r="E887" t="s">
        <v>3069</v>
      </c>
      <c r="F887" t="s">
        <v>1313</v>
      </c>
      <c r="G887" t="s">
        <v>1633</v>
      </c>
      <c r="H887" t="s">
        <v>1289</v>
      </c>
      <c r="I887" t="s">
        <v>2071</v>
      </c>
      <c r="J887" t="s">
        <v>1280</v>
      </c>
      <c r="K887" t="s">
        <v>2740</v>
      </c>
      <c r="L887" s="3" t="s">
        <v>3971</v>
      </c>
      <c r="M887" t="s">
        <v>1164</v>
      </c>
      <c r="N887" t="s">
        <v>3037</v>
      </c>
      <c r="O887" t="s">
        <v>2339</v>
      </c>
      <c r="P887">
        <v>0</v>
      </c>
      <c r="Q887">
        <v>0</v>
      </c>
      <c r="R887">
        <v>0</v>
      </c>
      <c r="S887" t="s">
        <v>3073</v>
      </c>
      <c r="T887">
        <v>0</v>
      </c>
      <c r="U887">
        <v>3096403259</v>
      </c>
      <c r="V887">
        <v>1191489867</v>
      </c>
      <c r="W887" s="1" t="s">
        <v>277</v>
      </c>
      <c r="X887" t="s">
        <v>277</v>
      </c>
      <c r="AA887" t="str">
        <f t="shared" si="13"/>
        <v>{"id": "886", "accountId": 1234, "value": {"amount": 3297, "currency": "CZK"}, "partyAccount": {"prefix": "00006258", "accountNumber": "377881921131", "bankCode": "3030"}, "partyDescription": "Codi Roycraft", "direction": "OUTGOING", "transactionType": "TAX", "valueDate": "2019-01-17 04:13:47", "bookingDate": "2019-01-15 23:25:47", "userDescription": "pellentesque quisque porta volutpat erat", "payerMessage": "vitae ipsum aliquam non mauris", "payeeMessage": "0", "categoryId": 0, "transactionFee": 0, "transactionFeeCanceled": "true", "additionalInfoDomestic": {"constantSymbol": "0", "variableSymbol": "3096403259", "specificSymbol": "1191489867"}, "additionalInfoCard":{"mcc": "", "merchantName": "", "cardNumber": ""}}</v>
      </c>
    </row>
    <row r="888" spans="2:27" x14ac:dyDescent="0.2">
      <c r="B888">
        <v>887</v>
      </c>
      <c r="C888">
        <v>1234</v>
      </c>
      <c r="D888">
        <v>7308</v>
      </c>
      <c r="E888" t="s">
        <v>3069</v>
      </c>
      <c r="F888" t="s">
        <v>277</v>
      </c>
      <c r="G888" t="s">
        <v>277</v>
      </c>
      <c r="H888" t="s">
        <v>277</v>
      </c>
      <c r="I888" t="s">
        <v>277</v>
      </c>
      <c r="J888" t="s">
        <v>1280</v>
      </c>
      <c r="K888" t="s">
        <v>2755</v>
      </c>
      <c r="L888" s="3" t="s">
        <v>3972</v>
      </c>
      <c r="M888" t="s">
        <v>1165</v>
      </c>
      <c r="N888" t="s">
        <v>3038</v>
      </c>
      <c r="O888" t="s">
        <v>277</v>
      </c>
      <c r="P888" t="s">
        <v>277</v>
      </c>
      <c r="Q888">
        <v>0</v>
      </c>
      <c r="R888">
        <v>0</v>
      </c>
      <c r="S888" t="s">
        <v>3073</v>
      </c>
      <c r="T888" t="s">
        <v>277</v>
      </c>
      <c r="U888" t="s">
        <v>277</v>
      </c>
      <c r="V888" t="s">
        <v>277</v>
      </c>
      <c r="W888" s="1">
        <v>7766</v>
      </c>
      <c r="X888" t="s">
        <v>77</v>
      </c>
      <c r="Y888" s="1" t="s">
        <v>3</v>
      </c>
      <c r="AA888" t="str">
        <f t="shared" si="13"/>
        <v>{"id": "887", "accountId": 1234, "value": {"amount": 7308, "currency": "CZK"}, "partyAccount": {"prefix": "", "accountNumber": "", "bankCode": ""}, "partyDescription": "", "direction": "OUTGOING", "transactionType": "CARD", "valueDate": "2018-11-16 17:25:08", "bookingDate": "2018-11-15 11:39:32", "userDescription": "odio donec", "payerMessage": "", "payeeMessage": "", "categoryId": 0, "transactionFee": 0, "transactionFeeCanceled": "true", "additionalInfoDomestic": {"constantSymbol": "", "variableSymbol": "", "specificSymbol": ""}, "additionalInfoCard":{"mcc": "7766", "merchantName": "Yabox", "cardNumber": "4562356984521568"}}</v>
      </c>
    </row>
    <row r="889" spans="2:27" x14ac:dyDescent="0.2">
      <c r="B889">
        <v>888</v>
      </c>
      <c r="C889">
        <v>1234</v>
      </c>
      <c r="D889">
        <v>2792</v>
      </c>
      <c r="E889" t="s">
        <v>3069</v>
      </c>
      <c r="F889" t="s">
        <v>1290</v>
      </c>
      <c r="G889" t="s">
        <v>1793</v>
      </c>
      <c r="H889" t="s">
        <v>1289</v>
      </c>
      <c r="I889" t="s">
        <v>2072</v>
      </c>
      <c r="J889" t="s">
        <v>1280</v>
      </c>
      <c r="K889" t="s">
        <v>2746</v>
      </c>
      <c r="L889" s="3" t="s">
        <v>3973</v>
      </c>
      <c r="M889" t="s">
        <v>1166</v>
      </c>
      <c r="O889">
        <v>0</v>
      </c>
      <c r="P889" t="s">
        <v>2672</v>
      </c>
      <c r="Q889">
        <v>0</v>
      </c>
      <c r="R889">
        <v>0</v>
      </c>
      <c r="S889" t="s">
        <v>3073</v>
      </c>
      <c r="T889">
        <v>4283</v>
      </c>
      <c r="U889">
        <v>3131262794</v>
      </c>
      <c r="V889">
        <v>5570519197</v>
      </c>
      <c r="W889" s="1" t="s">
        <v>277</v>
      </c>
      <c r="X889" t="s">
        <v>277</v>
      </c>
      <c r="AA889" t="str">
        <f t="shared" si="13"/>
        <v>{"id": "888", "accountId": 1234, "value": {"amount": 2792, "currency": "CZK"}, "partyAccount": {"prefix": "32003658", "accountNumber": "212999274665", "bankCode": "3030"}, "partyDescription": "Jareb Feyer", "direction": "OUTGOING", "transactionType": "LOAN", "valueDate": "2018-03-24 02:19:43", "bookingDate": "2018-03-22 02:05:19", "userDescription": "", "payerMessage": "0", "payeeMessage": "accumsan odio curabitur convallis duis consequat", "categoryId": 0, "transactionFee": 0, "transactionFeeCanceled": "true", "additionalInfoDomestic": {"constantSymbol": "4283", "variableSymbol": "3131262794", "specificSymbol": "5570519197"}, "additionalInfoCard":{"mcc": "", "merchantName": "", "cardNumber": ""}}</v>
      </c>
    </row>
    <row r="890" spans="2:27" x14ac:dyDescent="0.2">
      <c r="B890">
        <v>889</v>
      </c>
      <c r="C890">
        <v>1234</v>
      </c>
      <c r="D890">
        <v>3432</v>
      </c>
      <c r="E890" t="s">
        <v>3069</v>
      </c>
      <c r="F890" t="s">
        <v>1287</v>
      </c>
      <c r="G890" t="s">
        <v>1794</v>
      </c>
      <c r="H890" t="s">
        <v>1293</v>
      </c>
      <c r="I890">
        <v>0</v>
      </c>
      <c r="J890" t="s">
        <v>4091</v>
      </c>
      <c r="K890" t="s">
        <v>2750</v>
      </c>
      <c r="L890" s="3" t="s">
        <v>3974</v>
      </c>
      <c r="M890" t="s">
        <v>1167</v>
      </c>
      <c r="O890">
        <v>0</v>
      </c>
      <c r="P890" t="s">
        <v>2673</v>
      </c>
      <c r="Q890">
        <v>0</v>
      </c>
      <c r="R890">
        <v>0</v>
      </c>
      <c r="S890" t="s">
        <v>3073</v>
      </c>
      <c r="T890">
        <v>0</v>
      </c>
      <c r="U890">
        <v>9402994488</v>
      </c>
      <c r="V890">
        <v>0</v>
      </c>
      <c r="W890" s="1" t="s">
        <v>277</v>
      </c>
      <c r="X890" t="s">
        <v>277</v>
      </c>
      <c r="AA890" t="str">
        <f t="shared" si="13"/>
        <v>{"id": "889", "accountId": 1234, "value": {"amount": 3432, "currency": "CZK"}, "partyAccount": {"prefix": "00000000", "accountNumber": "379558968513", "bankCode": "2700"}, "partyDescription": "0", "direction": "INCOMING", "transactionType": "STANDING_ORDER", "valueDate": "2018-12-18 20:35:00", "bookingDate": "2018-12-16 09:18:12", "userDescription": "", "payerMessage": "0", "payeeMessage": "habitasse", "categoryId": 0, "transactionFee": 0, "transactionFeeCanceled": "true", "additionalInfoDomestic": {"constantSymbol": "0", "variableSymbol": "9402994488", "specificSymbol": "0"}, "additionalInfoCard":{"mcc": "", "merchantName": "", "cardNumber": ""}}</v>
      </c>
    </row>
    <row r="891" spans="2:27" x14ac:dyDescent="0.2">
      <c r="B891">
        <v>890</v>
      </c>
      <c r="C891">
        <v>1234</v>
      </c>
      <c r="D891">
        <v>1639</v>
      </c>
      <c r="E891" t="s">
        <v>3069</v>
      </c>
      <c r="F891" t="s">
        <v>277</v>
      </c>
      <c r="G891" t="s">
        <v>277</v>
      </c>
      <c r="H891" t="s">
        <v>277</v>
      </c>
      <c r="I891" t="s">
        <v>277</v>
      </c>
      <c r="J891" t="s">
        <v>1280</v>
      </c>
      <c r="K891" t="s">
        <v>2755</v>
      </c>
      <c r="L891" s="3" t="s">
        <v>3975</v>
      </c>
      <c r="M891" t="s">
        <v>1168</v>
      </c>
      <c r="O891" t="s">
        <v>277</v>
      </c>
      <c r="P891" t="s">
        <v>277</v>
      </c>
      <c r="Q891">
        <v>0</v>
      </c>
      <c r="R891">
        <v>0</v>
      </c>
      <c r="S891" t="s">
        <v>3073</v>
      </c>
      <c r="T891" t="s">
        <v>277</v>
      </c>
      <c r="U891" t="s">
        <v>277</v>
      </c>
      <c r="V891" t="s">
        <v>277</v>
      </c>
      <c r="W891" s="1">
        <v>6472</v>
      </c>
      <c r="X891" t="s">
        <v>219</v>
      </c>
      <c r="Y891" s="1" t="s">
        <v>3</v>
      </c>
      <c r="AA891" t="str">
        <f t="shared" si="13"/>
        <v>{"id": "890", "accountId": 1234, "value": {"amount": 1639, "currency": "CZK"}, "partyAccount": {"prefix": "", "accountNumber": "", "bankCode": ""}, "partyDescription": "", "direction": "OUTGOING", "transactionType": "CARD", "valueDate": "2018-04-25 08:13:07", "bookingDate": "2018-04-25 05:49:07", "userDescription": "", "payerMessage": "", "payeeMessage": "", "categoryId": 0, "transactionFee": 0, "transactionFeeCanceled": "true", "additionalInfoDomestic": {"constantSymbol": "", "variableSymbol": "", "specificSymbol": ""}, "additionalInfoCard":{"mcc": "6472", "merchantName": "Buzzshare", "cardNumber": "4562356984521568"}}</v>
      </c>
    </row>
    <row r="892" spans="2:27" x14ac:dyDescent="0.2">
      <c r="B892">
        <v>891</v>
      </c>
      <c r="C892">
        <v>1234</v>
      </c>
      <c r="D892">
        <v>5107</v>
      </c>
      <c r="E892" t="s">
        <v>3069</v>
      </c>
      <c r="F892" t="s">
        <v>1313</v>
      </c>
      <c r="G892" t="s">
        <v>1340</v>
      </c>
      <c r="H892" t="s">
        <v>1293</v>
      </c>
      <c r="I892">
        <v>0</v>
      </c>
      <c r="J892" t="s">
        <v>4091</v>
      </c>
      <c r="K892" t="s">
        <v>2739</v>
      </c>
      <c r="L892" s="3" t="s">
        <v>3976</v>
      </c>
      <c r="M892" t="s">
        <v>1169</v>
      </c>
      <c r="O892">
        <v>0</v>
      </c>
      <c r="P892">
        <v>0</v>
      </c>
      <c r="Q892">
        <v>0</v>
      </c>
      <c r="R892">
        <v>0</v>
      </c>
      <c r="S892" t="s">
        <v>3073</v>
      </c>
      <c r="T892">
        <v>3171</v>
      </c>
      <c r="U892">
        <v>4271215629</v>
      </c>
      <c r="V892">
        <v>0</v>
      </c>
      <c r="W892" s="1" t="s">
        <v>277</v>
      </c>
      <c r="X892" t="s">
        <v>277</v>
      </c>
      <c r="AA892" t="str">
        <f t="shared" si="13"/>
        <v>{"id": "891", "accountId": 1234, "value": {"amount": 5107, "currency": "CZK"}, "partyAccount": {"prefix": "00006258", "accountNumber": "544551111630", "bankCode": "2700"}, "partyDescription": "0", "direction": "INCOMING", "transactionType": "PAYMENT_HOME", "valueDate": "2018-09-30 09:52:25", "bookingDate": "2018-09-28 17:18:49", "userDescription": "", "payerMessage": "0", "payeeMessage": "0", "categoryId": 0, "transactionFee": 0, "transactionFeeCanceled": "true", "additionalInfoDomestic": {"constantSymbol": "3171", "variableSymbol": "4271215629", "specificSymbol": "0"}, "additionalInfoCard":{"mcc": "", "merchantName": "", "cardNumber": ""}}</v>
      </c>
    </row>
    <row r="893" spans="2:27" x14ac:dyDescent="0.2">
      <c r="B893">
        <v>892</v>
      </c>
      <c r="C893">
        <v>1234</v>
      </c>
      <c r="D893">
        <v>3186</v>
      </c>
      <c r="E893" t="s">
        <v>3069</v>
      </c>
      <c r="F893" t="s">
        <v>1287</v>
      </c>
      <c r="G893" t="s">
        <v>1458</v>
      </c>
      <c r="H893" t="s">
        <v>1295</v>
      </c>
      <c r="I893" t="s">
        <v>225</v>
      </c>
      <c r="J893" t="s">
        <v>1280</v>
      </c>
      <c r="K893" t="s">
        <v>2741</v>
      </c>
      <c r="L893" s="3" t="s">
        <v>3977</v>
      </c>
      <c r="M893" t="s">
        <v>1170</v>
      </c>
      <c r="O893">
        <v>0</v>
      </c>
      <c r="P893" t="s">
        <v>2674</v>
      </c>
      <c r="Q893">
        <v>0</v>
      </c>
      <c r="R893">
        <v>0</v>
      </c>
      <c r="S893" t="s">
        <v>3073</v>
      </c>
      <c r="T893">
        <v>6828</v>
      </c>
      <c r="U893">
        <v>9077915490</v>
      </c>
      <c r="V893">
        <v>0</v>
      </c>
      <c r="W893" s="1" t="s">
        <v>277</v>
      </c>
      <c r="X893" t="s">
        <v>277</v>
      </c>
      <c r="AA893" t="str">
        <f t="shared" si="13"/>
        <v>{"id": "892", "accountId": 1234, "value": {"amount": 3186, "currency": "CZK"}, "partyAccount": {"prefix": "00000000", "accountNumber": "176127435039", "bankCode": "0100"}, "partyDescription": "Topicstorm", "direction": "OUTGOING", "transactionType": "PAYMENT_ACCOUNT", "valueDate": "2018-03-20 23:26:20", "bookingDate": "2018-03-20 15:02:20", "userDescription": "", "payerMessage": "0", "payeeMessage": "nunc rhoncus dui vel sem", "categoryId": 0, "transactionFee": 0, "transactionFeeCanceled": "true", "additionalInfoDomestic": {"constantSymbol": "6828", "variableSymbol": "9077915490", "specificSymbol": "0"}, "additionalInfoCard":{"mcc": "", "merchantName": "", "cardNumber": ""}}</v>
      </c>
    </row>
    <row r="894" spans="2:27" x14ac:dyDescent="0.2">
      <c r="B894">
        <v>893</v>
      </c>
      <c r="C894">
        <v>1234</v>
      </c>
      <c r="D894">
        <v>8052</v>
      </c>
      <c r="E894" t="s">
        <v>3069</v>
      </c>
      <c r="F894" t="s">
        <v>1287</v>
      </c>
      <c r="G894" t="s">
        <v>1795</v>
      </c>
      <c r="H894" t="s">
        <v>1293</v>
      </c>
      <c r="I894" t="s">
        <v>2073</v>
      </c>
      <c r="J894" t="s">
        <v>1280</v>
      </c>
      <c r="K894" t="s">
        <v>2747</v>
      </c>
      <c r="L894" s="3" t="s">
        <v>3978</v>
      </c>
      <c r="M894" t="s">
        <v>1171</v>
      </c>
      <c r="N894" t="s">
        <v>3039</v>
      </c>
      <c r="O894">
        <v>0</v>
      </c>
      <c r="P894">
        <v>0</v>
      </c>
      <c r="Q894">
        <v>0</v>
      </c>
      <c r="R894">
        <v>0</v>
      </c>
      <c r="S894" t="s">
        <v>3073</v>
      </c>
      <c r="T894">
        <v>0</v>
      </c>
      <c r="U894">
        <v>2322449296</v>
      </c>
      <c r="V894">
        <v>9243281261</v>
      </c>
      <c r="W894" s="1" t="s">
        <v>277</v>
      </c>
      <c r="X894" t="s">
        <v>277</v>
      </c>
      <c r="AA894" t="str">
        <f t="shared" si="13"/>
        <v>{"id": "893", "accountId": 1234, "value": {"amount": 8052, "currency": "CZK"}, "partyAccount": {"prefix": "00000000", "accountNumber": "579604307820", "bankCode": "2700"}, "partyDescription": "Jeannie Walklett", "direction": "OUTGOING", "transactionType": "DIRECT_DEBIT", "valueDate": "2018-10-12 03:04:09", "bookingDate": "2018-10-11 04:59:21", "userDescription": "magnis dis parturient montes", "payerMessage": "0", "payeeMessage": "0", "categoryId": 0, "transactionFee": 0, "transactionFeeCanceled": "true", "additionalInfoDomestic": {"constantSymbol": "0", "variableSymbol": "2322449296", "specificSymbol": "9243281261"}, "additionalInfoCard":{"mcc": "", "merchantName": "", "cardNumber": ""}}</v>
      </c>
    </row>
    <row r="895" spans="2:27" x14ac:dyDescent="0.2">
      <c r="B895">
        <v>894</v>
      </c>
      <c r="C895">
        <v>1234</v>
      </c>
      <c r="D895">
        <v>3157</v>
      </c>
      <c r="E895" t="s">
        <v>3069</v>
      </c>
      <c r="F895" t="s">
        <v>1287</v>
      </c>
      <c r="G895" t="s">
        <v>1796</v>
      </c>
      <c r="H895" t="s">
        <v>1295</v>
      </c>
      <c r="I895">
        <v>0</v>
      </c>
      <c r="J895" t="s">
        <v>4091</v>
      </c>
      <c r="K895" t="s">
        <v>2748</v>
      </c>
      <c r="L895" s="3" t="s">
        <v>3979</v>
      </c>
      <c r="M895" t="s">
        <v>1172</v>
      </c>
      <c r="O895">
        <v>0</v>
      </c>
      <c r="P895">
        <v>0</v>
      </c>
      <c r="Q895">
        <v>0</v>
      </c>
      <c r="R895">
        <v>0</v>
      </c>
      <c r="S895" t="s">
        <v>3073</v>
      </c>
      <c r="T895">
        <v>3612</v>
      </c>
      <c r="U895">
        <v>295293845</v>
      </c>
      <c r="V895">
        <v>0</v>
      </c>
      <c r="W895" s="1" t="s">
        <v>277</v>
      </c>
      <c r="X895" t="s">
        <v>277</v>
      </c>
      <c r="AA895" t="str">
        <f t="shared" si="13"/>
        <v>{"id": "894", "accountId": 1234, "value": {"amount": 3157, "currency": "CZK"}, "partyAccount": {"prefix": "00000000", "accountNumber": "681869938549", "bankCode": "0100"}, "partyDescription": "0", "direction": "INCOMING", "transactionType": "INSURANCE", "valueDate": "2018-09-19 05:33:11", "bookingDate": "2018-09-17 14:40:23", "userDescription": "", "payerMessage": "0", "payeeMessage": "0", "categoryId": 0, "transactionFee": 0, "transactionFeeCanceled": "true", "additionalInfoDomestic": {"constantSymbol": "3612", "variableSymbol": "295293845", "specificSymbol": "0"}, "additionalInfoCard":{"mcc": "", "merchantName": "", "cardNumber": ""}}</v>
      </c>
    </row>
    <row r="896" spans="2:27" x14ac:dyDescent="0.2">
      <c r="B896">
        <v>895</v>
      </c>
      <c r="C896">
        <v>1234</v>
      </c>
      <c r="D896">
        <v>7053</v>
      </c>
      <c r="E896" t="s">
        <v>3069</v>
      </c>
      <c r="F896" t="s">
        <v>1287</v>
      </c>
      <c r="G896" t="s">
        <v>1797</v>
      </c>
      <c r="H896" t="s">
        <v>1293</v>
      </c>
      <c r="I896" t="s">
        <v>2074</v>
      </c>
      <c r="J896" t="s">
        <v>1280</v>
      </c>
      <c r="K896" t="s">
        <v>2750</v>
      </c>
      <c r="L896" s="3" t="s">
        <v>3980</v>
      </c>
      <c r="M896" t="s">
        <v>1173</v>
      </c>
      <c r="N896" t="s">
        <v>2756</v>
      </c>
      <c r="O896">
        <v>0</v>
      </c>
      <c r="P896" t="s">
        <v>2675</v>
      </c>
      <c r="Q896">
        <v>0</v>
      </c>
      <c r="R896">
        <v>0</v>
      </c>
      <c r="S896" t="s">
        <v>3073</v>
      </c>
      <c r="T896">
        <v>5662</v>
      </c>
      <c r="U896">
        <v>2157226856</v>
      </c>
      <c r="V896">
        <v>225544692</v>
      </c>
      <c r="W896" s="1" t="s">
        <v>277</v>
      </c>
      <c r="X896" t="s">
        <v>277</v>
      </c>
      <c r="AA896" t="str">
        <f t="shared" si="13"/>
        <v>{"id": "895", "accountId": 1234, "value": {"amount": 7053, "currency": "CZK"}, "partyAccount": {"prefix": "00000000", "accountNumber": "771331012387", "bankCode": "2700"}, "partyDescription": "Decca Barrass", "direction": "OUTGOING", "transactionType": "STANDING_ORDER", "valueDate": "2018-09-03 02:49:46", "bookingDate": "2018-08-31 18:25:46", "userDescription": "fusce consequat nulla", "payerMessage": "0", "payeeMessage": "vestibulum", "categoryId": 0, "transactionFee": 0, "transactionFeeCanceled": "true", "additionalInfoDomestic": {"constantSymbol": "5662", "variableSymbol": "2157226856", "specificSymbol": "225544692"}, "additionalInfoCard":{"mcc": "", "merchantName": "", "cardNumber": ""}}</v>
      </c>
    </row>
    <row r="897" spans="2:27" x14ac:dyDescent="0.2">
      <c r="B897">
        <v>896</v>
      </c>
      <c r="C897">
        <v>1234</v>
      </c>
      <c r="D897">
        <v>3804</v>
      </c>
      <c r="E897" t="s">
        <v>3069</v>
      </c>
      <c r="F897" t="s">
        <v>277</v>
      </c>
      <c r="G897" t="s">
        <v>277</v>
      </c>
      <c r="H897" t="s">
        <v>277</v>
      </c>
      <c r="I897" t="s">
        <v>277</v>
      </c>
      <c r="J897" t="s">
        <v>1280</v>
      </c>
      <c r="K897" t="s">
        <v>2755</v>
      </c>
      <c r="L897" s="3" t="s">
        <v>3981</v>
      </c>
      <c r="M897" t="s">
        <v>1174</v>
      </c>
      <c r="N897" t="s">
        <v>2489</v>
      </c>
      <c r="O897" t="s">
        <v>277</v>
      </c>
      <c r="P897" t="s">
        <v>277</v>
      </c>
      <c r="Q897">
        <v>0</v>
      </c>
      <c r="R897">
        <v>0</v>
      </c>
      <c r="S897" t="s">
        <v>3073</v>
      </c>
      <c r="T897" t="s">
        <v>277</v>
      </c>
      <c r="U897" t="s">
        <v>277</v>
      </c>
      <c r="V897" t="s">
        <v>277</v>
      </c>
      <c r="W897" s="1">
        <v>3599</v>
      </c>
      <c r="X897" t="s">
        <v>210</v>
      </c>
      <c r="Y897" s="1" t="s">
        <v>2</v>
      </c>
      <c r="AA897" t="str">
        <f t="shared" si="13"/>
        <v>{"id": "896", "accountId": 1234, "value": {"amount": 3804, "currency": "CZK"}, "partyAccount": {"prefix": "", "accountNumber": "", "bankCode": ""}, "partyDescription": "", "direction": "OUTGOING", "transactionType": "CARD", "valueDate": "2018-10-12 08:54:17", "bookingDate": "2018-10-09 12:30:17", "userDescription": "consequat morbi a", "payerMessage": "", "payeeMessage": "", "categoryId": 0, "transactionFee": 0, "transactionFeeCanceled": "true", "additionalInfoDomestic": {"constantSymbol": "", "variableSymbol": "", "specificSymbol": ""}, "additionalInfoCard":{"mcc": "3599", "merchantName": "Trilith", "cardNumber": "3542658921352648"}}</v>
      </c>
    </row>
    <row r="898" spans="2:27" x14ac:dyDescent="0.2">
      <c r="B898">
        <v>897</v>
      </c>
      <c r="C898">
        <v>1234</v>
      </c>
      <c r="D898">
        <v>9942</v>
      </c>
      <c r="E898" t="s">
        <v>3069</v>
      </c>
      <c r="F898" t="s">
        <v>1290</v>
      </c>
      <c r="G898" t="s">
        <v>1753</v>
      </c>
      <c r="H898" t="s">
        <v>1293</v>
      </c>
      <c r="I898">
        <v>0</v>
      </c>
      <c r="J898" t="s">
        <v>4091</v>
      </c>
      <c r="K898" t="s">
        <v>2743</v>
      </c>
      <c r="L898" s="3" t="s">
        <v>3982</v>
      </c>
      <c r="M898" t="s">
        <v>1175</v>
      </c>
      <c r="O898">
        <v>0</v>
      </c>
      <c r="P898">
        <v>0</v>
      </c>
      <c r="Q898">
        <v>0</v>
      </c>
      <c r="R898">
        <v>0</v>
      </c>
      <c r="S898" t="s">
        <v>3073</v>
      </c>
      <c r="T898">
        <v>5065</v>
      </c>
      <c r="U898">
        <v>9190741602</v>
      </c>
      <c r="V898">
        <v>0</v>
      </c>
      <c r="W898" s="1" t="s">
        <v>277</v>
      </c>
      <c r="X898" t="s">
        <v>277</v>
      </c>
      <c r="AA898" t="str">
        <f t="shared" si="13"/>
        <v>{"id": "897", "accountId": 1234, "value": {"amount": 9942, "currency": "CZK"}, "partyAccount": {"prefix": "32003658", "accountNumber": "669548621232", "bankCode": "2700"}, "partyDescription": "0", "direction": "INCOMING", "transactionType": "BLOCKING", "valueDate": "2018-11-23 15:08:59", "bookingDate": "2018-11-21 22:49:47", "userDescription": "", "payerMessage": "0", "payeeMessage": "0", "categoryId": 0, "transactionFee": 0, "transactionFeeCanceled": "true", "additionalInfoDomestic": {"constantSymbol": "5065", "variableSymbol": "9190741602", "specificSymbol": "0"}, "additionalInfoCard":{"mcc": "", "merchantName": "", "cardNumber": ""}}</v>
      </c>
    </row>
    <row r="899" spans="2:27" x14ac:dyDescent="0.2">
      <c r="B899">
        <v>898</v>
      </c>
      <c r="C899">
        <v>1234</v>
      </c>
      <c r="D899">
        <v>7177</v>
      </c>
      <c r="E899" t="s">
        <v>3069</v>
      </c>
      <c r="F899" t="s">
        <v>1297</v>
      </c>
      <c r="G899" t="s">
        <v>1798</v>
      </c>
      <c r="H899" t="s">
        <v>1286</v>
      </c>
      <c r="I899" t="s">
        <v>2075</v>
      </c>
      <c r="J899" t="s">
        <v>1280</v>
      </c>
      <c r="K899" t="s">
        <v>2740</v>
      </c>
      <c r="L899" s="3" t="s">
        <v>3983</v>
      </c>
      <c r="M899" t="s">
        <v>1176</v>
      </c>
      <c r="O899">
        <v>0</v>
      </c>
      <c r="P899" t="s">
        <v>2676</v>
      </c>
      <c r="Q899">
        <v>0</v>
      </c>
      <c r="R899">
        <v>0</v>
      </c>
      <c r="S899" t="s">
        <v>3073</v>
      </c>
      <c r="T899">
        <v>5666</v>
      </c>
      <c r="U899">
        <v>4132212972</v>
      </c>
      <c r="V899">
        <v>7889216679</v>
      </c>
      <c r="W899" s="1" t="s">
        <v>277</v>
      </c>
      <c r="X899" t="s">
        <v>277</v>
      </c>
      <c r="AA899" t="str">
        <f t="shared" ref="AA899:AA962" si="14">_xlfn.CONCAT(A1906,B1906,C1906,"""value"": ", A1906,D1906,E1906,Z1906,", ", """partyAccount"": ", A1906, F1906,G1906,H1906,Z1906, ", ", I1906, J1906, K1906, L1906, M1906, N1906, O1906, P1906, Q1906, R1906, S1906, """additionalInfoDomestic"": ", A1906, T1906, U1906, V1906, Z1906, ", ", """additionalInfoCard"":", A1906, W1906, X1906, Y1906, Z1906, Z1906)</f>
        <v>{"id": "898", "accountId": 1234, "value": {"amount": 7177, "currency": "CZK"}, "partyAccount": {"prefix": "00236541", "accountNumber": "621280159674", "bankCode": "0600"}, "partyDescription": "Melantha Chadwyck", "direction": "OUTGOING", "transactionType": "TAX", "valueDate": "2018-05-29 00:02:43", "bookingDate": "2018-05-27 21:24:19", "userDescription": "", "payerMessage": "0", "payeeMessage": "euismod", "categoryId": 0, "transactionFee": 0, "transactionFeeCanceled": "true", "additionalInfoDomestic": {"constantSymbol": "5666", "variableSymbol": "4132212972", "specificSymbol": "7889216679"}, "additionalInfoCard":{"mcc": "", "merchantName": "", "cardNumber": ""}}</v>
      </c>
    </row>
    <row r="900" spans="2:27" x14ac:dyDescent="0.2">
      <c r="B900">
        <v>899</v>
      </c>
      <c r="C900">
        <v>1234</v>
      </c>
      <c r="D900">
        <v>7012</v>
      </c>
      <c r="E900" t="s">
        <v>3069</v>
      </c>
      <c r="F900" t="s">
        <v>1284</v>
      </c>
      <c r="G900" t="s">
        <v>1741</v>
      </c>
      <c r="H900" t="s">
        <v>1302</v>
      </c>
      <c r="I900" t="s">
        <v>2076</v>
      </c>
      <c r="J900" t="s">
        <v>1280</v>
      </c>
      <c r="K900" t="s">
        <v>2741</v>
      </c>
      <c r="L900" s="3" t="s">
        <v>3984</v>
      </c>
      <c r="M900" t="s">
        <v>1177</v>
      </c>
      <c r="O900">
        <v>0</v>
      </c>
      <c r="P900">
        <v>0</v>
      </c>
      <c r="Q900">
        <v>0</v>
      </c>
      <c r="R900">
        <v>0</v>
      </c>
      <c r="S900" t="s">
        <v>3073</v>
      </c>
      <c r="T900">
        <v>0</v>
      </c>
      <c r="U900">
        <v>5939717846</v>
      </c>
      <c r="V900">
        <v>0</v>
      </c>
      <c r="W900" s="1" t="s">
        <v>277</v>
      </c>
      <c r="X900" t="s">
        <v>277</v>
      </c>
      <c r="AA900" t="str">
        <f t="shared" si="14"/>
        <v>{"id": "899", "accountId": 1234, "value": {"amount": 7012, "currency": "CZK"}, "partyAccount": {"prefix": "00000865", "accountNumber": "510907865986", "bankCode": "0800"}, "partyDescription": "Randie Cornwall", "direction": "OUTGOING", "transactionType": "PAYMENT_ACCOUNT", "valueDate": "2018-12-07 00:05:04", "bookingDate": "2018-12-05 18:48:16", "userDescription": "", "payerMessage": "0", "payeeMessage": "0", "categoryId": 0, "transactionFee": 0, "transactionFeeCanceled": "true", "additionalInfoDomestic": {"constantSymbol": "0", "variableSymbol": "5939717846", "specificSymbol": "0"}, "additionalInfoCard":{"mcc": "", "merchantName": "", "cardNumber": ""}}</v>
      </c>
    </row>
    <row r="901" spans="2:27" x14ac:dyDescent="0.2">
      <c r="B901">
        <v>900</v>
      </c>
      <c r="C901">
        <v>1234</v>
      </c>
      <c r="D901">
        <v>3830</v>
      </c>
      <c r="E901" t="s">
        <v>3069</v>
      </c>
      <c r="F901" t="s">
        <v>1313</v>
      </c>
      <c r="G901" t="s">
        <v>1799</v>
      </c>
      <c r="H901" t="s">
        <v>1302</v>
      </c>
      <c r="I901" t="s">
        <v>190</v>
      </c>
      <c r="J901" t="s">
        <v>1280</v>
      </c>
      <c r="K901" t="s">
        <v>2748</v>
      </c>
      <c r="L901" s="3" t="s">
        <v>3985</v>
      </c>
      <c r="M901" t="s">
        <v>1178</v>
      </c>
      <c r="N901" t="s">
        <v>3040</v>
      </c>
      <c r="O901" t="s">
        <v>2678</v>
      </c>
      <c r="P901" t="s">
        <v>2677</v>
      </c>
      <c r="Q901">
        <v>0</v>
      </c>
      <c r="R901">
        <v>0</v>
      </c>
      <c r="S901" t="s">
        <v>3073</v>
      </c>
      <c r="T901">
        <v>0</v>
      </c>
      <c r="U901">
        <v>6799247253</v>
      </c>
      <c r="V901">
        <v>0</v>
      </c>
      <c r="W901" s="1" t="s">
        <v>277</v>
      </c>
      <c r="X901" t="s">
        <v>277</v>
      </c>
      <c r="AA901" t="str">
        <f t="shared" si="14"/>
        <v>{"id": "900", "accountId": 1234, "value": {"amount": 3830, "currency": "CZK"}, "partyAccount": {"prefix": "00006258", "accountNumber": "162931225607", "bankCode": "0800"}, "partyDescription": "Youfeed", "direction": "OUTGOING", "transactionType": "INSURANCE", "valueDate": "2018-12-14 13:02:30", "bookingDate": "2018-12-14 10:24:06", "userDescription": "eros vestibulum ac est lacinia", "payerMessage": "turpis integer aliquet massa", "payeeMessage": "dui luctus rutrum nulla tellus in", "categoryId": 0, "transactionFee": 0, "transactionFeeCanceled": "true", "additionalInfoDomestic": {"constantSymbol": "0", "variableSymbol": "6799247253", "specificSymbol": "0"}, "additionalInfoCard":{"mcc": "", "merchantName": "", "cardNumber": ""}}</v>
      </c>
    </row>
    <row r="902" spans="2:27" x14ac:dyDescent="0.2">
      <c r="B902">
        <v>901</v>
      </c>
      <c r="C902">
        <v>1234</v>
      </c>
      <c r="D902">
        <v>2740</v>
      </c>
      <c r="E902" t="s">
        <v>3069</v>
      </c>
      <c r="F902" t="s">
        <v>277</v>
      </c>
      <c r="G902" t="s">
        <v>277</v>
      </c>
      <c r="H902" t="s">
        <v>277</v>
      </c>
      <c r="I902" t="s">
        <v>277</v>
      </c>
      <c r="J902" t="s">
        <v>1280</v>
      </c>
      <c r="K902" t="s">
        <v>2755</v>
      </c>
      <c r="L902" s="3" t="s">
        <v>3986</v>
      </c>
      <c r="M902" t="s">
        <v>1179</v>
      </c>
      <c r="O902" t="s">
        <v>277</v>
      </c>
      <c r="P902" t="s">
        <v>277</v>
      </c>
      <c r="Q902">
        <v>0</v>
      </c>
      <c r="R902">
        <v>0</v>
      </c>
      <c r="S902" t="s">
        <v>3073</v>
      </c>
      <c r="T902" t="s">
        <v>277</v>
      </c>
      <c r="U902" t="s">
        <v>277</v>
      </c>
      <c r="V902" t="s">
        <v>277</v>
      </c>
      <c r="W902" s="1">
        <v>3926</v>
      </c>
      <c r="X902" t="s">
        <v>150</v>
      </c>
      <c r="Y902" s="1" t="s">
        <v>3</v>
      </c>
      <c r="AA902" t="str">
        <f t="shared" si="14"/>
        <v>{"id": "901", "accountId": 1234, "value": {"amount": 2740, "currency": "CZK"}, "partyAccount": {"prefix": "", "accountNumber": "", "bankCode": ""}, "partyDescription": "", "direction": "OUTGOING", "transactionType": "CARD", "valueDate": "2018-10-17 07:38:23", "bookingDate": "2018-10-15 09:19:11", "userDescription": "", "payerMessage": "", "payeeMessage": "", "categoryId": 0, "transactionFee": 0, "transactionFeeCanceled": "true", "additionalInfoDomestic": {"constantSymbol": "", "variableSymbol": "", "specificSymbol": ""}, "additionalInfoCard":{"mcc": "3926", "merchantName": "Voonix", "cardNumber": "4562356984521568"}}</v>
      </c>
    </row>
    <row r="903" spans="2:27" x14ac:dyDescent="0.2">
      <c r="B903">
        <v>902</v>
      </c>
      <c r="C903">
        <v>1234</v>
      </c>
      <c r="D903">
        <v>2251</v>
      </c>
      <c r="E903" t="s">
        <v>3069</v>
      </c>
      <c r="F903" t="s">
        <v>1313</v>
      </c>
      <c r="G903" t="s">
        <v>1508</v>
      </c>
      <c r="H903" t="s">
        <v>1293</v>
      </c>
      <c r="I903" t="s">
        <v>254</v>
      </c>
      <c r="J903" t="s">
        <v>4091</v>
      </c>
      <c r="K903" t="s">
        <v>2748</v>
      </c>
      <c r="L903" s="3" t="s">
        <v>3987</v>
      </c>
      <c r="M903" t="s">
        <v>1180</v>
      </c>
      <c r="O903">
        <v>0</v>
      </c>
      <c r="P903">
        <v>0</v>
      </c>
      <c r="Q903">
        <v>0</v>
      </c>
      <c r="R903">
        <v>0</v>
      </c>
      <c r="S903" t="s">
        <v>3073</v>
      </c>
      <c r="T903">
        <v>3215</v>
      </c>
      <c r="U903">
        <v>0</v>
      </c>
      <c r="V903">
        <v>6289947786</v>
      </c>
      <c r="W903" s="1" t="s">
        <v>277</v>
      </c>
      <c r="X903" t="s">
        <v>277</v>
      </c>
      <c r="AA903" t="str">
        <f t="shared" si="14"/>
        <v>{"id": "902", "accountId": 1234, "value": {"amount": 2251, "currency": "CZK"}, "partyAccount": {"prefix": "00006258", "accountNumber": "903477791109", "bankCode": "2700"}, "partyDescription": "Oyoyo", "direction": "INCOMING", "transactionType": "INSURANCE", "valueDate": "2018-11-06 13:46:51", "bookingDate": "2018-11-06 06:06:03", "userDescription": "", "payerMessage": "0", "payeeMessage": "0", "categoryId": 0, "transactionFee": 0, "transactionFeeCanceled": "true", "additionalInfoDomestic": {"constantSymbol": "3215", "variableSymbol": "0", "specificSymbol": "6289947786"}, "additionalInfoCard":{"mcc": "", "merchantName": "", "cardNumber": ""}}</v>
      </c>
    </row>
    <row r="904" spans="2:27" x14ac:dyDescent="0.2">
      <c r="B904">
        <v>903</v>
      </c>
      <c r="C904">
        <v>1234</v>
      </c>
      <c r="D904">
        <v>3522</v>
      </c>
      <c r="E904" t="s">
        <v>3069</v>
      </c>
      <c r="F904" t="s">
        <v>1287</v>
      </c>
      <c r="G904" t="s">
        <v>1795</v>
      </c>
      <c r="H904" t="s">
        <v>1293</v>
      </c>
      <c r="I904" t="s">
        <v>123</v>
      </c>
      <c r="J904" t="s">
        <v>4091</v>
      </c>
      <c r="K904" t="s">
        <v>2747</v>
      </c>
      <c r="L904" s="3" t="s">
        <v>3988</v>
      </c>
      <c r="M904" t="s">
        <v>1181</v>
      </c>
      <c r="O904">
        <v>0</v>
      </c>
      <c r="P904" t="s">
        <v>2679</v>
      </c>
      <c r="Q904">
        <v>0</v>
      </c>
      <c r="R904">
        <v>0</v>
      </c>
      <c r="S904" t="s">
        <v>3073</v>
      </c>
      <c r="T904">
        <v>4692</v>
      </c>
      <c r="U904">
        <v>7739725487</v>
      </c>
      <c r="V904">
        <v>2135763838</v>
      </c>
      <c r="W904" s="1" t="s">
        <v>277</v>
      </c>
      <c r="X904" t="s">
        <v>277</v>
      </c>
      <c r="AA904" t="str">
        <f t="shared" si="14"/>
        <v>{"id": "903", "accountId": 1234, "value": {"amount": 3522, "currency": "CZK"}, "partyAccount": {"prefix": "00000000", "accountNumber": "579604307820", "bankCode": "2700"}, "partyDescription": "Rhyzio", "direction": "INCOMING", "transactionType": "DIRECT_DEBIT", "valueDate": "2018-12-15 20:30:38", "bookingDate": "2018-12-14 23:52:14", "userDescription": "", "payerMessage": "0", "payeeMessage": "elit proin risus praesent", "categoryId": 0, "transactionFee": 0, "transactionFeeCanceled": "true", "additionalInfoDomestic": {"constantSymbol": "4692", "variableSymbol": "7739725487", "specificSymbol": "2135763838"}, "additionalInfoCard":{"mcc": "", "merchantName": "", "cardNumber": ""}}</v>
      </c>
    </row>
    <row r="905" spans="2:27" x14ac:dyDescent="0.2">
      <c r="B905">
        <v>904</v>
      </c>
      <c r="C905">
        <v>1234</v>
      </c>
      <c r="D905">
        <v>5771</v>
      </c>
      <c r="E905" t="s">
        <v>3069</v>
      </c>
      <c r="F905" t="s">
        <v>1281</v>
      </c>
      <c r="G905" t="s">
        <v>1800</v>
      </c>
      <c r="H905" t="s">
        <v>1293</v>
      </c>
      <c r="I905">
        <v>0</v>
      </c>
      <c r="J905" t="s">
        <v>4091</v>
      </c>
      <c r="K905" t="s">
        <v>2748</v>
      </c>
      <c r="L905" s="3" t="s">
        <v>3989</v>
      </c>
      <c r="M905" t="s">
        <v>1182</v>
      </c>
      <c r="N905" t="s">
        <v>3041</v>
      </c>
      <c r="O905">
        <v>0</v>
      </c>
      <c r="P905">
        <v>0</v>
      </c>
      <c r="Q905">
        <v>0</v>
      </c>
      <c r="R905">
        <v>0</v>
      </c>
      <c r="S905" t="s">
        <v>3073</v>
      </c>
      <c r="T905">
        <v>5599</v>
      </c>
      <c r="U905">
        <v>3773048291</v>
      </c>
      <c r="V905">
        <v>0</v>
      </c>
      <c r="W905" s="1" t="s">
        <v>277</v>
      </c>
      <c r="X905" t="s">
        <v>277</v>
      </c>
      <c r="AA905" t="str">
        <f t="shared" si="14"/>
        <v>{"id": "904", "accountId": 1234, "value": {"amount": 5771, "currency": "CZK"}, "partyAccount": {"prefix": "12549856", "accountNumber": "771119592820", "bankCode": "2700"}, "partyDescription": "0", "direction": "INCOMING", "transactionType": "INSURANCE", "valueDate": "2018-11-02 19:00:50", "bookingDate": "2018-10-30 19:00:50", "userDescription": "congue risus", "payerMessage": "0", "payeeMessage": "0", "categoryId": 0, "transactionFee": 0, "transactionFeeCanceled": "true", "additionalInfoDomestic": {"constantSymbol": "5599", "variableSymbol": "3773048291", "specificSymbol": "0"}, "additionalInfoCard":{"mcc": "", "merchantName": "", "cardNumber": ""}}</v>
      </c>
    </row>
    <row r="906" spans="2:27" x14ac:dyDescent="0.2">
      <c r="B906">
        <v>905</v>
      </c>
      <c r="C906">
        <v>1234</v>
      </c>
      <c r="D906">
        <v>2723</v>
      </c>
      <c r="E906" t="s">
        <v>3069</v>
      </c>
      <c r="F906" t="s">
        <v>1281</v>
      </c>
      <c r="G906" t="s">
        <v>1517</v>
      </c>
      <c r="H906" t="s">
        <v>1289</v>
      </c>
      <c r="I906" t="s">
        <v>2077</v>
      </c>
      <c r="J906" t="s">
        <v>4091</v>
      </c>
      <c r="K906" t="s">
        <v>2743</v>
      </c>
      <c r="L906" s="3" t="s">
        <v>3990</v>
      </c>
      <c r="M906" t="s">
        <v>1183</v>
      </c>
      <c r="O906" t="s">
        <v>2680</v>
      </c>
      <c r="P906" t="s">
        <v>2225</v>
      </c>
      <c r="Q906">
        <v>0</v>
      </c>
      <c r="R906">
        <v>0</v>
      </c>
      <c r="S906" t="s">
        <v>3073</v>
      </c>
      <c r="T906">
        <v>3333</v>
      </c>
      <c r="U906">
        <v>2936344593</v>
      </c>
      <c r="V906">
        <v>4421977831</v>
      </c>
      <c r="W906" s="1" t="s">
        <v>277</v>
      </c>
      <c r="X906" t="s">
        <v>277</v>
      </c>
      <c r="AA906" t="str">
        <f t="shared" si="14"/>
        <v>{"id": "905", "accountId": 1234, "value": {"amount": 2723, "currency": "CZK"}, "partyAccount": {"prefix": "12549856", "accountNumber": "366689766868", "bankCode": "3030"}, "partyDescription": "Shaylah Abbotts", "direction": "INCOMING", "transactionType": "BLOCKING", "valueDate": "2018-09-12 12:46:24", "bookingDate": "2018-09-09 21:24:48", "userDescription": "", "payerMessage": "libero quis", "payeeMessage": "quis", "categoryId": 0, "transactionFee": 0, "transactionFeeCanceled": "true", "additionalInfoDomestic": {"constantSymbol": "3333", "variableSymbol": "2936344593", "specificSymbol": "4421977831"}, "additionalInfoCard":{"mcc": "", "merchantName": "", "cardNumber": ""}}</v>
      </c>
    </row>
    <row r="907" spans="2:27" x14ac:dyDescent="0.2">
      <c r="B907">
        <v>906</v>
      </c>
      <c r="C907">
        <v>1234</v>
      </c>
      <c r="D907">
        <v>6969</v>
      </c>
      <c r="E907" t="s">
        <v>3069</v>
      </c>
      <c r="F907" t="s">
        <v>1297</v>
      </c>
      <c r="G907" t="s">
        <v>1801</v>
      </c>
      <c r="H907" t="s">
        <v>1283</v>
      </c>
      <c r="I907" t="s">
        <v>2078</v>
      </c>
      <c r="J907" t="s">
        <v>4091</v>
      </c>
      <c r="K907" t="s">
        <v>2744</v>
      </c>
      <c r="L907" s="3" t="s">
        <v>3991</v>
      </c>
      <c r="M907" t="s">
        <v>1184</v>
      </c>
      <c r="N907" t="s">
        <v>3042</v>
      </c>
      <c r="O907">
        <v>0</v>
      </c>
      <c r="P907">
        <v>0</v>
      </c>
      <c r="Q907">
        <v>0</v>
      </c>
      <c r="R907">
        <v>0</v>
      </c>
      <c r="S907" t="s">
        <v>3073</v>
      </c>
      <c r="T907">
        <v>0</v>
      </c>
      <c r="U907">
        <v>4774684214</v>
      </c>
      <c r="V907">
        <v>0</v>
      </c>
      <c r="W907" s="1" t="s">
        <v>277</v>
      </c>
      <c r="X907" t="s">
        <v>277</v>
      </c>
      <c r="AA907" t="str">
        <f t="shared" si="14"/>
        <v>{"id": "906", "accountId": 1234, "value": {"amount": 6969, "currency": "CZK"}, "partyAccount": {"prefix": "00236541", "accountNumber": "213115668272", "bankCode": "0200"}, "partyDescription": "Maynord Levane", "direction": "INCOMING", "transactionType": "SAZKA", "valueDate": "2018-11-23 23:38:23", "bookingDate": "2018-11-21 04:55:11", "userDescription": "vel nisl duis ac nibh fusce", "payerMessage": "0", "payeeMessage": "0", "categoryId": 0, "transactionFee": 0, "transactionFeeCanceled": "true", "additionalInfoDomestic": {"constantSymbol": "0", "variableSymbol": "4774684214", "specificSymbol": "0"}, "additionalInfoCard":{"mcc": "", "merchantName": "", "cardNumber": ""}}</v>
      </c>
    </row>
    <row r="908" spans="2:27" x14ac:dyDescent="0.2">
      <c r="B908">
        <v>907</v>
      </c>
      <c r="C908">
        <v>1234</v>
      </c>
      <c r="D908">
        <v>5480</v>
      </c>
      <c r="E908" t="s">
        <v>3069</v>
      </c>
      <c r="F908" t="s">
        <v>277</v>
      </c>
      <c r="G908" t="s">
        <v>277</v>
      </c>
      <c r="H908" t="s">
        <v>277</v>
      </c>
      <c r="I908" t="s">
        <v>277</v>
      </c>
      <c r="J908" t="s">
        <v>1280</v>
      </c>
      <c r="K908" t="s">
        <v>2755</v>
      </c>
      <c r="L908" s="3" t="s">
        <v>3992</v>
      </c>
      <c r="M908" t="s">
        <v>1185</v>
      </c>
      <c r="N908" t="s">
        <v>3043</v>
      </c>
      <c r="O908" t="s">
        <v>277</v>
      </c>
      <c r="P908" t="s">
        <v>277</v>
      </c>
      <c r="Q908">
        <v>0</v>
      </c>
      <c r="R908">
        <v>0</v>
      </c>
      <c r="S908" t="s">
        <v>3073</v>
      </c>
      <c r="T908" t="s">
        <v>277</v>
      </c>
      <c r="U908" t="s">
        <v>277</v>
      </c>
      <c r="V908" t="s">
        <v>277</v>
      </c>
      <c r="W908" s="1">
        <v>5179</v>
      </c>
      <c r="X908" t="s">
        <v>40</v>
      </c>
      <c r="Y908" s="1" t="s">
        <v>2</v>
      </c>
      <c r="AA908" t="str">
        <f t="shared" si="14"/>
        <v>{"id": "907", "accountId": 1234, "value": {"amount": 5480, "currency": "CZK"}, "partyAccount": {"prefix": "", "accountNumber": "", "bankCode": ""}, "partyDescription": "", "direction": "OUTGOING", "transactionType": "CARD", "valueDate": "2018-12-30 00:49:13", "bookingDate": "2018-12-27 10:10:49", "userDescription": "magna bibendum imperdiet nullam orci", "payerMessage": "", "payeeMessage": "", "categoryId": 0, "transactionFee": 0, "transactionFeeCanceled": "true", "additionalInfoDomestic": {"constantSymbol": "", "variableSymbol": "", "specificSymbol": ""}, "additionalInfoCard":{"mcc": "5179", "merchantName": "Dynabox", "cardNumber": "3542658921352648"}}</v>
      </c>
    </row>
    <row r="909" spans="2:27" x14ac:dyDescent="0.2">
      <c r="B909">
        <v>908</v>
      </c>
      <c r="C909">
        <v>1234</v>
      </c>
      <c r="D909">
        <v>5569</v>
      </c>
      <c r="E909" t="s">
        <v>3069</v>
      </c>
      <c r="F909" t="s">
        <v>1297</v>
      </c>
      <c r="G909" t="s">
        <v>1802</v>
      </c>
      <c r="H909" t="s">
        <v>1289</v>
      </c>
      <c r="I909" t="s">
        <v>101</v>
      </c>
      <c r="J909" t="s">
        <v>1280</v>
      </c>
      <c r="K909" t="s">
        <v>2744</v>
      </c>
      <c r="L909" s="3" t="s">
        <v>3993</v>
      </c>
      <c r="M909" t="s">
        <v>1186</v>
      </c>
      <c r="O909">
        <v>0</v>
      </c>
      <c r="P909">
        <v>0</v>
      </c>
      <c r="Q909">
        <v>0</v>
      </c>
      <c r="R909">
        <v>0</v>
      </c>
      <c r="S909" t="s">
        <v>3073</v>
      </c>
      <c r="T909">
        <v>0</v>
      </c>
      <c r="U909">
        <v>6595302984</v>
      </c>
      <c r="V909">
        <v>0</v>
      </c>
      <c r="W909" s="1" t="s">
        <v>277</v>
      </c>
      <c r="X909" t="s">
        <v>277</v>
      </c>
      <c r="AA909" t="str">
        <f t="shared" si="14"/>
        <v>{"id": "908", "accountId": 1234, "value": {"amount": 5569, "currency": "CZK"}, "partyAccount": {"prefix": "00236541", "accountNumber": "579057209289", "bankCode": "3030"}, "partyDescription": "Avamba", "direction": "OUTGOING", "transactionType": "SAZKA", "valueDate": "2019-01-13 01:31:10", "bookingDate": "2019-01-10 05:21:34", "userDescription": "", "payerMessage": "0", "payeeMessage": "0", "categoryId": 0, "transactionFee": 0, "transactionFeeCanceled": "true", "additionalInfoDomestic": {"constantSymbol": "0", "variableSymbol": "6595302984", "specificSymbol": "0"}, "additionalInfoCard":{"mcc": "", "merchantName": "", "cardNumber": ""}}</v>
      </c>
    </row>
    <row r="910" spans="2:27" x14ac:dyDescent="0.2">
      <c r="B910">
        <v>909</v>
      </c>
      <c r="C910">
        <v>1234</v>
      </c>
      <c r="D910">
        <v>574</v>
      </c>
      <c r="E910" t="s">
        <v>3069</v>
      </c>
      <c r="F910" t="s">
        <v>1290</v>
      </c>
      <c r="G910" t="s">
        <v>1803</v>
      </c>
      <c r="H910" t="s">
        <v>1293</v>
      </c>
      <c r="I910" t="s">
        <v>2079</v>
      </c>
      <c r="J910" t="s">
        <v>1280</v>
      </c>
      <c r="K910" t="s">
        <v>2749</v>
      </c>
      <c r="L910" s="3" t="s">
        <v>3994</v>
      </c>
      <c r="M910" t="s">
        <v>1187</v>
      </c>
      <c r="O910">
        <v>0</v>
      </c>
      <c r="P910">
        <v>0</v>
      </c>
      <c r="Q910">
        <v>0</v>
      </c>
      <c r="R910">
        <v>0</v>
      </c>
      <c r="S910" t="s">
        <v>3073</v>
      </c>
      <c r="T910">
        <v>5257</v>
      </c>
      <c r="U910">
        <v>8696163433</v>
      </c>
      <c r="V910">
        <v>0</v>
      </c>
      <c r="W910" s="1" t="s">
        <v>277</v>
      </c>
      <c r="X910" t="s">
        <v>277</v>
      </c>
      <c r="AA910" t="str">
        <f t="shared" si="14"/>
        <v>{"id": "909", "accountId": 1234, "value": {"amount": 574, "currency": "CZK"}, "partyAccount": {"prefix": "32003658", "accountNumber": "658607703891", "bankCode": "2700"}, "partyDescription": "Tana Bedminster", "direction": "OUTGOING", "transactionType": "PAYMENT_PERSONAL", "valueDate": "2018-05-06 16:45:04", "bookingDate": "2018-05-04 00:54:40", "userDescription": "", "payerMessage": "0", "payeeMessage": "0", "categoryId": 0, "transactionFee": 0, "transactionFeeCanceled": "true", "additionalInfoDomestic": {"constantSymbol": "5257", "variableSymbol": "8696163433", "specificSymbol": "0"}, "additionalInfoCard":{"mcc": "", "merchantName": "", "cardNumber": ""}}</v>
      </c>
    </row>
    <row r="911" spans="2:27" x14ac:dyDescent="0.2">
      <c r="B911">
        <v>910</v>
      </c>
      <c r="C911">
        <v>1234</v>
      </c>
      <c r="D911">
        <v>6507</v>
      </c>
      <c r="E911" t="s">
        <v>3069</v>
      </c>
      <c r="F911" t="s">
        <v>1287</v>
      </c>
      <c r="G911" t="s">
        <v>1657</v>
      </c>
      <c r="H911" t="s">
        <v>1283</v>
      </c>
      <c r="I911" t="s">
        <v>100</v>
      </c>
      <c r="J911" t="s">
        <v>4091</v>
      </c>
      <c r="K911" t="s">
        <v>2754</v>
      </c>
      <c r="L911" s="3" t="s">
        <v>3995</v>
      </c>
      <c r="M911" t="s">
        <v>1188</v>
      </c>
      <c r="O911">
        <v>0</v>
      </c>
      <c r="P911" t="s">
        <v>2681</v>
      </c>
      <c r="Q911">
        <v>0</v>
      </c>
      <c r="R911">
        <v>0</v>
      </c>
      <c r="S911" t="s">
        <v>3073</v>
      </c>
      <c r="T911">
        <v>5011</v>
      </c>
      <c r="U911">
        <v>0</v>
      </c>
      <c r="V911">
        <v>0</v>
      </c>
      <c r="W911" s="1" t="s">
        <v>277</v>
      </c>
      <c r="X911" t="s">
        <v>277</v>
      </c>
      <c r="AA911" t="str">
        <f t="shared" si="14"/>
        <v>{"id": "910", "accountId": 1234, "value": {"amount": 6507, "currency": "CZK"}, "partyAccount": {"prefix": "00000000", "accountNumber": "138735062634", "bankCode": "0200"}, "partyDescription": "Aivee", "direction": "INCOMING", "transactionType": "MORTGAGE", "valueDate": "2018-05-24 16:26:13", "bookingDate": "2018-05-23 12:21:25", "userDescription": "", "payerMessage": "0", "payeeMessage": "pede lobortis ligula sit", "categoryId": 0, "transactionFee": 0, "transactionFeeCanceled": "true", "additionalInfoDomestic": {"constantSymbol": "5011", "variableSymbol": "0", "specificSymbol": "0"}, "additionalInfoCard":{"mcc": "", "merchantName": "", "cardNumber": ""}}</v>
      </c>
    </row>
    <row r="912" spans="2:27" x14ac:dyDescent="0.2">
      <c r="B912">
        <v>911</v>
      </c>
      <c r="C912">
        <v>1234</v>
      </c>
      <c r="D912">
        <v>156</v>
      </c>
      <c r="E912" t="s">
        <v>3069</v>
      </c>
      <c r="F912" t="s">
        <v>277</v>
      </c>
      <c r="G912" t="s">
        <v>277</v>
      </c>
      <c r="H912" t="s">
        <v>277</v>
      </c>
      <c r="I912" t="s">
        <v>277</v>
      </c>
      <c r="J912" t="s">
        <v>1280</v>
      </c>
      <c r="K912" t="s">
        <v>2755</v>
      </c>
      <c r="L912" s="3" t="s">
        <v>3996</v>
      </c>
      <c r="M912" t="s">
        <v>1189</v>
      </c>
      <c r="N912" t="s">
        <v>3044</v>
      </c>
      <c r="O912" t="s">
        <v>277</v>
      </c>
      <c r="P912" t="s">
        <v>277</v>
      </c>
      <c r="Q912">
        <v>0</v>
      </c>
      <c r="R912">
        <v>0</v>
      </c>
      <c r="S912" t="s">
        <v>3073</v>
      </c>
      <c r="T912" t="s">
        <v>277</v>
      </c>
      <c r="U912" t="s">
        <v>277</v>
      </c>
      <c r="V912" t="s">
        <v>277</v>
      </c>
      <c r="W912" s="1">
        <v>4192</v>
      </c>
      <c r="X912" t="s">
        <v>237</v>
      </c>
      <c r="Y912" s="1" t="s">
        <v>2</v>
      </c>
      <c r="AA912" t="str">
        <f t="shared" si="14"/>
        <v>{"id": "911", "accountId": 1234, "value": {"amount": 156, "currency": "CZK"}, "partyAccount": {"prefix": "", "accountNumber": "", "bankCode": ""}, "partyDescription": "", "direction": "OUTGOING", "transactionType": "CARD", "valueDate": "2018-04-05 21:22:44", "bookingDate": "2018-04-04 23:46:44", "userDescription": "quam suspendisse potenti nullam", "payerMessage": "", "payeeMessage": "", "categoryId": 0, "transactionFee": 0, "transactionFeeCanceled": "true", "additionalInfoDomestic": {"constantSymbol": "", "variableSymbol": "", "specificSymbol": ""}, "additionalInfoCard":{"mcc": "4192", "merchantName": "Ainyx", "cardNumber": "3542658921352648"}}</v>
      </c>
    </row>
    <row r="913" spans="2:27" x14ac:dyDescent="0.2">
      <c r="B913">
        <v>912</v>
      </c>
      <c r="C913">
        <v>1234</v>
      </c>
      <c r="D913">
        <v>9576</v>
      </c>
      <c r="E913" t="s">
        <v>3069</v>
      </c>
      <c r="F913" t="s">
        <v>1284</v>
      </c>
      <c r="G913" t="s">
        <v>1309</v>
      </c>
      <c r="H913" t="s">
        <v>1283</v>
      </c>
      <c r="I913" t="s">
        <v>2080</v>
      </c>
      <c r="J913" t="s">
        <v>4091</v>
      </c>
      <c r="K913" t="s">
        <v>2743</v>
      </c>
      <c r="L913" s="3" t="s">
        <v>3997</v>
      </c>
      <c r="M913" t="s">
        <v>1190</v>
      </c>
      <c r="N913" t="s">
        <v>3045</v>
      </c>
      <c r="O913">
        <v>0</v>
      </c>
      <c r="P913">
        <v>0</v>
      </c>
      <c r="Q913">
        <v>0</v>
      </c>
      <c r="R913">
        <v>0</v>
      </c>
      <c r="S913" t="s">
        <v>3073</v>
      </c>
      <c r="T913">
        <v>3883</v>
      </c>
      <c r="U913">
        <v>0</v>
      </c>
      <c r="V913">
        <v>0</v>
      </c>
      <c r="W913" s="1" t="s">
        <v>277</v>
      </c>
      <c r="X913" t="s">
        <v>277</v>
      </c>
      <c r="AA913" t="str">
        <f t="shared" si="14"/>
        <v>{"id": "912", "accountId": 1234, "value": {"amount": 9576, "currency": "CZK"}, "partyAccount": {"prefix": "00000865", "accountNumber": "740447126820", "bankCode": "0200"}, "partyDescription": "Rick Greguoli", "direction": "INCOMING", "transactionType": "BLOCKING", "valueDate": "2018-11-16 03:14:22", "bookingDate": "2018-11-15 18:21:34", "userDescription": "odio cras mi", "payerMessage": "0", "payeeMessage": "0", "categoryId": 0, "transactionFee": 0, "transactionFeeCanceled": "true", "additionalInfoDomestic": {"constantSymbol": "3883", "variableSymbol": "0", "specificSymbol": "0"}, "additionalInfoCard":{"mcc": "", "merchantName": "", "cardNumber": ""}}</v>
      </c>
    </row>
    <row r="914" spans="2:27" x14ac:dyDescent="0.2">
      <c r="B914">
        <v>913</v>
      </c>
      <c r="C914">
        <v>1234</v>
      </c>
      <c r="D914">
        <v>2956</v>
      </c>
      <c r="E914" t="s">
        <v>3069</v>
      </c>
      <c r="F914" t="s">
        <v>1313</v>
      </c>
      <c r="G914" t="s">
        <v>1804</v>
      </c>
      <c r="H914" t="s">
        <v>1283</v>
      </c>
      <c r="I914">
        <v>0</v>
      </c>
      <c r="J914" t="s">
        <v>1280</v>
      </c>
      <c r="K914" t="s">
        <v>2742</v>
      </c>
      <c r="L914" s="3" t="s">
        <v>3998</v>
      </c>
      <c r="M914" t="s">
        <v>1191</v>
      </c>
      <c r="O914">
        <v>0</v>
      </c>
      <c r="P914" t="s">
        <v>2561</v>
      </c>
      <c r="Q914">
        <v>0</v>
      </c>
      <c r="R914">
        <v>0</v>
      </c>
      <c r="S914" t="s">
        <v>3073</v>
      </c>
      <c r="T914">
        <v>0</v>
      </c>
      <c r="U914">
        <v>0</v>
      </c>
      <c r="V914">
        <v>0</v>
      </c>
      <c r="W914" s="1" t="s">
        <v>277</v>
      </c>
      <c r="X914" t="s">
        <v>277</v>
      </c>
      <c r="AA914" t="str">
        <f t="shared" si="14"/>
        <v>{"id": "913", "accountId": 1234, "value": {"amount": 2956, "currency": "CZK"}, "partyAccount": {"prefix": "00006258", "accountNumber": "412735174292", "bankCode": "0200"}, "partyDescription": "0", "direction": "OUTGOING", "transactionType": "OTHER", "valueDate": "2018-11-03 03:46:32", "bookingDate": "2018-10-31 11:27:20", "userDescription": "", "payerMessage": "0", "payeeMessage": "odio elementum eu interdum",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915" spans="2:27" x14ac:dyDescent="0.2">
      <c r="B915">
        <v>914</v>
      </c>
      <c r="C915">
        <v>1234</v>
      </c>
      <c r="D915">
        <v>9730</v>
      </c>
      <c r="E915" t="s">
        <v>3069</v>
      </c>
      <c r="F915" t="s">
        <v>277</v>
      </c>
      <c r="G915" t="s">
        <v>277</v>
      </c>
      <c r="H915" t="s">
        <v>277</v>
      </c>
      <c r="I915" t="s">
        <v>277</v>
      </c>
      <c r="J915" t="s">
        <v>1280</v>
      </c>
      <c r="K915" t="s">
        <v>2755</v>
      </c>
      <c r="L915" s="3" t="s">
        <v>3999</v>
      </c>
      <c r="M915" t="s">
        <v>1192</v>
      </c>
      <c r="N915" t="s">
        <v>3046</v>
      </c>
      <c r="O915" t="s">
        <v>277</v>
      </c>
      <c r="P915" t="s">
        <v>277</v>
      </c>
      <c r="Q915">
        <v>0</v>
      </c>
      <c r="R915">
        <v>0</v>
      </c>
      <c r="S915" t="s">
        <v>3073</v>
      </c>
      <c r="T915" t="s">
        <v>277</v>
      </c>
      <c r="U915" t="s">
        <v>277</v>
      </c>
      <c r="V915" t="s">
        <v>277</v>
      </c>
      <c r="W915" s="1">
        <v>6614</v>
      </c>
      <c r="X915" t="s">
        <v>30</v>
      </c>
      <c r="Y915" s="1" t="s">
        <v>2</v>
      </c>
      <c r="AA915" t="str">
        <f t="shared" si="14"/>
        <v>{"id": "914", "accountId": 1234, "value": {"amount": 9730, "currency": "CZK"}, "partyAccount": {"prefix": "", "accountNumber": "", "bankCode": ""}, "partyDescription": "", "direction": "OUTGOING", "transactionType": "CARD", "valueDate": "2018-12-05 04:18:29", "bookingDate": "2018-12-02 11:01:41", "userDescription": "in tempus sit amet sem", "payerMessage": "", "payeeMessage": "", "categoryId": 0, "transactionFee": 0, "transactionFeeCanceled": "true", "additionalInfoDomestic": {"constantSymbol": "", "variableSymbol": "", "specificSymbol": ""}, "additionalInfoCard":{"mcc": "6614", "merchantName": "Eire", "cardNumber": "3542658921352648"}}</v>
      </c>
    </row>
    <row r="916" spans="2:27" x14ac:dyDescent="0.2">
      <c r="B916">
        <v>915</v>
      </c>
      <c r="C916">
        <v>1234</v>
      </c>
      <c r="D916">
        <v>9949</v>
      </c>
      <c r="E916" t="s">
        <v>3069</v>
      </c>
      <c r="F916" t="s">
        <v>1313</v>
      </c>
      <c r="G916" t="s">
        <v>1600</v>
      </c>
      <c r="H916" t="s">
        <v>1293</v>
      </c>
      <c r="I916" t="s">
        <v>2081</v>
      </c>
      <c r="J916" t="s">
        <v>4091</v>
      </c>
      <c r="K916" t="s">
        <v>2742</v>
      </c>
      <c r="L916" s="3" t="s">
        <v>4000</v>
      </c>
      <c r="M916" t="s">
        <v>1193</v>
      </c>
      <c r="O916">
        <v>0</v>
      </c>
      <c r="P916">
        <v>0</v>
      </c>
      <c r="Q916">
        <v>0</v>
      </c>
      <c r="R916">
        <v>0</v>
      </c>
      <c r="S916" t="s">
        <v>3073</v>
      </c>
      <c r="T916">
        <v>0</v>
      </c>
      <c r="U916">
        <v>2814537662</v>
      </c>
      <c r="V916">
        <v>8911255667</v>
      </c>
      <c r="W916" s="1" t="s">
        <v>277</v>
      </c>
      <c r="X916" t="s">
        <v>277</v>
      </c>
      <c r="AA916" t="str">
        <f t="shared" si="14"/>
        <v>{"id": "915", "accountId": 1234, "value": {"amount": 9949, "currency": "CZK"}, "partyAccount": {"prefix": "00006258", "accountNumber": "572270061453", "bankCode": "2700"}, "partyDescription": "Lynda Dursley", "direction": "INCOMING", "transactionType": "OTHER", "valueDate": "2018-04-05 05:29:41", "bookingDate": "2018-04-02 21:34:29", "userDescription": "", "payerMessage": "0", "payeeMessage": "0", "categoryId": 0, "transactionFee": 0, "transactionFeeCanceled": "true", "additionalInfoDomestic": {"constantSymbol": "0", "variableSymbol": "2814537662", "specificSymbol": "8911255667"}, "additionalInfoCard":{"mcc": "", "merchantName": "", "cardNumber": ""}}</v>
      </c>
    </row>
    <row r="917" spans="2:27" x14ac:dyDescent="0.2">
      <c r="B917">
        <v>916</v>
      </c>
      <c r="C917">
        <v>1234</v>
      </c>
      <c r="D917">
        <v>6571</v>
      </c>
      <c r="E917" t="s">
        <v>3069</v>
      </c>
      <c r="F917" t="s">
        <v>277</v>
      </c>
      <c r="G917" t="s">
        <v>277</v>
      </c>
      <c r="H917" t="s">
        <v>277</v>
      </c>
      <c r="I917" t="s">
        <v>277</v>
      </c>
      <c r="J917" t="s">
        <v>1280</v>
      </c>
      <c r="K917" t="s">
        <v>2755</v>
      </c>
      <c r="L917" s="3" t="s">
        <v>4001</v>
      </c>
      <c r="M917" t="s">
        <v>1194</v>
      </c>
      <c r="N917" t="s">
        <v>2529</v>
      </c>
      <c r="O917" t="s">
        <v>277</v>
      </c>
      <c r="P917" t="s">
        <v>277</v>
      </c>
      <c r="Q917">
        <v>0</v>
      </c>
      <c r="R917">
        <v>0</v>
      </c>
      <c r="S917" t="s">
        <v>3073</v>
      </c>
      <c r="T917" t="s">
        <v>277</v>
      </c>
      <c r="U917" t="s">
        <v>277</v>
      </c>
      <c r="V917" t="s">
        <v>277</v>
      </c>
      <c r="W917" s="1">
        <v>5660</v>
      </c>
      <c r="X917" t="s">
        <v>172</v>
      </c>
      <c r="Y917" s="1" t="s">
        <v>3</v>
      </c>
      <c r="AA917" t="str">
        <f t="shared" si="14"/>
        <v>{"id": "916", "accountId": 1234, "value": {"amount": 6571, "currency": "CZK"}, "partyAccount": {"prefix": "", "accountNumber": "", "bankCode": ""}, "partyDescription": "", "direction": "OUTGOING", "transactionType": "CARD", "valueDate": "2018-11-27 16:38:14", "bookingDate": "2018-11-27 04:09:26", "userDescription": "ipsum praesent blandit lacinia", "payerMessage": "", "payeeMessage": "", "categoryId": 0, "transactionFee": 0, "transactionFeeCanceled": "true", "additionalInfoDomestic": {"constantSymbol": "", "variableSymbol": "", "specificSymbol": ""}, "additionalInfoCard":{"mcc": "5660", "merchantName": "Avaveo", "cardNumber": "4562356984521568"}}</v>
      </c>
    </row>
    <row r="918" spans="2:27" x14ac:dyDescent="0.2">
      <c r="B918">
        <v>917</v>
      </c>
      <c r="C918">
        <v>1234</v>
      </c>
      <c r="D918">
        <v>2687</v>
      </c>
      <c r="E918" t="s">
        <v>3069</v>
      </c>
      <c r="F918" t="s">
        <v>1294</v>
      </c>
      <c r="G918" t="s">
        <v>1334</v>
      </c>
      <c r="H918" t="s">
        <v>1289</v>
      </c>
      <c r="I918" t="s">
        <v>2082</v>
      </c>
      <c r="J918" t="s">
        <v>1280</v>
      </c>
      <c r="K918" t="s">
        <v>2745</v>
      </c>
      <c r="L918" s="3" t="s">
        <v>4002</v>
      </c>
      <c r="M918" t="s">
        <v>1195</v>
      </c>
      <c r="O918">
        <v>0</v>
      </c>
      <c r="P918" t="s">
        <v>2683</v>
      </c>
      <c r="Q918">
        <v>0</v>
      </c>
      <c r="R918">
        <v>0</v>
      </c>
      <c r="S918" t="s">
        <v>3073</v>
      </c>
      <c r="T918">
        <v>0</v>
      </c>
      <c r="U918">
        <v>2814038956</v>
      </c>
      <c r="V918">
        <v>5443621734</v>
      </c>
      <c r="W918" s="1" t="s">
        <v>277</v>
      </c>
      <c r="X918" t="s">
        <v>277</v>
      </c>
      <c r="AA918" t="str">
        <f t="shared" si="14"/>
        <v>{"id": "917", "accountId": 1234, "value": {"amount": 2687, "currency": "CZK"}, "partyAccount": {"prefix": "00000014", "accountNumber": "789574600342", "bankCode": "3030"}, "partyDescription": "Graham Dymond", "direction": "OUTGOING", "transactionType": "DIRECT_DEBIT_SIPO", "valueDate": "2018-03-07 21:58:15", "bookingDate": "2018-03-05 07:05:27", "userDescription": "", "payerMessage": "0", "payeeMessage": "interdum eu tincidunt", "categoryId": 0, "transactionFee": 0, "transactionFeeCanceled": "true", "additionalInfoDomestic": {"constantSymbol": "0", "variableSymbol": "2814038956", "specificSymbol": "5443621734"}, "additionalInfoCard":{"mcc": "", "merchantName": "", "cardNumber": ""}}</v>
      </c>
    </row>
    <row r="919" spans="2:27" x14ac:dyDescent="0.2">
      <c r="B919">
        <v>918</v>
      </c>
      <c r="C919">
        <v>1234</v>
      </c>
      <c r="D919">
        <v>2945</v>
      </c>
      <c r="E919" t="s">
        <v>3069</v>
      </c>
      <c r="F919" t="s">
        <v>1284</v>
      </c>
      <c r="G919" t="s">
        <v>1568</v>
      </c>
      <c r="H919" t="s">
        <v>1295</v>
      </c>
      <c r="I919" t="s">
        <v>2083</v>
      </c>
      <c r="J919" t="s">
        <v>1280</v>
      </c>
      <c r="K919" t="s">
        <v>2746</v>
      </c>
      <c r="L919" s="3" t="s">
        <v>4003</v>
      </c>
      <c r="M919" t="s">
        <v>1196</v>
      </c>
      <c r="O919" t="s">
        <v>2650</v>
      </c>
      <c r="P919">
        <v>0</v>
      </c>
      <c r="Q919">
        <v>0</v>
      </c>
      <c r="R919">
        <v>0</v>
      </c>
      <c r="S919" t="s">
        <v>3073</v>
      </c>
      <c r="T919">
        <v>0</v>
      </c>
      <c r="U919">
        <v>9407810518</v>
      </c>
      <c r="V919">
        <v>0</v>
      </c>
      <c r="W919" s="1" t="s">
        <v>277</v>
      </c>
      <c r="X919" t="s">
        <v>277</v>
      </c>
      <c r="AA919" t="str">
        <f t="shared" si="14"/>
        <v>{"id": "918", "accountId": 1234, "value": {"amount": 2945, "currency": "CZK"}, "partyAccount": {"prefix": "00000865", "accountNumber": "328623892452", "bankCode": "0100"}, "partyDescription": "Patsy Umfrey", "direction": "OUTGOING", "transactionType": "LOAN", "valueDate": "2018-07-30 06:10:13", "bookingDate": "2018-07-27 12:53:25", "userDescription": "", "payerMessage": "tempus", "payeeMessage": "0", "categoryId": 0, "transactionFee": 0, "transactionFeeCanceled": "true", "additionalInfoDomestic": {"constantSymbol": "0", "variableSymbol": "9407810518", "specificSymbol": "0"}, "additionalInfoCard":{"mcc": "", "merchantName": "", "cardNumber": ""}}</v>
      </c>
    </row>
    <row r="920" spans="2:27" x14ac:dyDescent="0.2">
      <c r="B920">
        <v>919</v>
      </c>
      <c r="C920">
        <v>1234</v>
      </c>
      <c r="D920">
        <v>4185</v>
      </c>
      <c r="E920" t="s">
        <v>3069</v>
      </c>
      <c r="F920" t="s">
        <v>277</v>
      </c>
      <c r="G920" t="s">
        <v>277</v>
      </c>
      <c r="H920" t="s">
        <v>277</v>
      </c>
      <c r="I920" t="s">
        <v>277</v>
      </c>
      <c r="J920" t="s">
        <v>1280</v>
      </c>
      <c r="K920" t="s">
        <v>2755</v>
      </c>
      <c r="L920" s="3" t="s">
        <v>4004</v>
      </c>
      <c r="M920" t="s">
        <v>1197</v>
      </c>
      <c r="N920" t="s">
        <v>3047</v>
      </c>
      <c r="O920" t="s">
        <v>277</v>
      </c>
      <c r="P920" t="s">
        <v>277</v>
      </c>
      <c r="Q920">
        <v>0</v>
      </c>
      <c r="R920">
        <v>0</v>
      </c>
      <c r="S920" t="s">
        <v>3073</v>
      </c>
      <c r="T920" t="s">
        <v>277</v>
      </c>
      <c r="U920" t="s">
        <v>277</v>
      </c>
      <c r="V920" t="s">
        <v>277</v>
      </c>
      <c r="W920" s="1">
        <v>7200</v>
      </c>
      <c r="X920" t="s">
        <v>271</v>
      </c>
      <c r="Y920" s="1" t="s">
        <v>3</v>
      </c>
      <c r="AA920" t="str">
        <f t="shared" si="14"/>
        <v>{"id": "919", "accountId": 1234, "value": {"amount": 4185, "currency": "CZK"}, "partyAccount": {"prefix": "", "accountNumber": "", "bankCode": ""}, "partyDescription": "", "direction": "OUTGOING", "transactionType": "CARD", "valueDate": "2019-01-05 23:16:04", "bookingDate": "2019-01-04 15:06:28", "userDescription": "diam erat fermentum justo", "payerMessage": "", "payeeMessage": "", "categoryId": 0, "transactionFee": 0, "transactionFeeCanceled": "true", "additionalInfoDomestic": {"constantSymbol": "", "variableSymbol": "", "specificSymbol": ""}, "additionalInfoCard":{"mcc": "7200", "merchantName": "Jaloo", "cardNumber": "4562356984521568"}}</v>
      </c>
    </row>
    <row r="921" spans="2:27" x14ac:dyDescent="0.2">
      <c r="B921">
        <v>920</v>
      </c>
      <c r="C921">
        <v>1234</v>
      </c>
      <c r="D921">
        <v>3872</v>
      </c>
      <c r="E921" t="s">
        <v>3069</v>
      </c>
      <c r="F921" t="s">
        <v>1294</v>
      </c>
      <c r="G921" t="s">
        <v>1491</v>
      </c>
      <c r="H921" t="s">
        <v>1283</v>
      </c>
      <c r="I921" t="s">
        <v>2084</v>
      </c>
      <c r="J921" t="s">
        <v>4091</v>
      </c>
      <c r="K921" t="s">
        <v>2751</v>
      </c>
      <c r="L921" s="3" t="s">
        <v>4005</v>
      </c>
      <c r="M921" t="s">
        <v>1198</v>
      </c>
      <c r="N921" t="s">
        <v>2183</v>
      </c>
      <c r="O921" t="s">
        <v>2684</v>
      </c>
      <c r="P921">
        <v>0</v>
      </c>
      <c r="Q921">
        <v>0</v>
      </c>
      <c r="R921">
        <v>0</v>
      </c>
      <c r="S921" t="s">
        <v>3073</v>
      </c>
      <c r="T921">
        <v>6305</v>
      </c>
      <c r="U921">
        <v>9548036957</v>
      </c>
      <c r="V921">
        <v>7630465617</v>
      </c>
      <c r="W921" s="1" t="s">
        <v>277</v>
      </c>
      <c r="X921" t="s">
        <v>277</v>
      </c>
      <c r="AA921" t="str">
        <f t="shared" si="14"/>
        <v>{"id": "920", "accountId": 1234, "value": {"amount": 3872, "currency": "CZK"}, "partyAccount": {"prefix": "00000014", "accountNumber": "697463763966", "bankCode": "0200"}, "partyDescription": "Alverta Selwyn", "direction": "INCOMING", "transactionType": "INTEREST", "valueDate": "2018-03-24 21:32:54", "bookingDate": "2018-03-24 05:42:30", "userDescription": "in", "payerMessage": "erat volutpat in congue", "payeeMessage": "0", "categoryId": 0, "transactionFee": 0, "transactionFeeCanceled": "true", "additionalInfoDomestic": {"constantSymbol": "6305", "variableSymbol": "9548036957", "specificSymbol": "7630465617"}, "additionalInfoCard":{"mcc": "", "merchantName": "", "cardNumber": ""}}</v>
      </c>
    </row>
    <row r="922" spans="2:27" x14ac:dyDescent="0.2">
      <c r="B922">
        <v>921</v>
      </c>
      <c r="C922">
        <v>1234</v>
      </c>
      <c r="D922">
        <v>2115</v>
      </c>
      <c r="E922" t="s">
        <v>3069</v>
      </c>
      <c r="F922" t="s">
        <v>1297</v>
      </c>
      <c r="G922" t="s">
        <v>1805</v>
      </c>
      <c r="H922" t="s">
        <v>1302</v>
      </c>
      <c r="I922" t="s">
        <v>243</v>
      </c>
      <c r="J922" t="s">
        <v>4091</v>
      </c>
      <c r="K922" t="s">
        <v>2739</v>
      </c>
      <c r="L922" s="3" t="s">
        <v>4006</v>
      </c>
      <c r="M922" t="s">
        <v>1199</v>
      </c>
      <c r="O922">
        <v>0</v>
      </c>
      <c r="P922" t="s">
        <v>2685</v>
      </c>
      <c r="Q922">
        <v>0</v>
      </c>
      <c r="R922">
        <v>0</v>
      </c>
      <c r="S922" t="s">
        <v>3073</v>
      </c>
      <c r="T922">
        <v>5040</v>
      </c>
      <c r="U922">
        <v>1797968901</v>
      </c>
      <c r="V922">
        <v>0</v>
      </c>
      <c r="W922" s="1" t="s">
        <v>277</v>
      </c>
      <c r="X922" t="s">
        <v>277</v>
      </c>
      <c r="AA922" t="str">
        <f t="shared" si="14"/>
        <v>{"id": "921", "accountId": 1234, "value": {"amount": 2115, "currency": "CZK"}, "partyAccount": {"prefix": "00236541", "accountNumber": "706700425809", "bankCode": "0800"}, "partyDescription": "Jabbertype", "direction": "INCOMING", "transactionType": "PAYMENT_HOME", "valueDate": "2019-02-12 09:59:52", "bookingDate": "2019-02-09 15:45:28", "userDescription": "", "payerMessage": "0", "payeeMessage": "eleifend quam a odio in", "categoryId": 0, "transactionFee": 0, "transactionFeeCanceled": "true", "additionalInfoDomestic": {"constantSymbol": "5040", "variableSymbol": "1797968901", "specificSymbol": "0"}, "additionalInfoCard":{"mcc": "", "merchantName": "", "cardNumber": ""}}</v>
      </c>
    </row>
    <row r="923" spans="2:27" x14ac:dyDescent="0.2">
      <c r="B923">
        <v>922</v>
      </c>
      <c r="C923">
        <v>1234</v>
      </c>
      <c r="D923">
        <v>5018</v>
      </c>
      <c r="E923" t="s">
        <v>3069</v>
      </c>
      <c r="F923" t="s">
        <v>1290</v>
      </c>
      <c r="G923" t="s">
        <v>1753</v>
      </c>
      <c r="H923" t="s">
        <v>1293</v>
      </c>
      <c r="I923" t="s">
        <v>1880</v>
      </c>
      <c r="J923" t="s">
        <v>1280</v>
      </c>
      <c r="K923" t="s">
        <v>2748</v>
      </c>
      <c r="L923" s="3" t="s">
        <v>4007</v>
      </c>
      <c r="M923" t="s">
        <v>1200</v>
      </c>
      <c r="N923" t="s">
        <v>3048</v>
      </c>
      <c r="O923">
        <v>0</v>
      </c>
      <c r="P923">
        <v>0</v>
      </c>
      <c r="Q923">
        <v>0</v>
      </c>
      <c r="R923">
        <v>0</v>
      </c>
      <c r="S923" t="s">
        <v>3073</v>
      </c>
      <c r="T923">
        <v>5313</v>
      </c>
      <c r="U923">
        <v>6458349496</v>
      </c>
      <c r="V923">
        <v>0</v>
      </c>
      <c r="W923" s="1" t="s">
        <v>277</v>
      </c>
      <c r="X923" t="s">
        <v>277</v>
      </c>
      <c r="AA923" t="str">
        <f t="shared" si="14"/>
        <v>{"id": "922", "accountId": 1234, "value": {"amount": 5018, "currency": "CZK"}, "partyAccount": {"prefix": "32003658", "accountNumber": "669548621232", "bankCode": "2700"}, "partyDescription": "Meedoo", "direction": "OUTGOING", "transactionType": "INSURANCE", "valueDate": "2018-09-29 02:39:23", "bookingDate": "2018-09-28 22:05:47", "userDescription": "vitae nisl", "payerMessage": "0", "payeeMessage": "0", "categoryId": 0, "transactionFee": 0, "transactionFeeCanceled": "true", "additionalInfoDomestic": {"constantSymbol": "5313", "variableSymbol": "6458349496", "specificSymbol": "0"}, "additionalInfoCard":{"mcc": "", "merchantName": "", "cardNumber": ""}}</v>
      </c>
    </row>
    <row r="924" spans="2:27" x14ac:dyDescent="0.2">
      <c r="B924">
        <v>923</v>
      </c>
      <c r="C924">
        <v>1234</v>
      </c>
      <c r="D924">
        <v>9558</v>
      </c>
      <c r="E924" t="s">
        <v>3069</v>
      </c>
      <c r="F924" t="s">
        <v>277</v>
      </c>
      <c r="G924" t="s">
        <v>277</v>
      </c>
      <c r="H924" t="s">
        <v>277</v>
      </c>
      <c r="I924" t="s">
        <v>277</v>
      </c>
      <c r="J924" t="s">
        <v>1280</v>
      </c>
      <c r="K924" t="s">
        <v>2755</v>
      </c>
      <c r="L924" s="3" t="s">
        <v>4008</v>
      </c>
      <c r="M924" t="s">
        <v>1201</v>
      </c>
      <c r="O924" t="s">
        <v>277</v>
      </c>
      <c r="P924" t="s">
        <v>277</v>
      </c>
      <c r="Q924">
        <v>0</v>
      </c>
      <c r="R924">
        <v>0</v>
      </c>
      <c r="S924" t="s">
        <v>3073</v>
      </c>
      <c r="T924" t="s">
        <v>277</v>
      </c>
      <c r="U924" t="s">
        <v>277</v>
      </c>
      <c r="V924" t="s">
        <v>277</v>
      </c>
      <c r="W924" s="1">
        <v>4268</v>
      </c>
      <c r="X924" t="s">
        <v>272</v>
      </c>
      <c r="Y924" s="1" t="s">
        <v>3</v>
      </c>
      <c r="AA924" t="str">
        <f t="shared" si="14"/>
        <v>{"id": "923", "accountId": 1234, "value": {"amount": 9558, "currency": "CZK"}, "partyAccount": {"prefix": "", "accountNumber": "", "bankCode": ""}, "partyDescription": "", "direction": "OUTGOING", "transactionType": "CARD", "valueDate": "2019-01-25 12:14:49", "bookingDate": "2019-01-24 18:29:13", "userDescription": "", "payerMessage": "", "payeeMessage": "", "categoryId": 0, "transactionFee": 0, "transactionFeeCanceled": "true", "additionalInfoDomestic": {"constantSymbol": "", "variableSymbol": "", "specificSymbol": ""}, "additionalInfoCard":{"mcc": "4268", "merchantName": "Yamia", "cardNumber": "4562356984521568"}}</v>
      </c>
    </row>
    <row r="925" spans="2:27" x14ac:dyDescent="0.2">
      <c r="B925">
        <v>924</v>
      </c>
      <c r="C925">
        <v>1234</v>
      </c>
      <c r="D925">
        <v>1643</v>
      </c>
      <c r="E925" t="s">
        <v>3069</v>
      </c>
      <c r="F925" t="s">
        <v>1287</v>
      </c>
      <c r="G925" t="s">
        <v>1634</v>
      </c>
      <c r="H925" t="s">
        <v>1302</v>
      </c>
      <c r="I925" t="s">
        <v>175</v>
      </c>
      <c r="J925" t="s">
        <v>1280</v>
      </c>
      <c r="K925" t="s">
        <v>2740</v>
      </c>
      <c r="L925" s="3" t="s">
        <v>4009</v>
      </c>
      <c r="M925" t="s">
        <v>1202</v>
      </c>
      <c r="N925" t="s">
        <v>3049</v>
      </c>
      <c r="O925" t="s">
        <v>2686</v>
      </c>
      <c r="P925">
        <v>0</v>
      </c>
      <c r="Q925">
        <v>0</v>
      </c>
      <c r="R925">
        <v>0</v>
      </c>
      <c r="S925" t="s">
        <v>3073</v>
      </c>
      <c r="T925">
        <v>3326</v>
      </c>
      <c r="U925">
        <v>0</v>
      </c>
      <c r="V925">
        <v>0</v>
      </c>
      <c r="W925" s="1" t="s">
        <v>277</v>
      </c>
      <c r="X925" t="s">
        <v>277</v>
      </c>
      <c r="AA925" t="str">
        <f t="shared" si="14"/>
        <v>{"id": "924", "accountId": 1234, "value": {"amount": 1643, "currency": "CZK"}, "partyAccount": {"prefix": "00000000", "accountNumber": "667283114506", "bankCode": "0800"}, "partyDescription": "Quinu", "direction": "OUTGOING", "transactionType": "TAX", "valueDate": "2018-05-06 08:19:55", "bookingDate": "2018-05-04 20:19:55", "userDescription": "erat vestibulum sed magna at", "payerMessage": "risus dapibus augue vel", "payeeMessage": "0", "categoryId": 0, "transactionFee": 0, "transactionFeeCanceled": "true", "additionalInfoDomestic": {"constantSymbol": "3326", "variableSymbol": "0", "specificSymbol": "0"}, "additionalInfoCard":{"mcc": "", "merchantName": "", "cardNumber": ""}}</v>
      </c>
    </row>
    <row r="926" spans="2:27" x14ac:dyDescent="0.2">
      <c r="B926">
        <v>925</v>
      </c>
      <c r="C926">
        <v>1234</v>
      </c>
      <c r="D926">
        <v>4304</v>
      </c>
      <c r="E926" t="s">
        <v>3069</v>
      </c>
      <c r="F926" t="s">
        <v>277</v>
      </c>
      <c r="G926" t="s">
        <v>277</v>
      </c>
      <c r="H926" t="s">
        <v>277</v>
      </c>
      <c r="I926" t="s">
        <v>277</v>
      </c>
      <c r="J926" t="s">
        <v>1280</v>
      </c>
      <c r="K926" t="s">
        <v>2755</v>
      </c>
      <c r="L926" s="3" t="s">
        <v>4010</v>
      </c>
      <c r="M926" t="s">
        <v>1203</v>
      </c>
      <c r="O926" t="s">
        <v>277</v>
      </c>
      <c r="P926" t="s">
        <v>277</v>
      </c>
      <c r="Q926">
        <v>0</v>
      </c>
      <c r="R926">
        <v>0</v>
      </c>
      <c r="S926" t="s">
        <v>3073</v>
      </c>
      <c r="T926" t="s">
        <v>277</v>
      </c>
      <c r="U926" t="s">
        <v>277</v>
      </c>
      <c r="V926" t="s">
        <v>277</v>
      </c>
      <c r="W926" s="1">
        <v>7359</v>
      </c>
      <c r="X926" t="s">
        <v>273</v>
      </c>
      <c r="Y926" s="1" t="s">
        <v>2</v>
      </c>
      <c r="AA926" t="str">
        <f t="shared" si="14"/>
        <v>{"id": "925", "accountId": 1234, "value": {"amount": 4304, "currency": "CZK"}, "partyAccount": {"prefix": "", "accountNumber": "", "bankCode": ""}, "partyDescription": "", "direction": "OUTGOING", "transactionType": "CARD", "valueDate": "2018-11-16 15:50:55", "bookingDate": "2018-11-16 01:26:55", "userDescription": "", "payerMessage": "", "payeeMessage": "", "categoryId": 0, "transactionFee": 0, "transactionFeeCanceled": "true", "additionalInfoDomestic": {"constantSymbol": "", "variableSymbol": "", "specificSymbol": ""}, "additionalInfoCard":{"mcc": "7359", "merchantName": "Trilia", "cardNumber": "3542658921352648"}}</v>
      </c>
    </row>
    <row r="927" spans="2:27" x14ac:dyDescent="0.2">
      <c r="B927">
        <v>926</v>
      </c>
      <c r="C927">
        <v>1234</v>
      </c>
      <c r="D927">
        <v>8326</v>
      </c>
      <c r="E927" t="s">
        <v>3069</v>
      </c>
      <c r="F927" t="s">
        <v>1284</v>
      </c>
      <c r="G927" t="s">
        <v>1312</v>
      </c>
      <c r="H927" t="s">
        <v>1289</v>
      </c>
      <c r="I927" t="s">
        <v>2085</v>
      </c>
      <c r="J927" t="s">
        <v>1280</v>
      </c>
      <c r="K927" t="s">
        <v>2743</v>
      </c>
      <c r="L927" s="3" t="s">
        <v>4011</v>
      </c>
      <c r="M927" t="s">
        <v>1204</v>
      </c>
      <c r="N927" t="s">
        <v>3050</v>
      </c>
      <c r="O927" t="s">
        <v>2687</v>
      </c>
      <c r="P927">
        <v>0</v>
      </c>
      <c r="Q927">
        <v>0</v>
      </c>
      <c r="R927">
        <v>0</v>
      </c>
      <c r="S927" t="s">
        <v>3073</v>
      </c>
      <c r="T927">
        <v>5362</v>
      </c>
      <c r="U927">
        <v>4974131632</v>
      </c>
      <c r="V927">
        <v>2078740235</v>
      </c>
      <c r="W927" s="1" t="s">
        <v>277</v>
      </c>
      <c r="X927" t="s">
        <v>277</v>
      </c>
      <c r="AA927" t="str">
        <f t="shared" si="14"/>
        <v>{"id": "926", "accountId": 1234, "value": {"amount": 8326, "currency": "CZK"}, "partyAccount": {"prefix": "00000865", "accountNumber": "501242207665", "bankCode": "3030"}, "partyDescription": "Rebekkah Swarbrigg", "direction": "OUTGOING", "transactionType": "BLOCKING", "valueDate": "2018-06-11 14:29:18", "bookingDate": "2018-06-08 17:36:30", "userDescription": "morbi non lectus aliquam sit", "payerMessage": "aliquam augue quam sollicitudin vitae", "payeeMessage": "0", "categoryId": 0, "transactionFee": 0, "transactionFeeCanceled": "true", "additionalInfoDomestic": {"constantSymbol": "5362", "variableSymbol": "4974131632", "specificSymbol": "2078740235"}, "additionalInfoCard":{"mcc": "", "merchantName": "", "cardNumber": ""}}</v>
      </c>
    </row>
    <row r="928" spans="2:27" x14ac:dyDescent="0.2">
      <c r="B928">
        <v>927</v>
      </c>
      <c r="C928">
        <v>1234</v>
      </c>
      <c r="D928">
        <v>7009</v>
      </c>
      <c r="E928" t="s">
        <v>3069</v>
      </c>
      <c r="F928" t="s">
        <v>1290</v>
      </c>
      <c r="G928" t="s">
        <v>1619</v>
      </c>
      <c r="H928" t="s">
        <v>1289</v>
      </c>
      <c r="I928">
        <v>0</v>
      </c>
      <c r="J928" t="s">
        <v>4091</v>
      </c>
      <c r="K928" t="s">
        <v>2743</v>
      </c>
      <c r="L928" s="3" t="s">
        <v>4012</v>
      </c>
      <c r="M928" t="s">
        <v>1205</v>
      </c>
      <c r="O928" t="s">
        <v>2688</v>
      </c>
      <c r="P928">
        <v>0</v>
      </c>
      <c r="Q928">
        <v>0</v>
      </c>
      <c r="R928">
        <v>0</v>
      </c>
      <c r="S928" t="s">
        <v>3073</v>
      </c>
      <c r="T928">
        <v>3213</v>
      </c>
      <c r="U928">
        <v>7005610761</v>
      </c>
      <c r="V928">
        <v>0</v>
      </c>
      <c r="W928" s="1" t="s">
        <v>277</v>
      </c>
      <c r="X928" t="s">
        <v>277</v>
      </c>
      <c r="AA928" t="str">
        <f t="shared" si="14"/>
        <v>{"id": "927", "accountId": 1234, "value": {"amount": 7009, "currency": "CZK"}, "partyAccount": {"prefix": "32003658", "accountNumber": "448036303639", "bankCode": "3030"}, "partyDescription": "0", "direction": "INCOMING", "transactionType": "BLOCKING", "valueDate": "2018-03-20 12:40:57", "bookingDate": "2018-03-20 06:26:33", "userDescription": "", "payerMessage": "turpis adipiscing lorem vitae mattis nibh", "payeeMessage": "0", "categoryId": 0, "transactionFee": 0, "transactionFeeCanceled": "true", "additionalInfoDomestic": {"constantSymbol": "3213", "variableSymbol": "7005610761", "specificSymbol": "0"}, "additionalInfoCard":{"mcc": "", "merchantName": "", "cardNumber": ""}}</v>
      </c>
    </row>
    <row r="929" spans="2:27" x14ac:dyDescent="0.2">
      <c r="B929">
        <v>928</v>
      </c>
      <c r="C929">
        <v>1234</v>
      </c>
      <c r="D929">
        <v>3172</v>
      </c>
      <c r="E929" t="s">
        <v>3069</v>
      </c>
      <c r="F929" t="s">
        <v>1287</v>
      </c>
      <c r="G929" t="s">
        <v>1374</v>
      </c>
      <c r="H929" t="s">
        <v>1283</v>
      </c>
      <c r="I929">
        <v>0</v>
      </c>
      <c r="J929" t="s">
        <v>4091</v>
      </c>
      <c r="K929" t="s">
        <v>2751</v>
      </c>
      <c r="L929" s="3" t="s">
        <v>4013</v>
      </c>
      <c r="M929" t="s">
        <v>1206</v>
      </c>
      <c r="O929" t="s">
        <v>2605</v>
      </c>
      <c r="P929" t="s">
        <v>2689</v>
      </c>
      <c r="Q929">
        <v>0</v>
      </c>
      <c r="R929">
        <v>0</v>
      </c>
      <c r="S929" t="s">
        <v>3073</v>
      </c>
      <c r="T929">
        <v>0</v>
      </c>
      <c r="U929">
        <v>3769192516</v>
      </c>
      <c r="V929">
        <v>0</v>
      </c>
      <c r="W929" s="1" t="s">
        <v>277</v>
      </c>
      <c r="X929" t="s">
        <v>277</v>
      </c>
      <c r="AA929" t="str">
        <f t="shared" si="14"/>
        <v>{"id": "928", "accountId": 1234, "value": {"amount": 3172, "currency": "CZK"}, "partyAccount": {"prefix": "00000000", "accountNumber": "334258633823", "bankCode": "0200"}, "partyDescription": "0", "direction": "INCOMING", "transactionType": "INTEREST", "valueDate": "2018-06-07 08:13:39", "bookingDate": "2018-06-06 20:28:03", "userDescription": "", "payerMessage": "adipiscing lorem vitae mattis nibh ligula", "payeeMessage": "pellentesque ultrices", "categoryId": 0, "transactionFee": 0, "transactionFeeCanceled": "true", "additionalInfoDomestic": {"constantSymbol": "0", "variableSymbol": "3769192516", "specificSymbol": "0"}, "additionalInfoCard":{"mcc": "", "merchantName": "", "cardNumber": ""}}</v>
      </c>
    </row>
    <row r="930" spans="2:27" x14ac:dyDescent="0.2">
      <c r="B930">
        <v>929</v>
      </c>
      <c r="C930">
        <v>1234</v>
      </c>
      <c r="D930">
        <v>5746</v>
      </c>
      <c r="E930" t="s">
        <v>3069</v>
      </c>
      <c r="F930" t="s">
        <v>1287</v>
      </c>
      <c r="G930" t="s">
        <v>1431</v>
      </c>
      <c r="H930" t="s">
        <v>1283</v>
      </c>
      <c r="I930">
        <v>0</v>
      </c>
      <c r="J930" t="s">
        <v>1280</v>
      </c>
      <c r="K930" t="s">
        <v>2748</v>
      </c>
      <c r="L930" s="3" t="s">
        <v>4014</v>
      </c>
      <c r="M930" t="s">
        <v>1207</v>
      </c>
      <c r="O930" t="s">
        <v>2691</v>
      </c>
      <c r="P930" t="s">
        <v>2690</v>
      </c>
      <c r="Q930">
        <v>0</v>
      </c>
      <c r="R930">
        <v>0</v>
      </c>
      <c r="S930" t="s">
        <v>3073</v>
      </c>
      <c r="T930">
        <v>0</v>
      </c>
      <c r="U930">
        <v>1653994037</v>
      </c>
      <c r="V930">
        <v>6122554519</v>
      </c>
      <c r="W930" s="1" t="s">
        <v>277</v>
      </c>
      <c r="X930" t="s">
        <v>277</v>
      </c>
      <c r="AA930" t="str">
        <f t="shared" si="14"/>
        <v>{"id": "929", "accountId": 1234, "value": {"amount": 5746, "currency": "CZK"}, "partyAccount": {"prefix": "00000000", "accountNumber": "125146500212", "bankCode": "0200"}, "partyDescription": "0", "direction": "OUTGOING", "transactionType": "INSURANCE", "valueDate": "2018-08-08 22:47:03", "bookingDate": "2018-08-06 02:08:39", "userDescription": "", "payerMessage": "amet erat", "payeeMessage": "praesent blandit lacinia erat vestibulum", "categoryId": 0, "transactionFee": 0, "transactionFeeCanceled": "true", "additionalInfoDomestic": {"constantSymbol": "0", "variableSymbol": "1653994037", "specificSymbol": "6122554519"}, "additionalInfoCard":{"mcc": "", "merchantName": "", "cardNumber": ""}}</v>
      </c>
    </row>
    <row r="931" spans="2:27" x14ac:dyDescent="0.2">
      <c r="B931">
        <v>930</v>
      </c>
      <c r="C931">
        <v>1234</v>
      </c>
      <c r="D931">
        <v>381</v>
      </c>
      <c r="E931" t="s">
        <v>3069</v>
      </c>
      <c r="F931" t="s">
        <v>277</v>
      </c>
      <c r="G931" t="s">
        <v>277</v>
      </c>
      <c r="H931" t="s">
        <v>277</v>
      </c>
      <c r="I931" t="s">
        <v>277</v>
      </c>
      <c r="J931" t="s">
        <v>1280</v>
      </c>
      <c r="K931" t="s">
        <v>2755</v>
      </c>
      <c r="L931" s="3" t="s">
        <v>4015</v>
      </c>
      <c r="M931" t="s">
        <v>1208</v>
      </c>
      <c r="O931" t="s">
        <v>277</v>
      </c>
      <c r="P931" t="s">
        <v>277</v>
      </c>
      <c r="Q931">
        <v>0</v>
      </c>
      <c r="R931">
        <v>0</v>
      </c>
      <c r="S931" t="s">
        <v>3073</v>
      </c>
      <c r="T931" t="s">
        <v>277</v>
      </c>
      <c r="U931" t="s">
        <v>277</v>
      </c>
      <c r="V931" t="s">
        <v>277</v>
      </c>
      <c r="W931" s="1">
        <v>7438</v>
      </c>
      <c r="X931" t="s">
        <v>98</v>
      </c>
      <c r="Y931" s="1" t="s">
        <v>3</v>
      </c>
      <c r="AA931" t="str">
        <f t="shared" si="14"/>
        <v>{"id": "930", "accountId": 1234, "value": {"amount": 381, "currency": "CZK"}, "partyAccount": {"prefix": "", "accountNumber": "", "bankCode": ""}, "partyDescription": "", "direction": "OUTGOING", "transactionType": "CARD", "valueDate": "2018-08-17 17:07:22", "bookingDate": "2018-08-15 09:40:58", "userDescription": "", "payerMessage": "", "payeeMessage": "", "categoryId": 0, "transactionFee": 0, "transactionFeeCanceled": "true", "additionalInfoDomestic": {"constantSymbol": "", "variableSymbol": "", "specificSymbol": ""}, "additionalInfoCard":{"mcc": "7438", "merchantName": "Meevee", "cardNumber": "4562356984521568"}}</v>
      </c>
    </row>
    <row r="932" spans="2:27" x14ac:dyDescent="0.2">
      <c r="B932">
        <v>931</v>
      </c>
      <c r="C932">
        <v>1234</v>
      </c>
      <c r="D932">
        <v>3177</v>
      </c>
      <c r="E932" t="s">
        <v>3069</v>
      </c>
      <c r="F932" t="s">
        <v>1290</v>
      </c>
      <c r="G932" t="s">
        <v>1806</v>
      </c>
      <c r="H932" t="s">
        <v>1289</v>
      </c>
      <c r="I932" t="s">
        <v>2086</v>
      </c>
      <c r="J932" t="s">
        <v>4091</v>
      </c>
      <c r="K932" t="s">
        <v>2744</v>
      </c>
      <c r="L932" s="3" t="s">
        <v>4016</v>
      </c>
      <c r="M932" t="s">
        <v>1209</v>
      </c>
      <c r="N932" t="s">
        <v>3051</v>
      </c>
      <c r="O932" t="s">
        <v>2388</v>
      </c>
      <c r="P932">
        <v>0</v>
      </c>
      <c r="Q932">
        <v>0</v>
      </c>
      <c r="R932">
        <v>0</v>
      </c>
      <c r="S932" t="s">
        <v>3073</v>
      </c>
      <c r="T932">
        <v>4548</v>
      </c>
      <c r="U932">
        <v>5366447531</v>
      </c>
      <c r="V932">
        <v>6231086557</v>
      </c>
      <c r="W932" s="1" t="s">
        <v>277</v>
      </c>
      <c r="X932" t="s">
        <v>277</v>
      </c>
      <c r="AA932" t="str">
        <f t="shared" si="14"/>
        <v>{"id": "931", "accountId": 1234, "value": {"amount": 3177, "currency": "CZK"}, "partyAccount": {"prefix": "32003658", "accountNumber": "791904509806", "bankCode": "3030"}, "partyDescription": "Jecho Stummeyer", "direction": "INCOMING", "transactionType": "SAZKA", "valueDate": "2018-11-25 10:03:15", "bookingDate": "2018-11-24 18:27:15", "userDescription": "nulla mollis molestie", "payerMessage": "orci luctus et ultrices posuere cubilia", "payeeMessage": "0", "categoryId": 0, "transactionFee": 0, "transactionFeeCanceled": "true", "additionalInfoDomestic": {"constantSymbol": "4548", "variableSymbol": "5366447531", "specificSymbol": "6231086557"}, "additionalInfoCard":{"mcc": "", "merchantName": "", "cardNumber": ""}}</v>
      </c>
    </row>
    <row r="933" spans="2:27" x14ac:dyDescent="0.2">
      <c r="B933">
        <v>932</v>
      </c>
      <c r="C933">
        <v>1234</v>
      </c>
      <c r="D933">
        <v>9490</v>
      </c>
      <c r="E933" t="s">
        <v>3069</v>
      </c>
      <c r="F933" t="s">
        <v>1284</v>
      </c>
      <c r="G933" t="s">
        <v>1553</v>
      </c>
      <c r="H933" t="s">
        <v>1295</v>
      </c>
      <c r="I933" t="s">
        <v>192</v>
      </c>
      <c r="J933" t="s">
        <v>4091</v>
      </c>
      <c r="K933" t="s">
        <v>2741</v>
      </c>
      <c r="L933" s="3" t="s">
        <v>4017</v>
      </c>
      <c r="M933" t="s">
        <v>1210</v>
      </c>
      <c r="O933">
        <v>0</v>
      </c>
      <c r="P933">
        <v>0</v>
      </c>
      <c r="Q933">
        <v>0</v>
      </c>
      <c r="R933">
        <v>0</v>
      </c>
      <c r="S933" t="s">
        <v>3073</v>
      </c>
      <c r="T933">
        <v>6839</v>
      </c>
      <c r="U933">
        <v>8018357029</v>
      </c>
      <c r="V933">
        <v>9182818561</v>
      </c>
      <c r="W933" s="1" t="s">
        <v>277</v>
      </c>
      <c r="X933" t="s">
        <v>277</v>
      </c>
      <c r="AA933" t="str">
        <f t="shared" si="14"/>
        <v>{"id": "932", "accountId": 1234, "value": {"amount": 9490, "currency": "CZK"}, "partyAccount": {"prefix": "00000865", "accountNumber": "434064229341", "bankCode": "0100"}, "partyDescription": "Zazio", "direction": "INCOMING", "transactionType": "PAYMENT_ACCOUNT", "valueDate": "2018-04-11 03:58:43", "bookingDate": "2018-04-09 21:58:43", "userDescription": "", "payerMessage": "0", "payeeMessage": "0", "categoryId": 0, "transactionFee": 0, "transactionFeeCanceled": "true", "additionalInfoDomestic": {"constantSymbol": "6839", "variableSymbol": "8018357029", "specificSymbol": "9182818561"}, "additionalInfoCard":{"mcc": "", "merchantName": "", "cardNumber": ""}}</v>
      </c>
    </row>
    <row r="934" spans="2:27" x14ac:dyDescent="0.2">
      <c r="B934">
        <v>933</v>
      </c>
      <c r="C934">
        <v>1234</v>
      </c>
      <c r="D934">
        <v>5964</v>
      </c>
      <c r="E934" t="s">
        <v>3069</v>
      </c>
      <c r="F934" t="s">
        <v>277</v>
      </c>
      <c r="G934" t="s">
        <v>277</v>
      </c>
      <c r="H934" t="s">
        <v>277</v>
      </c>
      <c r="I934" t="s">
        <v>277</v>
      </c>
      <c r="J934" t="s">
        <v>1280</v>
      </c>
      <c r="K934" t="s">
        <v>2755</v>
      </c>
      <c r="L934" s="3" t="s">
        <v>4018</v>
      </c>
      <c r="M934" t="s">
        <v>1211</v>
      </c>
      <c r="O934" t="s">
        <v>277</v>
      </c>
      <c r="P934" t="s">
        <v>277</v>
      </c>
      <c r="Q934">
        <v>0</v>
      </c>
      <c r="R934">
        <v>0</v>
      </c>
      <c r="S934" t="s">
        <v>3073</v>
      </c>
      <c r="T934" t="s">
        <v>277</v>
      </c>
      <c r="U934" t="s">
        <v>277</v>
      </c>
      <c r="V934" t="s">
        <v>277</v>
      </c>
      <c r="W934" s="1">
        <v>4359</v>
      </c>
      <c r="X934" t="s">
        <v>255</v>
      </c>
      <c r="Y934" s="1" t="s">
        <v>2</v>
      </c>
      <c r="AA934" t="str">
        <f t="shared" si="14"/>
        <v>{"id": "933", "accountId": 1234, "value": {"amount": 5964, "currency": "CZK"}, "partyAccount": {"prefix": "", "accountNumber": "", "bankCode": ""}, "partyDescription": "", "direction": "OUTGOING", "transactionType": "CARD", "valueDate": "2018-12-24 10:44:25", "bookingDate": "2018-12-23 10:44:25", "userDescription": "", "payerMessage": "", "payeeMessage": "", "categoryId": 0, "transactionFee": 0, "transactionFeeCanceled": "true", "additionalInfoDomestic": {"constantSymbol": "", "variableSymbol": "", "specificSymbol": ""}, "additionalInfoCard":{"mcc": "4359", "merchantName": "Linkbuzz", "cardNumber": "3542658921352648"}}</v>
      </c>
    </row>
    <row r="935" spans="2:27" x14ac:dyDescent="0.2">
      <c r="B935">
        <v>934</v>
      </c>
      <c r="C935">
        <v>1234</v>
      </c>
      <c r="D935">
        <v>8043</v>
      </c>
      <c r="E935" t="s">
        <v>3069</v>
      </c>
      <c r="F935" t="s">
        <v>1287</v>
      </c>
      <c r="G935" t="s">
        <v>1742</v>
      </c>
      <c r="H935" t="s">
        <v>1295</v>
      </c>
      <c r="I935" t="s">
        <v>70</v>
      </c>
      <c r="J935" t="s">
        <v>4091</v>
      </c>
      <c r="K935" t="s">
        <v>2748</v>
      </c>
      <c r="L935" s="3" t="s">
        <v>4019</v>
      </c>
      <c r="M935" t="s">
        <v>1212</v>
      </c>
      <c r="O935" t="s">
        <v>2666</v>
      </c>
      <c r="P935" t="s">
        <v>2189</v>
      </c>
      <c r="Q935">
        <v>0</v>
      </c>
      <c r="R935">
        <v>0</v>
      </c>
      <c r="S935" t="s">
        <v>3073</v>
      </c>
      <c r="T935">
        <v>0</v>
      </c>
      <c r="U935">
        <v>8394511632</v>
      </c>
      <c r="V935">
        <v>0</v>
      </c>
      <c r="W935" s="1" t="s">
        <v>277</v>
      </c>
      <c r="X935" t="s">
        <v>277</v>
      </c>
      <c r="AA935" t="str">
        <f t="shared" si="14"/>
        <v>{"id": "934", "accountId": 1234, "value": {"amount": 8043, "currency": "CZK"}, "partyAccount": {"prefix": "00000000", "accountNumber": "707181108470", "bankCode": "0100"}, "partyDescription": "Zoombeat", "direction": "INCOMING", "transactionType": "INSURANCE", "valueDate": "2018-07-31 04:19:04", "bookingDate": "2018-07-30 13:40:40", "userDescription": "", "payerMessage": "nisi volutpat eleifend donec ut dolor", "payeeMessage": "sit amet consectetuer", "categoryId": 0, "transactionFee": 0, "transactionFeeCanceled": "true", "additionalInfoDomestic": {"constantSymbol": "0", "variableSymbol": "8394511632", "specificSymbol": "0"}, "additionalInfoCard":{"mcc": "", "merchantName": "", "cardNumber": ""}}</v>
      </c>
    </row>
    <row r="936" spans="2:27" x14ac:dyDescent="0.2">
      <c r="B936">
        <v>935</v>
      </c>
      <c r="C936">
        <v>1234</v>
      </c>
      <c r="D936">
        <v>88</v>
      </c>
      <c r="E936" t="s">
        <v>3069</v>
      </c>
      <c r="F936" t="s">
        <v>1287</v>
      </c>
      <c r="G936" t="s">
        <v>1807</v>
      </c>
      <c r="H936" t="s">
        <v>1293</v>
      </c>
      <c r="I936">
        <v>0</v>
      </c>
      <c r="J936" t="s">
        <v>4091</v>
      </c>
      <c r="K936" t="s">
        <v>2741</v>
      </c>
      <c r="L936" s="3" t="s">
        <v>4020</v>
      </c>
      <c r="M936" t="s">
        <v>1213</v>
      </c>
      <c r="N936" t="s">
        <v>3052</v>
      </c>
      <c r="O936">
        <v>0</v>
      </c>
      <c r="P936">
        <v>0</v>
      </c>
      <c r="Q936">
        <v>0</v>
      </c>
      <c r="R936">
        <v>0</v>
      </c>
      <c r="S936" t="s">
        <v>3073</v>
      </c>
      <c r="T936">
        <v>0</v>
      </c>
      <c r="U936">
        <v>2751094946</v>
      </c>
      <c r="V936">
        <v>0</v>
      </c>
      <c r="W936" s="1" t="s">
        <v>277</v>
      </c>
      <c r="X936" t="s">
        <v>277</v>
      </c>
      <c r="AA936" t="str">
        <f t="shared" si="14"/>
        <v>{"id": "935", "accountId": 1234, "value": {"amount": 88, "currency": "CZK"}, "partyAccount": {"prefix": "00000000", "accountNumber": "410618706994", "bankCode": "2700"}, "partyDescription": "0", "direction": "INCOMING", "transactionType": "PAYMENT_ACCOUNT", "valueDate": "2018-10-03 13:20:27", "bookingDate": "2018-10-02 10:42:03", "userDescription": "at lorem integer tincidunt", "payerMessage": "0", "payeeMessage": "0", "categoryId": 0, "transactionFee": 0, "transactionFeeCanceled": "true", "additionalInfoDomestic": {"constantSymbol": "0", "variableSymbol": "2751094946", "specificSymbol": "0"}, "additionalInfoCard":{"mcc": "", "merchantName": "", "cardNumber": ""}}</v>
      </c>
    </row>
    <row r="937" spans="2:27" x14ac:dyDescent="0.2">
      <c r="B937">
        <v>936</v>
      </c>
      <c r="C937">
        <v>1234</v>
      </c>
      <c r="D937">
        <v>6728</v>
      </c>
      <c r="E937" t="s">
        <v>3069</v>
      </c>
      <c r="F937" t="s">
        <v>277</v>
      </c>
      <c r="G937" t="s">
        <v>277</v>
      </c>
      <c r="H937" t="s">
        <v>277</v>
      </c>
      <c r="I937" t="s">
        <v>277</v>
      </c>
      <c r="J937" t="s">
        <v>1280</v>
      </c>
      <c r="K937" t="s">
        <v>2755</v>
      </c>
      <c r="L937" s="3" t="s">
        <v>4021</v>
      </c>
      <c r="M937" t="s">
        <v>1214</v>
      </c>
      <c r="O937" t="s">
        <v>277</v>
      </c>
      <c r="P937" t="s">
        <v>277</v>
      </c>
      <c r="Q937">
        <v>0</v>
      </c>
      <c r="R937">
        <v>0</v>
      </c>
      <c r="S937" t="s">
        <v>3073</v>
      </c>
      <c r="T937" t="s">
        <v>277</v>
      </c>
      <c r="U937" t="s">
        <v>277</v>
      </c>
      <c r="V937" t="s">
        <v>277</v>
      </c>
      <c r="W937" s="1">
        <v>3136</v>
      </c>
      <c r="X937" t="s">
        <v>149</v>
      </c>
      <c r="Y937" s="1" t="s">
        <v>2</v>
      </c>
      <c r="AA937" t="str">
        <f t="shared" si="14"/>
        <v>{"id": "936", "accountId": 1234, "value": {"amount": 6728, "currency": "CZK"}, "partyAccount": {"prefix": "", "accountNumber": "", "bankCode": ""}, "partyDescription": "", "direction": "OUTGOING", "transactionType": "CARD", "valueDate": "2018-05-05 04:53:20", "bookingDate": "2018-05-03 21:26:56", "userDescription": "", "payerMessage": "", "payeeMessage": "", "categoryId": 0, "transactionFee": 0, "transactionFeeCanceled": "true", "additionalInfoDomestic": {"constantSymbol": "", "variableSymbol": "", "specificSymbol": ""}, "additionalInfoCard":{"mcc": "3136", "merchantName": "Quaxo", "cardNumber": "3542658921352648"}}</v>
      </c>
    </row>
    <row r="938" spans="2:27" x14ac:dyDescent="0.2">
      <c r="B938">
        <v>937</v>
      </c>
      <c r="C938">
        <v>1234</v>
      </c>
      <c r="D938">
        <v>9845</v>
      </c>
      <c r="E938" t="s">
        <v>3069</v>
      </c>
      <c r="F938" t="s">
        <v>1290</v>
      </c>
      <c r="G938" t="s">
        <v>1808</v>
      </c>
      <c r="H938" t="s">
        <v>1289</v>
      </c>
      <c r="I938" t="s">
        <v>2087</v>
      </c>
      <c r="J938" t="s">
        <v>4091</v>
      </c>
      <c r="K938" t="s">
        <v>2754</v>
      </c>
      <c r="L938" s="3" t="s">
        <v>4022</v>
      </c>
      <c r="M938" t="s">
        <v>1215</v>
      </c>
      <c r="O938">
        <v>0</v>
      </c>
      <c r="P938">
        <v>0</v>
      </c>
      <c r="Q938">
        <v>0</v>
      </c>
      <c r="R938">
        <v>0</v>
      </c>
      <c r="S938" t="s">
        <v>3073</v>
      </c>
      <c r="T938">
        <v>3440</v>
      </c>
      <c r="U938">
        <v>0</v>
      </c>
      <c r="V938">
        <v>0</v>
      </c>
      <c r="W938" s="1" t="s">
        <v>277</v>
      </c>
      <c r="X938" t="s">
        <v>277</v>
      </c>
      <c r="AA938" t="str">
        <f t="shared" si="14"/>
        <v>{"id": "937", "accountId": 1234, "value": {"amount": 9845, "currency": "CZK"}, "partyAccount": {"prefix": "32003658", "accountNumber": "424164972094", "bankCode": "3030"}, "partyDescription": "Fanoodle", "direction": "INCOMING", "transactionType": "MORTGAGE", "valueDate": "2018-10-15 12:08:14", "bookingDate": "2018-10-12 23:39:26", "userDescription": "", "payerMessage": "0", "payeeMessage": "0", "categoryId": 0, "transactionFee": 0, "transactionFeeCanceled": "true", "additionalInfoDomestic": {"constantSymbol": "3440", "variableSymbol": "0", "specificSymbol": "0"}, "additionalInfoCard":{"mcc": "", "merchantName": "", "cardNumber": ""}}</v>
      </c>
    </row>
    <row r="939" spans="2:27" x14ac:dyDescent="0.2">
      <c r="B939">
        <v>938</v>
      </c>
      <c r="C939">
        <v>1234</v>
      </c>
      <c r="D939">
        <v>1284</v>
      </c>
      <c r="E939" t="s">
        <v>3069</v>
      </c>
      <c r="F939" t="s">
        <v>1287</v>
      </c>
      <c r="G939" t="s">
        <v>1496</v>
      </c>
      <c r="H939" t="s">
        <v>1286</v>
      </c>
      <c r="I939">
        <v>0</v>
      </c>
      <c r="J939" t="s">
        <v>1280</v>
      </c>
      <c r="K939" t="s">
        <v>2747</v>
      </c>
      <c r="L939" s="3" t="s">
        <v>4023</v>
      </c>
      <c r="M939" t="s">
        <v>1216</v>
      </c>
      <c r="N939" t="s">
        <v>3053</v>
      </c>
      <c r="O939">
        <v>0</v>
      </c>
      <c r="P939" t="s">
        <v>2692</v>
      </c>
      <c r="Q939">
        <v>0</v>
      </c>
      <c r="R939">
        <v>0</v>
      </c>
      <c r="S939" t="s">
        <v>3073</v>
      </c>
      <c r="T939">
        <v>6536</v>
      </c>
      <c r="U939">
        <v>188765330</v>
      </c>
      <c r="V939">
        <v>0</v>
      </c>
      <c r="W939" s="1" t="s">
        <v>277</v>
      </c>
      <c r="X939" t="s">
        <v>277</v>
      </c>
      <c r="AA939" t="str">
        <f t="shared" si="14"/>
        <v>{"id": "938", "accountId": 1234, "value": {"amount": 1284, "currency": "CZK"}, "partyAccount": {"prefix": "00000000", "accountNumber": "602377702405", "bankCode": "0600"}, "partyDescription": "0", "direction": "OUTGOING", "transactionType": "DIRECT_DEBIT", "valueDate": "2018-09-23 02:15:12", "bookingDate": "2018-09-21 06:05:36", "userDescription": "ultrices aliquet maecenas leo odio condimentum", "payerMessage": "0", "payeeMessage": "pede libero", "categoryId": 0, "transactionFee": 0, "transactionFeeCanceled": "true", "additionalInfoDomestic": {"constantSymbol": "6536", "variableSymbol": "188765330", "specificSymbol": "0"}, "additionalInfoCard":{"mcc": "", "merchantName": "", "cardNumber": ""}}</v>
      </c>
    </row>
    <row r="940" spans="2:27" x14ac:dyDescent="0.2">
      <c r="B940">
        <v>939</v>
      </c>
      <c r="C940">
        <v>1234</v>
      </c>
      <c r="D940">
        <v>154</v>
      </c>
      <c r="E940" t="s">
        <v>3069</v>
      </c>
      <c r="F940" t="s">
        <v>1281</v>
      </c>
      <c r="G940" t="s">
        <v>1809</v>
      </c>
      <c r="H940" t="s">
        <v>1289</v>
      </c>
      <c r="I940" t="s">
        <v>2088</v>
      </c>
      <c r="J940" t="s">
        <v>4091</v>
      </c>
      <c r="K940" t="s">
        <v>2741</v>
      </c>
      <c r="L940" s="3" t="s">
        <v>4024</v>
      </c>
      <c r="M940" t="s">
        <v>1217</v>
      </c>
      <c r="N940" t="s">
        <v>3054</v>
      </c>
      <c r="O940" t="s">
        <v>2694</v>
      </c>
      <c r="P940" t="s">
        <v>2693</v>
      </c>
      <c r="Q940">
        <v>0</v>
      </c>
      <c r="R940">
        <v>0</v>
      </c>
      <c r="S940" t="s">
        <v>3073</v>
      </c>
      <c r="T940">
        <v>5250</v>
      </c>
      <c r="U940">
        <v>8228994382</v>
      </c>
      <c r="V940">
        <v>3860433536</v>
      </c>
      <c r="W940" s="1" t="s">
        <v>277</v>
      </c>
      <c r="X940" t="s">
        <v>277</v>
      </c>
      <c r="AA940" t="str">
        <f t="shared" si="14"/>
        <v>{"id": "939", "accountId": 1234, "value": {"amount": 154, "currency": "CZK"}, "partyAccount": {"prefix": "12549856", "accountNumber": "850098580554", "bankCode": "3030"}, "partyDescription": "Eddy Colaco", "direction": "INCOMING", "transactionType": "PAYMENT_ACCOUNT", "valueDate": "2018-07-09 16:35:12", "bookingDate": "2018-07-07 02:11:12", "userDescription": "ligula in", "payerMessage": "dapibus duis at velit eu", "payeeMessage": "nulla dapibus dolor", "categoryId": 0, "transactionFee": 0, "transactionFeeCanceled": "true", "additionalInfoDomestic": {"constantSymbol": "5250", "variableSymbol": "8228994382", "specificSymbol": "3860433536"}, "additionalInfoCard":{"mcc": "", "merchantName": "", "cardNumber": ""}}</v>
      </c>
    </row>
    <row r="941" spans="2:27" x14ac:dyDescent="0.2">
      <c r="B941">
        <v>940</v>
      </c>
      <c r="C941">
        <v>1234</v>
      </c>
      <c r="D941">
        <v>3521</v>
      </c>
      <c r="E941" t="s">
        <v>3069</v>
      </c>
      <c r="F941" t="s">
        <v>277</v>
      </c>
      <c r="G941" t="s">
        <v>277</v>
      </c>
      <c r="H941" t="s">
        <v>277</v>
      </c>
      <c r="I941" t="s">
        <v>277</v>
      </c>
      <c r="J941" t="s">
        <v>1280</v>
      </c>
      <c r="K941" t="s">
        <v>2755</v>
      </c>
      <c r="L941" s="3" t="s">
        <v>4025</v>
      </c>
      <c r="M941" t="s">
        <v>1218</v>
      </c>
      <c r="O941" t="s">
        <v>277</v>
      </c>
      <c r="P941" t="s">
        <v>277</v>
      </c>
      <c r="Q941">
        <v>0</v>
      </c>
      <c r="R941">
        <v>0</v>
      </c>
      <c r="S941" t="s">
        <v>3073</v>
      </c>
      <c r="T941" t="s">
        <v>277</v>
      </c>
      <c r="U941" t="s">
        <v>277</v>
      </c>
      <c r="V941" t="s">
        <v>277</v>
      </c>
      <c r="W941" s="1">
        <v>3223</v>
      </c>
      <c r="X941" t="s">
        <v>10</v>
      </c>
      <c r="Y941" s="1" t="s">
        <v>3</v>
      </c>
      <c r="AA941" t="str">
        <f t="shared" si="14"/>
        <v>{"id": "940", "accountId": 1234, "value": {"amount": 3521, "currency": "CZK"}, "partyAccount": {"prefix": "", "accountNumber": "", "bankCode": ""}, "partyDescription": "", "direction": "OUTGOING", "transactionType": "CARD", "valueDate": "2018-08-09 07:52:18", "bookingDate": "2018-08-08 13:23:30", "userDescription": "", "payerMessage": "", "payeeMessage": "", "categoryId": 0, "transactionFee": 0, "transactionFeeCanceled": "true", "additionalInfoDomestic": {"constantSymbol": "", "variableSymbol": "", "specificSymbol": ""}, "additionalInfoCard":{"mcc": "3223", "merchantName": "Photolist", "cardNumber": "4562356984521568"}}</v>
      </c>
    </row>
    <row r="942" spans="2:27" x14ac:dyDescent="0.2">
      <c r="B942">
        <v>941</v>
      </c>
      <c r="C942">
        <v>1234</v>
      </c>
      <c r="D942">
        <v>6734</v>
      </c>
      <c r="E942" t="s">
        <v>3069</v>
      </c>
      <c r="F942" t="s">
        <v>1287</v>
      </c>
      <c r="G942" t="s">
        <v>1543</v>
      </c>
      <c r="H942" t="s">
        <v>1283</v>
      </c>
      <c r="I942" t="s">
        <v>2089</v>
      </c>
      <c r="J942" t="s">
        <v>1280</v>
      </c>
      <c r="K942" t="s">
        <v>2742</v>
      </c>
      <c r="L942" s="3" t="s">
        <v>4026</v>
      </c>
      <c r="M942" t="s">
        <v>1219</v>
      </c>
      <c r="O942" t="s">
        <v>2168</v>
      </c>
      <c r="P942">
        <v>0</v>
      </c>
      <c r="Q942">
        <v>0</v>
      </c>
      <c r="R942">
        <v>0</v>
      </c>
      <c r="S942" t="s">
        <v>3073</v>
      </c>
      <c r="T942">
        <v>0</v>
      </c>
      <c r="U942">
        <v>3498417647</v>
      </c>
      <c r="V942">
        <v>2165526911</v>
      </c>
      <c r="W942" s="1" t="s">
        <v>277</v>
      </c>
      <c r="X942" t="s">
        <v>277</v>
      </c>
      <c r="AA942" t="str">
        <f t="shared" si="14"/>
        <v>{"id": "941", "accountId": 1234, "value": {"amount": 6734, "currency": "CZK"}, "partyAccount": {"prefix": "00000000", "accountNumber": "835382040701", "bankCode": "0200"}, "partyDescription": "Valaria Wyllie", "direction": "OUTGOING", "transactionType": "OTHER", "valueDate": "2018-06-29 17:12:14", "bookingDate": "2018-06-28 09:17:02", "userDescription": "", "payerMessage": "et ultrices", "payeeMessage": "0", "categoryId": 0, "transactionFee": 0, "transactionFeeCanceled": "true", "additionalInfoDomestic": {"constantSymbol": "0", "variableSymbol": "3498417647", "specificSymbol": "2165526911"}, "additionalInfoCard":{"mcc": "", "merchantName": "", "cardNumber": ""}}</v>
      </c>
    </row>
    <row r="943" spans="2:27" x14ac:dyDescent="0.2">
      <c r="B943">
        <v>942</v>
      </c>
      <c r="C943">
        <v>1234</v>
      </c>
      <c r="D943">
        <v>1735</v>
      </c>
      <c r="E943" t="s">
        <v>3069</v>
      </c>
      <c r="F943" t="s">
        <v>1294</v>
      </c>
      <c r="G943" t="s">
        <v>1483</v>
      </c>
      <c r="H943" t="s">
        <v>1283</v>
      </c>
      <c r="I943" t="s">
        <v>59</v>
      </c>
      <c r="J943" t="s">
        <v>1280</v>
      </c>
      <c r="K943" t="s">
        <v>2739</v>
      </c>
      <c r="L943" s="3" t="s">
        <v>4027</v>
      </c>
      <c r="M943" t="s">
        <v>1220</v>
      </c>
      <c r="N943" t="s">
        <v>3055</v>
      </c>
      <c r="O943">
        <v>0</v>
      </c>
      <c r="P943" t="s">
        <v>2695</v>
      </c>
      <c r="Q943">
        <v>0</v>
      </c>
      <c r="R943">
        <v>0</v>
      </c>
      <c r="S943" t="s">
        <v>3073</v>
      </c>
      <c r="T943">
        <v>5224</v>
      </c>
      <c r="U943">
        <v>122516246</v>
      </c>
      <c r="V943">
        <v>0</v>
      </c>
      <c r="W943" s="1" t="s">
        <v>277</v>
      </c>
      <c r="X943" t="s">
        <v>277</v>
      </c>
      <c r="AA943" t="str">
        <f t="shared" si="14"/>
        <v>{"id": "942", "accountId": 1234, "value": {"amount": 1735, "currency": "CZK"}, "partyAccount": {"prefix": "00000014", "accountNumber": "388276869921", "bankCode": "0200"}, "partyDescription": "Blogpad", "direction": "OUTGOING", "transactionType": "PAYMENT_HOME", "valueDate": "2019-01-26 20:21:51", "bookingDate": "2019-01-25 16:17:03", "userDescription": "justo morbi", "payerMessage": "0", "payeeMessage": "aliquam erat", "categoryId": 0, "transactionFee": 0, "transactionFeeCanceled": "true", "additionalInfoDomestic": {"constantSymbol": "5224", "variableSymbol": "122516246", "specificSymbol": "0"}, "additionalInfoCard":{"mcc": "", "merchantName": "", "cardNumber": ""}}</v>
      </c>
    </row>
    <row r="944" spans="2:27" x14ac:dyDescent="0.2">
      <c r="B944">
        <v>943</v>
      </c>
      <c r="C944">
        <v>1234</v>
      </c>
      <c r="D944">
        <v>294</v>
      </c>
      <c r="E944" t="s">
        <v>3069</v>
      </c>
      <c r="F944" t="s">
        <v>277</v>
      </c>
      <c r="G944" t="s">
        <v>277</v>
      </c>
      <c r="H944" t="s">
        <v>277</v>
      </c>
      <c r="I944" t="s">
        <v>277</v>
      </c>
      <c r="J944" t="s">
        <v>1280</v>
      </c>
      <c r="K944" t="s">
        <v>2755</v>
      </c>
      <c r="L944" s="3" t="s">
        <v>4028</v>
      </c>
      <c r="M944" t="s">
        <v>1221</v>
      </c>
      <c r="N944" t="s">
        <v>2165</v>
      </c>
      <c r="O944" t="s">
        <v>277</v>
      </c>
      <c r="P944" t="s">
        <v>277</v>
      </c>
      <c r="Q944">
        <v>0</v>
      </c>
      <c r="R944">
        <v>0</v>
      </c>
      <c r="S944" t="s">
        <v>3073</v>
      </c>
      <c r="T944" t="s">
        <v>277</v>
      </c>
      <c r="U944" t="s">
        <v>277</v>
      </c>
      <c r="V944" t="s">
        <v>277</v>
      </c>
      <c r="W944" s="1">
        <v>7597</v>
      </c>
      <c r="X944" t="s">
        <v>118</v>
      </c>
      <c r="Y944" s="1" t="s">
        <v>3</v>
      </c>
      <c r="AA944" t="str">
        <f t="shared" si="14"/>
        <v>{"id": "943", "accountId": 1234, "value": {"amount": 294, "currency": "CZK"}, "partyAccount": {"prefix": "", "accountNumber": "", "bankCode": ""}, "partyDescription": "", "direction": "OUTGOING", "transactionType": "CARD", "valueDate": "2018-08-16 05:16:08", "bookingDate": "2018-08-14 14:08:56", "userDescription": "amet diam in magna bibendum imperdiet", "payerMessage": "", "payeeMessage": "", "categoryId": 0, "transactionFee": 0, "transactionFeeCanceled": "true", "additionalInfoDomestic": {"constantSymbol": "", "variableSymbol": "", "specificSymbol": ""}, "additionalInfoCard":{"mcc": "7597", "merchantName": "Cogidoo", "cardNumber": "4562356984521568"}}</v>
      </c>
    </row>
    <row r="945" spans="2:27" x14ac:dyDescent="0.2">
      <c r="B945">
        <v>944</v>
      </c>
      <c r="C945">
        <v>1234</v>
      </c>
      <c r="D945">
        <v>473</v>
      </c>
      <c r="E945" t="s">
        <v>3069</v>
      </c>
      <c r="F945" t="s">
        <v>1313</v>
      </c>
      <c r="G945" t="s">
        <v>1415</v>
      </c>
      <c r="H945" t="s">
        <v>1293</v>
      </c>
      <c r="I945" t="s">
        <v>165</v>
      </c>
      <c r="J945" t="s">
        <v>4091</v>
      </c>
      <c r="K945" t="s">
        <v>2739</v>
      </c>
      <c r="L945" s="3" t="s">
        <v>4029</v>
      </c>
      <c r="M945" t="s">
        <v>1222</v>
      </c>
      <c r="O945">
        <v>0</v>
      </c>
      <c r="P945">
        <v>0</v>
      </c>
      <c r="Q945">
        <v>0</v>
      </c>
      <c r="R945">
        <v>0</v>
      </c>
      <c r="S945" t="s">
        <v>3073</v>
      </c>
      <c r="T945">
        <v>5936</v>
      </c>
      <c r="U945">
        <v>8311661579</v>
      </c>
      <c r="V945">
        <v>0</v>
      </c>
      <c r="W945" s="1" t="s">
        <v>277</v>
      </c>
      <c r="X945" t="s">
        <v>277</v>
      </c>
      <c r="AA945" t="str">
        <f t="shared" si="14"/>
        <v>{"id": "944", "accountId": 1234, "value": {"amount": 473, "currency": "CZK"}, "partyAccount": {"prefix": "00006258", "accountNumber": "824805165025", "bankCode": "2700"}, "partyDescription": "Centizu", "direction": "INCOMING", "transactionType": "PAYMENT_HOME", "valueDate": "2018-09-03 17:09:24", "bookingDate": "2018-09-01 23:23:48", "userDescription": "", "payerMessage": "0", "payeeMessage": "0", "categoryId": 0, "transactionFee": 0, "transactionFeeCanceled": "true", "additionalInfoDomestic": {"constantSymbol": "5936", "variableSymbol": "8311661579", "specificSymbol": "0"}, "additionalInfoCard":{"mcc": "", "merchantName": "", "cardNumber": ""}}</v>
      </c>
    </row>
    <row r="946" spans="2:27" x14ac:dyDescent="0.2">
      <c r="B946">
        <v>945</v>
      </c>
      <c r="C946">
        <v>1234</v>
      </c>
      <c r="D946">
        <v>5189</v>
      </c>
      <c r="E946" t="s">
        <v>3069</v>
      </c>
      <c r="F946" t="s">
        <v>1284</v>
      </c>
      <c r="G946" t="s">
        <v>1338</v>
      </c>
      <c r="H946" t="s">
        <v>1289</v>
      </c>
      <c r="I946">
        <v>0</v>
      </c>
      <c r="J946" t="s">
        <v>4091</v>
      </c>
      <c r="K946" t="s">
        <v>2740</v>
      </c>
      <c r="L946" s="3" t="s">
        <v>4030</v>
      </c>
      <c r="M946" t="s">
        <v>1223</v>
      </c>
      <c r="O946" t="s">
        <v>2696</v>
      </c>
      <c r="P946">
        <v>0</v>
      </c>
      <c r="Q946">
        <v>0</v>
      </c>
      <c r="R946">
        <v>0</v>
      </c>
      <c r="S946" t="s">
        <v>3073</v>
      </c>
      <c r="T946">
        <v>4853</v>
      </c>
      <c r="U946">
        <v>9169113919</v>
      </c>
      <c r="V946">
        <v>5654552574</v>
      </c>
      <c r="W946" s="1" t="s">
        <v>277</v>
      </c>
      <c r="X946" t="s">
        <v>277</v>
      </c>
      <c r="AA946" t="str">
        <f t="shared" si="14"/>
        <v>{"id": "945", "accountId": 1234, "value": {"amount": 5189, "currency": "CZK"}, "partyAccount": {"prefix": "00000865", "accountNumber": "455573650264", "bankCode": "3030"}, "partyDescription": "0", "direction": "INCOMING", "transactionType": "TAX", "valueDate": "2018-05-03 22:31:19", "bookingDate": "2018-05-02 23:43:19", "userDescription": "", "payerMessage": "parturient montes nascetur ridiculus mus", "payeeMessage": "0", "categoryId": 0, "transactionFee": 0, "transactionFeeCanceled": "true", "additionalInfoDomestic": {"constantSymbol": "4853", "variableSymbol": "9169113919", "specificSymbol": "5654552574"}, "additionalInfoCard":{"mcc": "", "merchantName": "", "cardNumber": ""}}</v>
      </c>
    </row>
    <row r="947" spans="2:27" x14ac:dyDescent="0.2">
      <c r="B947">
        <v>946</v>
      </c>
      <c r="C947">
        <v>1234</v>
      </c>
      <c r="D947">
        <v>7693</v>
      </c>
      <c r="E947" t="s">
        <v>3069</v>
      </c>
      <c r="F947" t="s">
        <v>1287</v>
      </c>
      <c r="G947" t="s">
        <v>1542</v>
      </c>
      <c r="H947" t="s">
        <v>1283</v>
      </c>
      <c r="I947" t="s">
        <v>40</v>
      </c>
      <c r="J947" t="s">
        <v>4091</v>
      </c>
      <c r="K947" t="s">
        <v>2751</v>
      </c>
      <c r="L947" s="3" t="s">
        <v>4031</v>
      </c>
      <c r="M947" t="s">
        <v>1224</v>
      </c>
      <c r="O947" t="s">
        <v>2697</v>
      </c>
      <c r="P947" t="s">
        <v>2183</v>
      </c>
      <c r="Q947">
        <v>0</v>
      </c>
      <c r="R947">
        <v>0</v>
      </c>
      <c r="S947" t="s">
        <v>3073</v>
      </c>
      <c r="T947">
        <v>5522</v>
      </c>
      <c r="U947">
        <v>0</v>
      </c>
      <c r="V947">
        <v>6839130610</v>
      </c>
      <c r="W947" s="1" t="s">
        <v>277</v>
      </c>
      <c r="X947" t="s">
        <v>277</v>
      </c>
      <c r="AA947" t="str">
        <f t="shared" si="14"/>
        <v>{"id": "946", "accountId": 1234, "value": {"amount": 7693, "currency": "CZK"}, "partyAccount": {"prefix": "00000000", "accountNumber": "955536868784", "bankCode": "0200"}, "partyDescription": "Dynabox", "direction": "INCOMING", "transactionType": "INTEREST", "valueDate": "2018-04-16 11:48:21", "bookingDate": "2018-04-15 10:36:21", "userDescription": "", "payerMessage": "convallis nulla neque libero", "payeeMessage": "in", "categoryId": 0, "transactionFee": 0, "transactionFeeCanceled": "true", "additionalInfoDomestic": {"constantSymbol": "5522", "variableSymbol": "0", "specificSymbol": "6839130610"}, "additionalInfoCard":{"mcc": "", "merchantName": "", "cardNumber": ""}}</v>
      </c>
    </row>
    <row r="948" spans="2:27" x14ac:dyDescent="0.2">
      <c r="B948">
        <v>947</v>
      </c>
      <c r="C948">
        <v>1234</v>
      </c>
      <c r="D948">
        <v>3769</v>
      </c>
      <c r="E948" t="s">
        <v>3069</v>
      </c>
      <c r="F948" t="s">
        <v>277</v>
      </c>
      <c r="G948" t="s">
        <v>277</v>
      </c>
      <c r="H948" t="s">
        <v>277</v>
      </c>
      <c r="I948" t="s">
        <v>277</v>
      </c>
      <c r="J948" t="s">
        <v>1280</v>
      </c>
      <c r="K948" t="s">
        <v>2755</v>
      </c>
      <c r="L948" s="3" t="s">
        <v>4032</v>
      </c>
      <c r="M948" t="s">
        <v>1225</v>
      </c>
      <c r="O948" t="s">
        <v>277</v>
      </c>
      <c r="P948" t="s">
        <v>277</v>
      </c>
      <c r="Q948">
        <v>0</v>
      </c>
      <c r="R948">
        <v>0</v>
      </c>
      <c r="S948" t="s">
        <v>3073</v>
      </c>
      <c r="T948" t="s">
        <v>277</v>
      </c>
      <c r="U948" t="s">
        <v>277</v>
      </c>
      <c r="V948" t="s">
        <v>277</v>
      </c>
      <c r="W948" s="1">
        <v>4542</v>
      </c>
      <c r="X948" t="s">
        <v>48</v>
      </c>
      <c r="Y948" s="1" t="s">
        <v>2</v>
      </c>
      <c r="AA948" t="str">
        <f t="shared" si="14"/>
        <v>{"id": "947", "accountId": 1234, "value": {"amount": 3769, "currency": "CZK"}, "partyAccount": {"prefix": "", "accountNumber": "", "bankCode": ""}, "partyDescription": "", "direction": "OUTGOING", "transactionType": "CARD", "valueDate": "2018-05-02 11:00:07", "bookingDate": "2018-05-01 22:16:55", "userDescription": "", "payerMessage": "", "payeeMessage": "", "categoryId": 0, "transactionFee": 0, "transactionFeeCanceled": "true", "additionalInfoDomestic": {"constantSymbol": "", "variableSymbol": "", "specificSymbol": ""}, "additionalInfoCard":{"mcc": "4542", "merchantName": "Buzzster", "cardNumber": "3542658921352648"}}</v>
      </c>
    </row>
    <row r="949" spans="2:27" x14ac:dyDescent="0.2">
      <c r="B949">
        <v>948</v>
      </c>
      <c r="C949">
        <v>1234</v>
      </c>
      <c r="D949">
        <v>9776</v>
      </c>
      <c r="E949" t="s">
        <v>3069</v>
      </c>
      <c r="F949" t="s">
        <v>1287</v>
      </c>
      <c r="G949" t="s">
        <v>1612</v>
      </c>
      <c r="H949" t="s">
        <v>1286</v>
      </c>
      <c r="I949" t="s">
        <v>48</v>
      </c>
      <c r="J949" t="s">
        <v>4091</v>
      </c>
      <c r="K949" t="s">
        <v>2744</v>
      </c>
      <c r="L949" s="3" t="s">
        <v>4033</v>
      </c>
      <c r="M949" t="s">
        <v>1226</v>
      </c>
      <c r="N949" t="s">
        <v>3056</v>
      </c>
      <c r="O949">
        <v>0</v>
      </c>
      <c r="P949" t="s">
        <v>2698</v>
      </c>
      <c r="Q949">
        <v>0</v>
      </c>
      <c r="R949">
        <v>0</v>
      </c>
      <c r="S949" t="s">
        <v>3073</v>
      </c>
      <c r="T949">
        <v>5375</v>
      </c>
      <c r="U949">
        <v>2593165044</v>
      </c>
      <c r="V949">
        <v>0</v>
      </c>
      <c r="W949" s="1" t="s">
        <v>277</v>
      </c>
      <c r="X949" t="s">
        <v>277</v>
      </c>
      <c r="AA949" t="str">
        <f t="shared" si="14"/>
        <v>{"id": "948", "accountId": 1234, "value": {"amount": 9776, "currency": "CZK"}, "partyAccount": {"prefix": "00000000", "accountNumber": "532988396153", "bankCode": "0600"}, "partyDescription": "Buzzster", "direction": "INCOMING", "transactionType": "SAZKA", "valueDate": "2018-10-07 10:19:09", "bookingDate": "2018-10-04 22:04:45", "userDescription": "in est risus auctor sed tristique", "payerMessage": "0", "payeeMessage": "ipsum primis in faucibus orci", "categoryId": 0, "transactionFee": 0, "transactionFeeCanceled": "true", "additionalInfoDomestic": {"constantSymbol": "5375", "variableSymbol": "2593165044", "specificSymbol": "0"}, "additionalInfoCard":{"mcc": "", "merchantName": "", "cardNumber": ""}}</v>
      </c>
    </row>
    <row r="950" spans="2:27" x14ac:dyDescent="0.2">
      <c r="B950">
        <v>949</v>
      </c>
      <c r="C950">
        <v>1234</v>
      </c>
      <c r="D950">
        <v>5028</v>
      </c>
      <c r="E950" t="s">
        <v>3069</v>
      </c>
      <c r="F950" t="s">
        <v>1287</v>
      </c>
      <c r="G950" t="s">
        <v>1443</v>
      </c>
      <c r="H950" t="s">
        <v>1302</v>
      </c>
      <c r="I950" t="s">
        <v>251</v>
      </c>
      <c r="J950" t="s">
        <v>1280</v>
      </c>
      <c r="K950" t="s">
        <v>2753</v>
      </c>
      <c r="L950" s="3" t="s">
        <v>4034</v>
      </c>
      <c r="M950" t="s">
        <v>1227</v>
      </c>
      <c r="O950" t="s">
        <v>2700</v>
      </c>
      <c r="P950" t="s">
        <v>2699</v>
      </c>
      <c r="Q950">
        <v>0</v>
      </c>
      <c r="R950">
        <v>0</v>
      </c>
      <c r="S950" t="s">
        <v>3073</v>
      </c>
      <c r="T950">
        <v>3727</v>
      </c>
      <c r="U950">
        <v>1209147364</v>
      </c>
      <c r="V950">
        <v>0</v>
      </c>
      <c r="W950" s="1" t="s">
        <v>277</v>
      </c>
      <c r="X950" t="s">
        <v>277</v>
      </c>
      <c r="AA950" t="str">
        <f t="shared" si="14"/>
        <v>{"id": "949", "accountId": 1234, "value": {"amount": 5028, "currency": "CZK"}, "partyAccount": {"prefix": "00000000", "accountNumber": "823571161224", "bankCode": "0800"}, "partyDescription": "Gabvine", "direction": "OUTGOING", "transactionType": "SAVING", "valueDate": "2018-10-16 13:29:09", "bookingDate": "2018-10-15 22:21:57", "userDescription": "", "payerMessage": "sapien cum", "payeeMessage": "adipiscing elit proin risus praesent lectus", "categoryId": 0, "transactionFee": 0, "transactionFeeCanceled": "true", "additionalInfoDomestic": {"constantSymbol": "3727", "variableSymbol": "1209147364", "specificSymbol": "0"}, "additionalInfoCard":{"mcc": "", "merchantName": "", "cardNumber": ""}}</v>
      </c>
    </row>
    <row r="951" spans="2:27" x14ac:dyDescent="0.2">
      <c r="B951">
        <v>950</v>
      </c>
      <c r="C951">
        <v>1234</v>
      </c>
      <c r="D951">
        <v>5799</v>
      </c>
      <c r="E951" t="s">
        <v>3069</v>
      </c>
      <c r="F951" t="s">
        <v>277</v>
      </c>
      <c r="G951" t="s">
        <v>277</v>
      </c>
      <c r="H951" t="s">
        <v>277</v>
      </c>
      <c r="I951" t="s">
        <v>277</v>
      </c>
      <c r="J951" t="s">
        <v>1280</v>
      </c>
      <c r="K951" t="s">
        <v>2755</v>
      </c>
      <c r="L951" s="3" t="s">
        <v>4035</v>
      </c>
      <c r="M951" t="s">
        <v>1228</v>
      </c>
      <c r="O951" t="s">
        <v>277</v>
      </c>
      <c r="P951" t="s">
        <v>277</v>
      </c>
      <c r="Q951">
        <v>0</v>
      </c>
      <c r="R951">
        <v>0</v>
      </c>
      <c r="S951" t="s">
        <v>3073</v>
      </c>
      <c r="T951" t="s">
        <v>277</v>
      </c>
      <c r="U951" t="s">
        <v>277</v>
      </c>
      <c r="V951" t="s">
        <v>277</v>
      </c>
      <c r="W951" s="1">
        <v>6004</v>
      </c>
      <c r="X951" t="s">
        <v>28</v>
      </c>
      <c r="Y951" s="1" t="s">
        <v>2</v>
      </c>
      <c r="AA951" t="str">
        <f t="shared" si="14"/>
        <v>{"id": "950", "accountId": 1234, "value": {"amount": 5799, "currency": "CZK"}, "partyAccount": {"prefix": "", "accountNumber": "", "bankCode": ""}, "partyDescription": "", "direction": "OUTGOING", "transactionType": "CARD", "valueDate": "2018-10-23 02:51:20", "bookingDate": "2018-10-20 05:15:20", "userDescription": "", "payerMessage": "", "payeeMessage": "", "categoryId": 0, "transactionFee": 0, "transactionFeeCanceled": "true", "additionalInfoDomestic": {"constantSymbol": "", "variableSymbol": "", "specificSymbol": ""}, "additionalInfoCard":{"mcc": "6004", "merchantName": "Digitube", "cardNumber": "3542658921352648"}}</v>
      </c>
    </row>
    <row r="952" spans="2:27" x14ac:dyDescent="0.2">
      <c r="B952">
        <v>951</v>
      </c>
      <c r="C952">
        <v>1234</v>
      </c>
      <c r="D952">
        <v>5639</v>
      </c>
      <c r="E952" t="s">
        <v>3069</v>
      </c>
      <c r="F952" t="s">
        <v>1287</v>
      </c>
      <c r="G952" t="s">
        <v>1637</v>
      </c>
      <c r="H952" t="s">
        <v>1295</v>
      </c>
      <c r="I952" t="s">
        <v>194</v>
      </c>
      <c r="J952" t="s">
        <v>1280</v>
      </c>
      <c r="K952" t="s">
        <v>2750</v>
      </c>
      <c r="L952" s="3" t="s">
        <v>4036</v>
      </c>
      <c r="M952" t="s">
        <v>1229</v>
      </c>
      <c r="O952">
        <v>0</v>
      </c>
      <c r="P952" t="s">
        <v>2702</v>
      </c>
      <c r="Q952">
        <v>0</v>
      </c>
      <c r="R952">
        <v>0</v>
      </c>
      <c r="S952" t="s">
        <v>3073</v>
      </c>
      <c r="T952">
        <v>0</v>
      </c>
      <c r="U952">
        <v>7088496661</v>
      </c>
      <c r="V952">
        <v>0</v>
      </c>
      <c r="W952" s="1" t="s">
        <v>277</v>
      </c>
      <c r="X952" t="s">
        <v>277</v>
      </c>
      <c r="AA952" t="str">
        <f t="shared" si="14"/>
        <v>{"id": "951", "accountId": 1234, "value": {"amount": 5639, "currency": "CZK"}, "partyAccount": {"prefix": "00000000", "accountNumber": "729018785843", "bankCode": "0100"}, "partyDescription": "Browsetype", "direction": "OUTGOING", "transactionType": "STANDING_ORDER", "valueDate": "2018-07-03 18:12:20", "bookingDate": "2018-07-01 13:53:08", "userDescription": "", "payerMessage": "0", "payeeMessage": "nascetur ridiculus mus vivamus vestibulum", "categoryId": 0, "transactionFee": 0, "transactionFeeCanceled": "true", "additionalInfoDomestic": {"constantSymbol": "0", "variableSymbol": "7088496661", "specificSymbol": "0"}, "additionalInfoCard":{"mcc": "", "merchantName": "", "cardNumber": ""}}</v>
      </c>
    </row>
    <row r="953" spans="2:27" x14ac:dyDescent="0.2">
      <c r="B953">
        <v>952</v>
      </c>
      <c r="C953">
        <v>1234</v>
      </c>
      <c r="D953">
        <v>2915</v>
      </c>
      <c r="E953" t="s">
        <v>3069</v>
      </c>
      <c r="F953" t="s">
        <v>277</v>
      </c>
      <c r="G953" t="s">
        <v>277</v>
      </c>
      <c r="H953" t="s">
        <v>277</v>
      </c>
      <c r="I953" t="s">
        <v>277</v>
      </c>
      <c r="J953" t="s">
        <v>1280</v>
      </c>
      <c r="K953" t="s">
        <v>2755</v>
      </c>
      <c r="L953" s="3" t="s">
        <v>4037</v>
      </c>
      <c r="M953" t="s">
        <v>1230</v>
      </c>
      <c r="N953" t="s">
        <v>2284</v>
      </c>
      <c r="O953" t="s">
        <v>277</v>
      </c>
      <c r="P953" t="s">
        <v>277</v>
      </c>
      <c r="Q953">
        <v>0</v>
      </c>
      <c r="R953">
        <v>0</v>
      </c>
      <c r="S953" t="s">
        <v>3073</v>
      </c>
      <c r="T953" t="s">
        <v>277</v>
      </c>
      <c r="U953" t="s">
        <v>277</v>
      </c>
      <c r="V953" t="s">
        <v>277</v>
      </c>
      <c r="W953" s="1">
        <v>6456</v>
      </c>
      <c r="X953" t="s">
        <v>107</v>
      </c>
      <c r="Y953" s="1" t="s">
        <v>3</v>
      </c>
      <c r="AA953" t="str">
        <f t="shared" si="14"/>
        <v>{"id": "952", "accountId": 1234, "value": {"amount": 2915, "currency": "CZK"}, "partyAccount": {"prefix": "", "accountNumber": "", "bankCode": ""}, "partyDescription": "", "direction": "OUTGOING", "transactionType": "CARD", "valueDate": "2019-03-01 05:10:58", "bookingDate": "2019-02-28 02:46:58", "userDescription": "ipsum primis in", "payerMessage": "", "payeeMessage": "", "categoryId": 0, "transactionFee": 0, "transactionFeeCanceled": "true", "additionalInfoDomestic": {"constantSymbol": "", "variableSymbol": "", "specificSymbol": ""}, "additionalInfoCard":{"mcc": "6456", "merchantName": "Thoughtmix", "cardNumber": "4562356984521568"}}</v>
      </c>
    </row>
    <row r="954" spans="2:27" x14ac:dyDescent="0.2">
      <c r="B954">
        <v>953</v>
      </c>
      <c r="C954">
        <v>1234</v>
      </c>
      <c r="D954">
        <v>5594</v>
      </c>
      <c r="E954" t="s">
        <v>3069</v>
      </c>
      <c r="F954" t="s">
        <v>1313</v>
      </c>
      <c r="G954" t="s">
        <v>1621</v>
      </c>
      <c r="H954" t="s">
        <v>1286</v>
      </c>
      <c r="I954">
        <v>0</v>
      </c>
      <c r="J954" t="s">
        <v>4091</v>
      </c>
      <c r="K954" t="s">
        <v>2750</v>
      </c>
      <c r="L954" s="3" t="s">
        <v>4038</v>
      </c>
      <c r="M954" t="s">
        <v>1231</v>
      </c>
      <c r="O954" t="s">
        <v>2112</v>
      </c>
      <c r="P954" t="s">
        <v>2703</v>
      </c>
      <c r="Q954">
        <v>0</v>
      </c>
      <c r="R954">
        <v>0</v>
      </c>
      <c r="S954" t="s">
        <v>3073</v>
      </c>
      <c r="T954">
        <v>3314</v>
      </c>
      <c r="U954">
        <v>4635343501</v>
      </c>
      <c r="V954">
        <v>0</v>
      </c>
      <c r="W954" s="1" t="s">
        <v>277</v>
      </c>
      <c r="X954" t="s">
        <v>277</v>
      </c>
      <c r="AA954" t="str">
        <f t="shared" si="14"/>
        <v>{"id": "953", "accountId": 1234, "value": {"amount": 5594, "currency": "CZK"}, "partyAccount": {"prefix": "00006258", "accountNumber": "983951671264", "bankCode": "0600"}, "partyDescription": "0", "direction": "INCOMING", "transactionType": "STANDING_ORDER", "valueDate": "2018-12-10 06:00:19", "bookingDate": "2018-12-08 01:12:19", "userDescription": "", "payerMessage": "diam in", "payeeMessage": "morbi odio odio elementum eu interdum", "categoryId": 0, "transactionFee": 0, "transactionFeeCanceled": "true", "additionalInfoDomestic": {"constantSymbol": "3314", "variableSymbol": "4635343501", "specificSymbol": "0"}, "additionalInfoCard":{"mcc": "", "merchantName": "", "cardNumber": ""}}</v>
      </c>
    </row>
    <row r="955" spans="2:27" x14ac:dyDescent="0.2">
      <c r="B955">
        <v>954</v>
      </c>
      <c r="C955">
        <v>1234</v>
      </c>
      <c r="D955">
        <v>3362</v>
      </c>
      <c r="E955" t="s">
        <v>3069</v>
      </c>
      <c r="F955" t="s">
        <v>1313</v>
      </c>
      <c r="G955" t="s">
        <v>1561</v>
      </c>
      <c r="H955" t="s">
        <v>1289</v>
      </c>
      <c r="I955" t="s">
        <v>219</v>
      </c>
      <c r="J955" t="s">
        <v>4091</v>
      </c>
      <c r="K955" t="s">
        <v>2741</v>
      </c>
      <c r="L955" s="3" t="s">
        <v>4039</v>
      </c>
      <c r="M955" t="s">
        <v>1232</v>
      </c>
      <c r="N955" t="s">
        <v>2436</v>
      </c>
      <c r="O955">
        <v>0</v>
      </c>
      <c r="P955" t="s">
        <v>2704</v>
      </c>
      <c r="Q955">
        <v>0</v>
      </c>
      <c r="R955">
        <v>0</v>
      </c>
      <c r="S955" t="s">
        <v>3073</v>
      </c>
      <c r="T955">
        <v>0</v>
      </c>
      <c r="U955">
        <v>9281718566</v>
      </c>
      <c r="V955">
        <v>0</v>
      </c>
      <c r="W955" s="1" t="s">
        <v>277</v>
      </c>
      <c r="X955" t="s">
        <v>277</v>
      </c>
      <c r="AA955" t="str">
        <f t="shared" si="14"/>
        <v>{"id": "954", "accountId": 1234, "value": {"amount": 3362, "currency": "CZK"}, "partyAccount": {"prefix": "00006258", "accountNumber": "966154621497", "bankCode": "3030"}, "partyDescription": "Buzzshare", "direction": "INCOMING", "transactionType": "PAYMENT_ACCOUNT", "valueDate": "2018-08-08 23:35:34", "bookingDate": "2018-08-07 18:04:22", "userDescription": "quis odio consequat varius", "payerMessage": "0", "payeeMessage": "luctus cum", "categoryId": 0, "transactionFee": 0, "transactionFeeCanceled": "true", "additionalInfoDomestic": {"constantSymbol": "0", "variableSymbol": "9281718566", "specificSymbol": "0"}, "additionalInfoCard":{"mcc": "", "merchantName": "", "cardNumber": ""}}</v>
      </c>
    </row>
    <row r="956" spans="2:27" x14ac:dyDescent="0.2">
      <c r="B956">
        <v>955</v>
      </c>
      <c r="C956">
        <v>1234</v>
      </c>
      <c r="D956">
        <v>3135</v>
      </c>
      <c r="E956" t="s">
        <v>3069</v>
      </c>
      <c r="F956" t="s">
        <v>277</v>
      </c>
      <c r="G956" t="s">
        <v>277</v>
      </c>
      <c r="H956" t="s">
        <v>277</v>
      </c>
      <c r="I956" t="s">
        <v>277</v>
      </c>
      <c r="J956" t="s">
        <v>1280</v>
      </c>
      <c r="K956" t="s">
        <v>2755</v>
      </c>
      <c r="L956" s="3" t="s">
        <v>4040</v>
      </c>
      <c r="M956" t="s">
        <v>1233</v>
      </c>
      <c r="O956" t="s">
        <v>277</v>
      </c>
      <c r="P956" t="s">
        <v>277</v>
      </c>
      <c r="Q956">
        <v>0</v>
      </c>
      <c r="R956">
        <v>0</v>
      </c>
      <c r="S956" t="s">
        <v>3073</v>
      </c>
      <c r="T956" t="s">
        <v>277</v>
      </c>
      <c r="U956" t="s">
        <v>277</v>
      </c>
      <c r="V956" t="s">
        <v>277</v>
      </c>
      <c r="W956" s="1">
        <v>6817</v>
      </c>
      <c r="X956" t="s">
        <v>52</v>
      </c>
      <c r="Y956" s="1" t="s">
        <v>3</v>
      </c>
      <c r="AA956" t="str">
        <f t="shared" si="14"/>
        <v>{"id": "955", "accountId": 1234, "value": {"amount": 3135, "currency": "CZK"}, "partyAccount": {"prefix": "", "accountNumber": "", "bankCode": ""}, "partyDescription": "", "direction": "OUTGOING", "transactionType": "CARD", "valueDate": "2018-10-31 07:36:20", "bookingDate": "2018-10-29 15:02:44", "userDescription": "", "payerMessage": "", "payeeMessage": "", "categoryId": 0, "transactionFee": 0, "transactionFeeCanceled": "true", "additionalInfoDomestic": {"constantSymbol": "", "variableSymbol": "", "specificSymbol": ""}, "additionalInfoCard":{"mcc": "6817", "merchantName": "Tagcat", "cardNumber": "4562356984521568"}}</v>
      </c>
    </row>
    <row r="957" spans="2:27" x14ac:dyDescent="0.2">
      <c r="B957">
        <v>956</v>
      </c>
      <c r="C957">
        <v>1234</v>
      </c>
      <c r="D957">
        <v>3109</v>
      </c>
      <c r="E957" t="s">
        <v>3069</v>
      </c>
      <c r="F957" t="s">
        <v>1290</v>
      </c>
      <c r="G957" t="s">
        <v>1694</v>
      </c>
      <c r="H957" t="s">
        <v>1302</v>
      </c>
      <c r="I957" t="s">
        <v>166</v>
      </c>
      <c r="J957" t="s">
        <v>4091</v>
      </c>
      <c r="K957" t="s">
        <v>2739</v>
      </c>
      <c r="L957" s="3" t="s">
        <v>4041</v>
      </c>
      <c r="M957" t="s">
        <v>1234</v>
      </c>
      <c r="O957">
        <v>0</v>
      </c>
      <c r="P957" t="s">
        <v>2705</v>
      </c>
      <c r="Q957">
        <v>0</v>
      </c>
      <c r="R957">
        <v>0</v>
      </c>
      <c r="S957" t="s">
        <v>3073</v>
      </c>
      <c r="T957">
        <v>0</v>
      </c>
      <c r="U957">
        <v>9526287160</v>
      </c>
      <c r="V957">
        <v>0</v>
      </c>
      <c r="W957" s="1" t="s">
        <v>277</v>
      </c>
      <c r="X957" t="s">
        <v>277</v>
      </c>
      <c r="AA957" t="str">
        <f t="shared" si="14"/>
        <v>{"id": "956", "accountId": 1234, "value": {"amount": 3109, "currency": "CZK"}, "partyAccount": {"prefix": "32003658", "accountNumber": "847126735285", "bankCode": "0800"}, "partyDescription": "Rhynoodle", "direction": "INCOMING", "transactionType": "PAYMENT_HOME", "valueDate": "2018-05-04 16:45:23", "bookingDate": "2018-05-04 11:28:35", "userDescription": "", "payerMessage": "0", "payeeMessage": "vel", "categoryId": 0, "transactionFee": 0, "transactionFeeCanceled": "true", "additionalInfoDomestic": {"constantSymbol": "0", "variableSymbol": "9526287160", "specificSymbol": "0"}, "additionalInfoCard":{"mcc": "", "merchantName": "", "cardNumber": ""}}</v>
      </c>
    </row>
    <row r="958" spans="2:27" x14ac:dyDescent="0.2">
      <c r="B958">
        <v>957</v>
      </c>
      <c r="C958">
        <v>1234</v>
      </c>
      <c r="D958">
        <v>9593</v>
      </c>
      <c r="E958" t="s">
        <v>3069</v>
      </c>
      <c r="F958" t="s">
        <v>1281</v>
      </c>
      <c r="G958" t="s">
        <v>1673</v>
      </c>
      <c r="H958" t="s">
        <v>1293</v>
      </c>
      <c r="I958" t="s">
        <v>2090</v>
      </c>
      <c r="J958" t="s">
        <v>4091</v>
      </c>
      <c r="K958" t="s">
        <v>2740</v>
      </c>
      <c r="L958" s="3" t="s">
        <v>4042</v>
      </c>
      <c r="M958" t="s">
        <v>1235</v>
      </c>
      <c r="N958" t="s">
        <v>3057</v>
      </c>
      <c r="O958" t="s">
        <v>2706</v>
      </c>
      <c r="P958">
        <v>0</v>
      </c>
      <c r="Q958">
        <v>0</v>
      </c>
      <c r="R958">
        <v>0</v>
      </c>
      <c r="S958" t="s">
        <v>3073</v>
      </c>
      <c r="T958">
        <v>0</v>
      </c>
      <c r="U958">
        <v>8618907233</v>
      </c>
      <c r="V958">
        <v>2478616525</v>
      </c>
      <c r="W958" s="1" t="s">
        <v>277</v>
      </c>
      <c r="X958" t="s">
        <v>277</v>
      </c>
      <c r="AA958" t="str">
        <f t="shared" si="14"/>
        <v>{"id": "957", "accountId": 1234, "value": {"amount": 9593, "currency": "CZK"}, "partyAccount": {"prefix": "12549856", "accountNumber": "700617865114", "bankCode": "2700"}, "partyDescription": "Karin Derye-Barrett", "direction": "INCOMING", "transactionType": "TAX", "valueDate": "2018-07-06 12:04:40", "bookingDate": "2018-07-05 22:52:40", "userDescription": "neque", "payerMessage": "mauris morbi", "payeeMessage": "0", "categoryId": 0, "transactionFee": 0, "transactionFeeCanceled": "true", "additionalInfoDomestic": {"constantSymbol": "0", "variableSymbol": "8618907233", "specificSymbol": "2478616525"}, "additionalInfoCard":{"mcc": "", "merchantName": "", "cardNumber": ""}}</v>
      </c>
    </row>
    <row r="959" spans="2:27" x14ac:dyDescent="0.2">
      <c r="B959">
        <v>958</v>
      </c>
      <c r="C959">
        <v>1234</v>
      </c>
      <c r="D959">
        <v>2579</v>
      </c>
      <c r="E959" t="s">
        <v>3069</v>
      </c>
      <c r="F959" t="s">
        <v>1294</v>
      </c>
      <c r="G959" t="s">
        <v>1696</v>
      </c>
      <c r="H959" t="s">
        <v>1295</v>
      </c>
      <c r="I959" t="s">
        <v>1820</v>
      </c>
      <c r="J959" t="s">
        <v>1280</v>
      </c>
      <c r="K959" t="s">
        <v>2754</v>
      </c>
      <c r="L959" s="3" t="s">
        <v>4043</v>
      </c>
      <c r="M959" t="s">
        <v>1236</v>
      </c>
      <c r="N959" t="s">
        <v>2578</v>
      </c>
      <c r="O959" t="s">
        <v>2708</v>
      </c>
      <c r="P959" t="s">
        <v>2707</v>
      </c>
      <c r="Q959">
        <v>0</v>
      </c>
      <c r="R959">
        <v>0</v>
      </c>
      <c r="S959" t="s">
        <v>3073</v>
      </c>
      <c r="T959">
        <v>3557</v>
      </c>
      <c r="U959">
        <v>3953041398</v>
      </c>
      <c r="V959">
        <v>6268781212</v>
      </c>
      <c r="W959" s="1" t="s">
        <v>277</v>
      </c>
      <c r="X959" t="s">
        <v>277</v>
      </c>
      <c r="AA959" t="str">
        <f t="shared" si="14"/>
        <v>{"id": "958", "accountId": 1234, "value": {"amount": 2579, "currency": "CZK"}, "partyAccount": {"prefix": "00000014", "accountNumber": "127137763983", "bankCode": "0100"}, "partyDescription": "Kimia", "direction": "OUTGOING", "transactionType": "MORTGAGE", "valueDate": "2018-09-04 14:21:33", "bookingDate": "2018-09-01 16:16:45", "userDescription": "viverra", "payerMessage": "tellus nulla", "payeeMessage": "turpis donec posuere", "categoryId": 0, "transactionFee": 0, "transactionFeeCanceled": "true", "additionalInfoDomestic": {"constantSymbol": "3557", "variableSymbol": "3953041398", "specificSymbol": "6268781212"}, "additionalInfoCard":{"mcc": "", "merchantName": "", "cardNumber": ""}}</v>
      </c>
    </row>
    <row r="960" spans="2:27" x14ac:dyDescent="0.2">
      <c r="B960">
        <v>959</v>
      </c>
      <c r="C960">
        <v>1234</v>
      </c>
      <c r="D960">
        <v>2330</v>
      </c>
      <c r="E960" t="s">
        <v>3069</v>
      </c>
      <c r="F960" t="s">
        <v>1290</v>
      </c>
      <c r="G960" t="s">
        <v>1509</v>
      </c>
      <c r="H960" t="s">
        <v>1302</v>
      </c>
      <c r="I960" t="s">
        <v>2091</v>
      </c>
      <c r="J960" t="s">
        <v>4091</v>
      </c>
      <c r="K960" t="s">
        <v>2746</v>
      </c>
      <c r="L960" s="3" t="s">
        <v>4044</v>
      </c>
      <c r="M960" t="s">
        <v>1237</v>
      </c>
      <c r="N960" t="s">
        <v>3058</v>
      </c>
      <c r="O960" t="s">
        <v>2709</v>
      </c>
      <c r="P960">
        <v>0</v>
      </c>
      <c r="Q960">
        <v>0</v>
      </c>
      <c r="R960">
        <v>0</v>
      </c>
      <c r="S960" t="s">
        <v>3073</v>
      </c>
      <c r="T960">
        <v>0</v>
      </c>
      <c r="U960">
        <v>6649684150</v>
      </c>
      <c r="V960">
        <v>0</v>
      </c>
      <c r="W960" s="1" t="s">
        <v>277</v>
      </c>
      <c r="X960" t="s">
        <v>277</v>
      </c>
      <c r="AA960" t="str">
        <f t="shared" si="14"/>
        <v>{"id": "959", "accountId": 1234, "value": {"amount": 2330, "currency": "CZK"}, "partyAccount": {"prefix": "32003658", "accountNumber": "833757181682", "bankCode": "0800"}, "partyDescription": "Cleon Rainy", "direction": "INCOMING", "transactionType": "LOAN", "valueDate": "2018-04-17 23:09:30", "bookingDate": "2018-04-16 02:59:54", "userDescription": "nibh quisque id justo", "payerMessage": "vitae quam suspendisse potenti nullam porttitor", "payeeMessage": "0", "categoryId": 0, "transactionFee": 0, "transactionFeeCanceled": "true", "additionalInfoDomestic": {"constantSymbol": "0", "variableSymbol": "6649684150", "specificSymbol": "0"}, "additionalInfoCard":{"mcc": "", "merchantName": "", "cardNumber": ""}}</v>
      </c>
    </row>
    <row r="961" spans="2:27" x14ac:dyDescent="0.2">
      <c r="B961">
        <v>960</v>
      </c>
      <c r="C961">
        <v>1234</v>
      </c>
      <c r="D961">
        <v>498</v>
      </c>
      <c r="E961" t="s">
        <v>3069</v>
      </c>
      <c r="F961" t="s">
        <v>1287</v>
      </c>
      <c r="G961" t="s">
        <v>1810</v>
      </c>
      <c r="H961" t="s">
        <v>1286</v>
      </c>
      <c r="I961" t="s">
        <v>44</v>
      </c>
      <c r="J961" t="s">
        <v>4091</v>
      </c>
      <c r="K961" t="s">
        <v>2742</v>
      </c>
      <c r="L961" s="3" t="s">
        <v>4045</v>
      </c>
      <c r="M961" t="s">
        <v>1238</v>
      </c>
      <c r="N961" t="s">
        <v>2766</v>
      </c>
      <c r="O961" t="s">
        <v>2710</v>
      </c>
      <c r="P961">
        <v>0</v>
      </c>
      <c r="Q961">
        <v>0</v>
      </c>
      <c r="R961">
        <v>0</v>
      </c>
      <c r="S961" t="s">
        <v>3073</v>
      </c>
      <c r="T961">
        <v>0</v>
      </c>
      <c r="U961">
        <v>2095706119</v>
      </c>
      <c r="V961">
        <v>0</v>
      </c>
      <c r="W961" s="1" t="s">
        <v>277</v>
      </c>
      <c r="X961" t="s">
        <v>277</v>
      </c>
      <c r="AA961" t="str">
        <f t="shared" si="14"/>
        <v>{"id": "960", "accountId": 1234, "value": {"amount": 498, "currency": "CZK"}, "partyAccount": {"prefix": "00000000", "accountNumber": "486295942097", "bankCode": "0600"}, "partyDescription": "Eamia", "direction": "INCOMING", "transactionType": "OTHER", "valueDate": "2019-01-24 02:36:36", "bookingDate": "2019-01-21 12:55:48", "userDescription": "nulla ut", "payerMessage": "in blandit", "payeeMessage": "0", "categoryId": 0, "transactionFee": 0, "transactionFeeCanceled": "true", "additionalInfoDomestic": {"constantSymbol": "0", "variableSymbol": "2095706119", "specificSymbol": "0"}, "additionalInfoCard":{"mcc": "", "merchantName": "", "cardNumber": ""}}</v>
      </c>
    </row>
    <row r="962" spans="2:27" x14ac:dyDescent="0.2">
      <c r="B962">
        <v>961</v>
      </c>
      <c r="C962">
        <v>1234</v>
      </c>
      <c r="D962">
        <v>6643</v>
      </c>
      <c r="E962" t="s">
        <v>3069</v>
      </c>
      <c r="F962" t="s">
        <v>277</v>
      </c>
      <c r="G962" t="s">
        <v>277</v>
      </c>
      <c r="H962" t="s">
        <v>277</v>
      </c>
      <c r="I962" t="s">
        <v>277</v>
      </c>
      <c r="J962" t="s">
        <v>1280</v>
      </c>
      <c r="K962" t="s">
        <v>2755</v>
      </c>
      <c r="L962" s="3" t="s">
        <v>4046</v>
      </c>
      <c r="M962" t="s">
        <v>1239</v>
      </c>
      <c r="N962" t="s">
        <v>2203</v>
      </c>
      <c r="O962" t="s">
        <v>277</v>
      </c>
      <c r="P962" t="s">
        <v>277</v>
      </c>
      <c r="Q962">
        <v>0</v>
      </c>
      <c r="R962">
        <v>0</v>
      </c>
      <c r="S962" t="s">
        <v>3073</v>
      </c>
      <c r="T962" t="s">
        <v>277</v>
      </c>
      <c r="U962" t="s">
        <v>277</v>
      </c>
      <c r="V962" t="s">
        <v>277</v>
      </c>
      <c r="W962" s="1">
        <v>7102</v>
      </c>
      <c r="X962" t="s">
        <v>180</v>
      </c>
      <c r="Y962" s="1" t="s">
        <v>2</v>
      </c>
      <c r="AA962" t="str">
        <f t="shared" si="14"/>
        <v>{"id": "961", "accountId": 1234, "value": {"amount": 6643, "currency": "CZK"}, "partyAccount": {"prefix": "", "accountNumber": "", "bankCode": ""}, "partyDescription": "", "direction": "OUTGOING", "transactionType": "CARD", "valueDate": "2018-03-06 04:09:32", "bookingDate": "2018-03-06 00:33:32", "userDescription": "venenatis", "payerMessage": "", "payeeMessage": "", "categoryId": 0, "transactionFee": 0, "transactionFeeCanceled": "true", "additionalInfoDomestic": {"constantSymbol": "", "variableSymbol": "", "specificSymbol": ""}, "additionalInfoCard":{"mcc": "7102", "merchantName": "Tagfeed", "cardNumber": "3542658921352648"}}</v>
      </c>
    </row>
    <row r="963" spans="2:27" x14ac:dyDescent="0.2">
      <c r="B963">
        <v>962</v>
      </c>
      <c r="C963">
        <v>1234</v>
      </c>
      <c r="D963">
        <v>1156</v>
      </c>
      <c r="E963" t="s">
        <v>3069</v>
      </c>
      <c r="F963" t="s">
        <v>1287</v>
      </c>
      <c r="G963" t="s">
        <v>1811</v>
      </c>
      <c r="H963" t="s">
        <v>1283</v>
      </c>
      <c r="I963" t="s">
        <v>2092</v>
      </c>
      <c r="J963" t="s">
        <v>4091</v>
      </c>
      <c r="K963" t="s">
        <v>2747</v>
      </c>
      <c r="L963" s="3" t="s">
        <v>4047</v>
      </c>
      <c r="M963" t="s">
        <v>1240</v>
      </c>
      <c r="N963" t="s">
        <v>3059</v>
      </c>
      <c r="O963">
        <v>0</v>
      </c>
      <c r="P963" t="s">
        <v>2711</v>
      </c>
      <c r="Q963">
        <v>0</v>
      </c>
      <c r="R963">
        <v>0</v>
      </c>
      <c r="S963" t="s">
        <v>3073</v>
      </c>
      <c r="T963">
        <v>5672</v>
      </c>
      <c r="U963">
        <v>9938991481</v>
      </c>
      <c r="V963">
        <v>909839479</v>
      </c>
      <c r="W963" s="1" t="s">
        <v>277</v>
      </c>
      <c r="X963" t="s">
        <v>277</v>
      </c>
      <c r="AA963" t="str">
        <f t="shared" ref="AA963:AA1001" si="15">_xlfn.CONCAT(A1970,B1970,C1970,"""value"": ", A1970,D1970,E1970,Z1970,", ", """partyAccount"": ", A1970, F1970,G1970,H1970,Z1970, ", ", I1970, J1970, K1970, L1970, M1970, N1970, O1970, P1970, Q1970, R1970, S1970, """additionalInfoDomestic"": ", A1970, T1970, U1970, V1970, Z1970, ", ", """additionalInfoCard"":", A1970, W1970, X1970, Y1970, Z1970, Z1970)</f>
        <v>{"id": "962", "accountId": 1234, "value": {"amount": 1156, "currency": "CZK"}, "partyAccount": {"prefix": "00000000", "accountNumber": "251901395017", "bankCode": "0200"}, "partyDescription": "Cleavland Grafhom", "direction": "INCOMING", "transactionType": "DIRECT_DEBIT", "valueDate": "2019-02-11 08:20:04", "bookingDate": "2019-02-10 17:41:40", "userDescription": "nisi nam", "payerMessage": "0", "payeeMessage": "donec pharetra", "categoryId": 0, "transactionFee": 0, "transactionFeeCanceled": "true", "additionalInfoDomestic": {"constantSymbol": "5672", "variableSymbol": "9938991481", "specificSymbol": "909839479"}, "additionalInfoCard":{"mcc": "", "merchantName": "", "cardNumber": ""}}</v>
      </c>
    </row>
    <row r="964" spans="2:27" x14ac:dyDescent="0.2">
      <c r="B964">
        <v>963</v>
      </c>
      <c r="C964">
        <v>1234</v>
      </c>
      <c r="D964">
        <v>7524</v>
      </c>
      <c r="E964" t="s">
        <v>3069</v>
      </c>
      <c r="F964" t="s">
        <v>1287</v>
      </c>
      <c r="G964" t="s">
        <v>1785</v>
      </c>
      <c r="H964" t="s">
        <v>1293</v>
      </c>
      <c r="I964">
        <v>0</v>
      </c>
      <c r="J964" t="s">
        <v>1280</v>
      </c>
      <c r="K964" t="s">
        <v>2747</v>
      </c>
      <c r="L964" s="3" t="s">
        <v>4048</v>
      </c>
      <c r="M964" t="s">
        <v>1241</v>
      </c>
      <c r="O964">
        <v>0</v>
      </c>
      <c r="P964">
        <v>0</v>
      </c>
      <c r="Q964">
        <v>0</v>
      </c>
      <c r="R964">
        <v>0</v>
      </c>
      <c r="S964" t="s">
        <v>3073</v>
      </c>
      <c r="T964">
        <v>0</v>
      </c>
      <c r="U964">
        <v>3657557326</v>
      </c>
      <c r="V964">
        <v>7671726361</v>
      </c>
      <c r="W964" s="1" t="s">
        <v>277</v>
      </c>
      <c r="X964" t="s">
        <v>277</v>
      </c>
      <c r="AA964" t="str">
        <f t="shared" si="15"/>
        <v>{"id": "963", "accountId": 1234, "value": {"amount": 7524, "currency": "CZK"}, "partyAccount": {"prefix": "00000000", "accountNumber": "347701852059", "bankCode": "2700"}, "partyDescription": "0", "direction": "OUTGOING", "transactionType": "DIRECT_DEBIT", "valueDate": "2018-03-06 20:15:29", "bookingDate": "2018-03-06 07:32:17", "userDescription": "", "payerMessage": "0", "payeeMessage": "0", "categoryId": 0, "transactionFee": 0, "transactionFeeCanceled": "true", "additionalInfoDomestic": {"constantSymbol": "0", "variableSymbol": "3657557326", "specificSymbol": "7671726361"}, "additionalInfoCard":{"mcc": "", "merchantName": "", "cardNumber": ""}}</v>
      </c>
    </row>
    <row r="965" spans="2:27" x14ac:dyDescent="0.2">
      <c r="B965">
        <v>964</v>
      </c>
      <c r="C965">
        <v>1234</v>
      </c>
      <c r="D965">
        <v>4264</v>
      </c>
      <c r="E965" t="s">
        <v>3069</v>
      </c>
      <c r="F965" t="s">
        <v>1287</v>
      </c>
      <c r="G965" t="s">
        <v>1469</v>
      </c>
      <c r="H965" t="s">
        <v>1286</v>
      </c>
      <c r="I965" t="s">
        <v>261</v>
      </c>
      <c r="J965" t="s">
        <v>4091</v>
      </c>
      <c r="K965" t="s">
        <v>2746</v>
      </c>
      <c r="L965" s="3" t="s">
        <v>4049</v>
      </c>
      <c r="M965" t="s">
        <v>1242</v>
      </c>
      <c r="O965" t="s">
        <v>2713</v>
      </c>
      <c r="P965" t="s">
        <v>2712</v>
      </c>
      <c r="Q965">
        <v>0</v>
      </c>
      <c r="R965">
        <v>0</v>
      </c>
      <c r="S965" t="s">
        <v>3073</v>
      </c>
      <c r="T965">
        <v>0</v>
      </c>
      <c r="U965">
        <v>0</v>
      </c>
      <c r="V965">
        <v>7405909477</v>
      </c>
      <c r="W965" s="1" t="s">
        <v>277</v>
      </c>
      <c r="X965" t="s">
        <v>277</v>
      </c>
      <c r="AA965" t="str">
        <f t="shared" si="15"/>
        <v>{"id": "964", "accountId": 1234, "value": {"amount": 4264, "currency": "CZK"}, "partyAccount": {"prefix": "00000000", "accountNumber": "836399801184", "bankCode": "0600"}, "partyDescription": "Devshare", "direction": "INCOMING", "transactionType": "LOAN", "valueDate": "2018-12-12 01:23:42", "bookingDate": "2018-12-09 10:30:54", "userDescription": "", "payerMessage": "in felis", "payeeMessage": "vestibulum vestibulum ante ipsum", "categoryId": 0, "transactionFee": 0, "transactionFeeCanceled": "true", "additionalInfoDomestic": {"constantSymbol": "0", "variableSymbol": "0", "specificSymbol": "7405909477"}, "additionalInfoCard":{"mcc": "", "merchantName": "", "cardNumber": ""}}</v>
      </c>
    </row>
    <row r="966" spans="2:27" x14ac:dyDescent="0.2">
      <c r="B966">
        <v>965</v>
      </c>
      <c r="C966">
        <v>1234</v>
      </c>
      <c r="D966">
        <v>3830</v>
      </c>
      <c r="E966" t="s">
        <v>3069</v>
      </c>
      <c r="F966" t="s">
        <v>1281</v>
      </c>
      <c r="G966" t="s">
        <v>1569</v>
      </c>
      <c r="H966" t="s">
        <v>1286</v>
      </c>
      <c r="I966">
        <v>0</v>
      </c>
      <c r="J966" t="s">
        <v>4091</v>
      </c>
      <c r="K966" t="s">
        <v>2746</v>
      </c>
      <c r="L966" s="3" t="s">
        <v>4050</v>
      </c>
      <c r="M966" t="s">
        <v>1243</v>
      </c>
      <c r="O966" t="s">
        <v>2715</v>
      </c>
      <c r="P966" t="s">
        <v>2714</v>
      </c>
      <c r="Q966">
        <v>0</v>
      </c>
      <c r="R966">
        <v>0</v>
      </c>
      <c r="S966" t="s">
        <v>3073</v>
      </c>
      <c r="T966">
        <v>0</v>
      </c>
      <c r="U966">
        <v>5226520605</v>
      </c>
      <c r="V966">
        <v>0</v>
      </c>
      <c r="W966" s="1" t="s">
        <v>277</v>
      </c>
      <c r="X966" t="s">
        <v>277</v>
      </c>
      <c r="AA966" t="str">
        <f t="shared" si="15"/>
        <v>{"id": "965", "accountId": 1234, "value": {"amount": 3830, "currency": "CZK"}, "partyAccount": {"prefix": "12549856", "accountNumber": "265874435766", "bankCode": "0600"}, "partyDescription": "0", "direction": "INCOMING", "transactionType": "LOAN", "valueDate": "2018-03-26 15:39:13", "bookingDate": "2018-03-25 00:32:01", "userDescription": "", "payerMessage": "sagittis nam", "payeeMessage": "tristique fusce congue", "categoryId": 0, "transactionFee": 0, "transactionFeeCanceled": "true", "additionalInfoDomestic": {"constantSymbol": "0", "variableSymbol": "5226520605", "specificSymbol": "0"}, "additionalInfoCard":{"mcc": "", "merchantName": "", "cardNumber": ""}}</v>
      </c>
    </row>
    <row r="967" spans="2:27" x14ac:dyDescent="0.2">
      <c r="B967">
        <v>966</v>
      </c>
      <c r="C967">
        <v>1234</v>
      </c>
      <c r="D967">
        <v>5530</v>
      </c>
      <c r="E967" t="s">
        <v>3069</v>
      </c>
      <c r="F967" t="s">
        <v>277</v>
      </c>
      <c r="G967" t="s">
        <v>277</v>
      </c>
      <c r="H967" t="s">
        <v>277</v>
      </c>
      <c r="I967" t="s">
        <v>277</v>
      </c>
      <c r="J967" t="s">
        <v>1280</v>
      </c>
      <c r="K967" t="s">
        <v>2755</v>
      </c>
      <c r="L967" s="3" t="s">
        <v>4051</v>
      </c>
      <c r="M967" t="s">
        <v>1244</v>
      </c>
      <c r="O967" t="s">
        <v>277</v>
      </c>
      <c r="P967" t="s">
        <v>277</v>
      </c>
      <c r="Q967">
        <v>0</v>
      </c>
      <c r="R967">
        <v>0</v>
      </c>
      <c r="S967" t="s">
        <v>3073</v>
      </c>
      <c r="T967" t="s">
        <v>277</v>
      </c>
      <c r="U967" t="s">
        <v>277</v>
      </c>
      <c r="V967" t="s">
        <v>277</v>
      </c>
      <c r="W967" s="1">
        <v>5513</v>
      </c>
      <c r="X967" t="s">
        <v>196</v>
      </c>
      <c r="Y967" s="1" t="s">
        <v>3</v>
      </c>
      <c r="AA967" t="str">
        <f t="shared" si="15"/>
        <v>{"id": "966", "accountId": 1234, "value": {"amount": 5530, "currency": "CZK"}, "partyAccount": {"prefix": "", "accountNumber": "", "bankCode": ""}, "partyDescription": "", "direction": "OUTGOING", "transactionType": "CARD", "valueDate": "2018-10-06 05:24:44", "bookingDate": "2018-10-06 01:34:20", "userDescription": "", "payerMessage": "", "payeeMessage": "", "categoryId": 0, "transactionFee": 0, "transactionFeeCanceled": "true", "additionalInfoDomestic": {"constantSymbol": "", "variableSymbol": "", "specificSymbol": ""}, "additionalInfoCard":{"mcc": "5513", "merchantName": "Tazz", "cardNumber": "4562356984521568"}}</v>
      </c>
    </row>
    <row r="968" spans="2:27" x14ac:dyDescent="0.2">
      <c r="B968">
        <v>967</v>
      </c>
      <c r="C968">
        <v>1234</v>
      </c>
      <c r="D968">
        <v>2823</v>
      </c>
      <c r="E968" t="s">
        <v>3069</v>
      </c>
      <c r="F968" t="s">
        <v>1297</v>
      </c>
      <c r="G968" t="s">
        <v>1812</v>
      </c>
      <c r="H968" t="s">
        <v>1295</v>
      </c>
      <c r="I968" t="s">
        <v>2093</v>
      </c>
      <c r="J968" t="s">
        <v>4091</v>
      </c>
      <c r="K968" t="s">
        <v>2746</v>
      </c>
      <c r="L968" s="3" t="s">
        <v>4052</v>
      </c>
      <c r="M968" t="s">
        <v>1245</v>
      </c>
      <c r="N968" t="s">
        <v>3060</v>
      </c>
      <c r="O968" t="s">
        <v>2717</v>
      </c>
      <c r="P968" t="s">
        <v>2716</v>
      </c>
      <c r="Q968">
        <v>0</v>
      </c>
      <c r="R968">
        <v>0</v>
      </c>
      <c r="S968" t="s">
        <v>3073</v>
      </c>
      <c r="T968">
        <v>3030</v>
      </c>
      <c r="U968">
        <v>7750458600</v>
      </c>
      <c r="V968">
        <v>0</v>
      </c>
      <c r="W968" s="1" t="s">
        <v>277</v>
      </c>
      <c r="X968" t="s">
        <v>277</v>
      </c>
      <c r="AA968" t="str">
        <f t="shared" si="15"/>
        <v>{"id": "967", "accountId": 1234, "value": {"amount": 2823, "currency": "CZK"}, "partyAccount": {"prefix": "00236541", "accountNumber": "446806950949", "bankCode": "0100"}, "partyDescription": "Victoria Atto", "direction": "INCOMING", "transactionType": "LOAN", "valueDate": "2019-01-03 04:53:57", "bookingDate": "2019-01-02 14:01:09", "userDescription": "suspendisse", "payerMessage": "vestibulum vestibulum", "payeeMessage": "porta volutpat", "categoryId": 0, "transactionFee": 0, "transactionFeeCanceled": "true", "additionalInfoDomestic": {"constantSymbol": "3030", "variableSymbol": "7750458600", "specificSymbol": "0"}, "additionalInfoCard":{"mcc": "", "merchantName": "", "cardNumber": ""}}</v>
      </c>
    </row>
    <row r="969" spans="2:27" x14ac:dyDescent="0.2">
      <c r="B969">
        <v>968</v>
      </c>
      <c r="C969">
        <v>1234</v>
      </c>
      <c r="D969">
        <v>708</v>
      </c>
      <c r="E969" t="s">
        <v>3069</v>
      </c>
      <c r="F969" t="s">
        <v>1294</v>
      </c>
      <c r="G969" t="s">
        <v>1776</v>
      </c>
      <c r="H969" t="s">
        <v>1289</v>
      </c>
      <c r="I969" t="s">
        <v>29</v>
      </c>
      <c r="J969" t="s">
        <v>1280</v>
      </c>
      <c r="K969" t="s">
        <v>2745</v>
      </c>
      <c r="L969" s="3" t="s">
        <v>4053</v>
      </c>
      <c r="M969" t="s">
        <v>1246</v>
      </c>
      <c r="O969">
        <v>0</v>
      </c>
      <c r="P969" t="s">
        <v>2718</v>
      </c>
      <c r="Q969">
        <v>0</v>
      </c>
      <c r="R969">
        <v>0</v>
      </c>
      <c r="S969" t="s">
        <v>3073</v>
      </c>
      <c r="T969">
        <v>0</v>
      </c>
      <c r="U969">
        <v>0</v>
      </c>
      <c r="V969">
        <v>0</v>
      </c>
      <c r="W969" s="1" t="s">
        <v>277</v>
      </c>
      <c r="X969" t="s">
        <v>277</v>
      </c>
      <c r="AA969" t="str">
        <f t="shared" si="15"/>
        <v>{"id": "968", "accountId": 1234, "value": {"amount": 708, "currency": "CZK"}, "partyAccount": {"prefix": "00000014", "accountNumber": "764164055024", "bankCode": "3030"}, "partyDescription": "Browseblab", "direction": "OUTGOING", "transactionType": "DIRECT_DEBIT_SIPO", "valueDate": "2018-08-16 22:45:09", "bookingDate": "2018-08-16 04:01:57", "userDescription": "", "payerMessage": "0", "payeeMessage": "tellus nisi eu orci",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970" spans="2:27" x14ac:dyDescent="0.2">
      <c r="B970">
        <v>969</v>
      </c>
      <c r="C970">
        <v>1234</v>
      </c>
      <c r="D970">
        <v>7532</v>
      </c>
      <c r="E970" t="s">
        <v>3069</v>
      </c>
      <c r="F970" t="s">
        <v>1287</v>
      </c>
      <c r="G970" t="s">
        <v>1813</v>
      </c>
      <c r="H970" t="s">
        <v>1302</v>
      </c>
      <c r="I970">
        <v>0</v>
      </c>
      <c r="J970" t="s">
        <v>1280</v>
      </c>
      <c r="K970" t="s">
        <v>2748</v>
      </c>
      <c r="L970" s="3" t="s">
        <v>4054</v>
      </c>
      <c r="M970" t="s">
        <v>1247</v>
      </c>
      <c r="N970" t="s">
        <v>3061</v>
      </c>
      <c r="O970" t="s">
        <v>2720</v>
      </c>
      <c r="P970" t="s">
        <v>2719</v>
      </c>
      <c r="Q970">
        <v>0</v>
      </c>
      <c r="R970">
        <v>0</v>
      </c>
      <c r="S970" t="s">
        <v>3073</v>
      </c>
      <c r="T970">
        <v>0</v>
      </c>
      <c r="U970">
        <v>2579143159</v>
      </c>
      <c r="V970">
        <v>8445439158</v>
      </c>
      <c r="W970" s="1" t="s">
        <v>277</v>
      </c>
      <c r="X970" t="s">
        <v>277</v>
      </c>
      <c r="AA970" t="str">
        <f t="shared" si="15"/>
        <v>{"id": "969", "accountId": 1234, "value": {"amount": 7532, "currency": "CZK"}, "partyAccount": {"prefix": "00000000", "accountNumber": "398132945178", "bankCode": "0800"}, "partyDescription": "0", "direction": "OUTGOING", "transactionType": "INSURANCE", "valueDate": "2018-03-05 21:26:12", "bookingDate": "2018-03-03 11:35:48", "userDescription": "cursus vestibulum proin eu", "payerMessage": "libero non mattis pulvinar nulla pede", "payeeMessage": "morbi non lectus aliquam", "categoryId": 0, "transactionFee": 0, "transactionFeeCanceled": "true", "additionalInfoDomestic": {"constantSymbol": "0", "variableSymbol": "2579143159", "specificSymbol": "8445439158"}, "additionalInfoCard":{"mcc": "", "merchantName": "", "cardNumber": ""}}</v>
      </c>
    </row>
    <row r="971" spans="2:27" x14ac:dyDescent="0.2">
      <c r="B971">
        <v>970</v>
      </c>
      <c r="C971">
        <v>1234</v>
      </c>
      <c r="D971">
        <v>860</v>
      </c>
      <c r="E971" t="s">
        <v>3069</v>
      </c>
      <c r="F971" t="s">
        <v>1287</v>
      </c>
      <c r="G971" t="s">
        <v>1383</v>
      </c>
      <c r="H971" t="s">
        <v>1289</v>
      </c>
      <c r="I971" t="s">
        <v>2094</v>
      </c>
      <c r="J971" t="s">
        <v>4091</v>
      </c>
      <c r="K971" t="s">
        <v>2747</v>
      </c>
      <c r="L971" s="3" t="s">
        <v>4055</v>
      </c>
      <c r="M971" t="s">
        <v>1248</v>
      </c>
      <c r="O971" t="s">
        <v>2722</v>
      </c>
      <c r="P971" t="s">
        <v>2721</v>
      </c>
      <c r="Q971">
        <v>0</v>
      </c>
      <c r="R971">
        <v>0</v>
      </c>
      <c r="S971" t="s">
        <v>3073</v>
      </c>
      <c r="T971">
        <v>5723</v>
      </c>
      <c r="U971">
        <v>5538644536</v>
      </c>
      <c r="V971">
        <v>0</v>
      </c>
      <c r="W971" s="1" t="s">
        <v>277</v>
      </c>
      <c r="X971" t="s">
        <v>277</v>
      </c>
      <c r="AA971" t="str">
        <f t="shared" si="15"/>
        <v>{"id": "970", "accountId": 1234, "value": {"amount": 860, "currency": "CZK"}, "partyAccount": {"prefix": "00000000", "accountNumber": "578125856421", "bankCode": "3030"}, "partyDescription": "Brod Quirke", "direction": "INCOMING", "transactionType": "DIRECT_DEBIT", "valueDate": "2018-09-02 21:12:42", "bookingDate": "2018-09-02 05:22:18", "userDescription": "", "payerMessage": "dis parturient montes nascetur", "payeeMessage": "id turpis integer", "categoryId": 0, "transactionFee": 0, "transactionFeeCanceled": "true", "additionalInfoDomestic": {"constantSymbol": "5723", "variableSymbol": "5538644536", "specificSymbol": "0"}, "additionalInfoCard":{"mcc": "", "merchantName": "", "cardNumber": ""}}</v>
      </c>
    </row>
    <row r="972" spans="2:27" x14ac:dyDescent="0.2">
      <c r="B972">
        <v>971</v>
      </c>
      <c r="C972">
        <v>1234</v>
      </c>
      <c r="D972">
        <v>3442</v>
      </c>
      <c r="E972" t="s">
        <v>3069</v>
      </c>
      <c r="F972" t="s">
        <v>1287</v>
      </c>
      <c r="G972" t="s">
        <v>1624</v>
      </c>
      <c r="H972" t="s">
        <v>1293</v>
      </c>
      <c r="I972" t="s">
        <v>137</v>
      </c>
      <c r="J972" t="s">
        <v>1280</v>
      </c>
      <c r="K972" t="s">
        <v>2749</v>
      </c>
      <c r="L972" s="3" t="s">
        <v>4056</v>
      </c>
      <c r="M972" t="s">
        <v>1249</v>
      </c>
      <c r="O972" t="s">
        <v>2211</v>
      </c>
      <c r="P972">
        <v>0</v>
      </c>
      <c r="Q972">
        <v>0</v>
      </c>
      <c r="R972">
        <v>0</v>
      </c>
      <c r="S972" t="s">
        <v>3073</v>
      </c>
      <c r="T972">
        <v>0</v>
      </c>
      <c r="U972">
        <v>7657799514</v>
      </c>
      <c r="V972">
        <v>3869758087</v>
      </c>
      <c r="W972" s="1" t="s">
        <v>277</v>
      </c>
      <c r="X972" t="s">
        <v>277</v>
      </c>
      <c r="AA972" t="str">
        <f t="shared" si="15"/>
        <v>{"id": "971", "accountId": 1234, "value": {"amount": 3442, "currency": "CZK"}, "partyAccount": {"prefix": "00000000", "accountNumber": "260802118960", "bankCode": "2700"}, "partyDescription": "Midel", "direction": "OUTGOING", "transactionType": "PAYMENT_PERSONAL", "valueDate": "2018-05-18 01:20:55", "bookingDate": "2018-05-18 00:23:19", "userDescription": "", "payerMessage": "congue diam id ornare imperdiet sapien", "payeeMessage": "0", "categoryId": 0, "transactionFee": 0, "transactionFeeCanceled": "true", "additionalInfoDomestic": {"constantSymbol": "0", "variableSymbol": "7657799514", "specificSymbol": "3869758087"}, "additionalInfoCard":{"mcc": "", "merchantName": "", "cardNumber": ""}}</v>
      </c>
    </row>
    <row r="973" spans="2:27" x14ac:dyDescent="0.2">
      <c r="B973">
        <v>972</v>
      </c>
      <c r="C973">
        <v>1234</v>
      </c>
      <c r="D973">
        <v>9579</v>
      </c>
      <c r="E973" t="s">
        <v>3069</v>
      </c>
      <c r="F973" t="s">
        <v>277</v>
      </c>
      <c r="G973" t="s">
        <v>277</v>
      </c>
      <c r="H973" t="s">
        <v>277</v>
      </c>
      <c r="I973" t="s">
        <v>277</v>
      </c>
      <c r="J973" t="s">
        <v>1280</v>
      </c>
      <c r="K973" t="s">
        <v>2755</v>
      </c>
      <c r="L973" s="3" t="s">
        <v>4057</v>
      </c>
      <c r="M973" t="s">
        <v>1250</v>
      </c>
      <c r="O973" t="s">
        <v>277</v>
      </c>
      <c r="P973" t="s">
        <v>277</v>
      </c>
      <c r="Q973">
        <v>0</v>
      </c>
      <c r="R973">
        <v>0</v>
      </c>
      <c r="S973" t="s">
        <v>3073</v>
      </c>
      <c r="T973" t="s">
        <v>277</v>
      </c>
      <c r="U973" t="s">
        <v>277</v>
      </c>
      <c r="V973" t="s">
        <v>277</v>
      </c>
      <c r="W973" s="1">
        <v>6032</v>
      </c>
      <c r="X973" t="s">
        <v>136</v>
      </c>
      <c r="Y973" s="1" t="s">
        <v>2</v>
      </c>
      <c r="AA973" t="str">
        <f t="shared" si="15"/>
        <v>{"id": "972", "accountId": 1234, "value": {"amount": 9579, "currency": "CZK"}, "partyAccount": {"prefix": "", "accountNumber": "", "bankCode": ""}, "partyDescription": "", "direction": "OUTGOING", "transactionType": "CARD", "valueDate": "2018-03-08 16:01:24", "bookingDate": "2018-03-08 05:13:24", "userDescription": "", "payerMessage": "", "payeeMessage": "", "categoryId": 0, "transactionFee": 0, "transactionFeeCanceled": "true", "additionalInfoDomestic": {"constantSymbol": "", "variableSymbol": "", "specificSymbol": ""}, "additionalInfoCard":{"mcc": "6032", "merchantName": "Jamia", "cardNumber": "3542658921352648"}}</v>
      </c>
    </row>
    <row r="974" spans="2:27" x14ac:dyDescent="0.2">
      <c r="B974">
        <v>973</v>
      </c>
      <c r="C974">
        <v>1234</v>
      </c>
      <c r="D974">
        <v>8725</v>
      </c>
      <c r="E974" t="s">
        <v>3069</v>
      </c>
      <c r="F974" t="s">
        <v>1297</v>
      </c>
      <c r="G974" t="s">
        <v>1786</v>
      </c>
      <c r="H974" t="s">
        <v>1293</v>
      </c>
      <c r="I974">
        <v>0</v>
      </c>
      <c r="J974" t="s">
        <v>1280</v>
      </c>
      <c r="K974" t="s">
        <v>2754</v>
      </c>
      <c r="L974" s="3" t="s">
        <v>4058</v>
      </c>
      <c r="M974" t="s">
        <v>1251</v>
      </c>
      <c r="N974" t="s">
        <v>3062</v>
      </c>
      <c r="O974">
        <v>0</v>
      </c>
      <c r="P974" t="s">
        <v>2723</v>
      </c>
      <c r="Q974">
        <v>0</v>
      </c>
      <c r="R974">
        <v>0</v>
      </c>
      <c r="S974" t="s">
        <v>3073</v>
      </c>
      <c r="T974">
        <v>0</v>
      </c>
      <c r="U974">
        <v>7289794564</v>
      </c>
      <c r="V974">
        <v>0</v>
      </c>
      <c r="W974" s="1" t="s">
        <v>277</v>
      </c>
      <c r="X974" t="s">
        <v>277</v>
      </c>
      <c r="AA974" t="str">
        <f t="shared" si="15"/>
        <v>{"id": "973", "accountId": 1234, "value": {"amount": 8725, "currency": "CZK"}, "partyAccount": {"prefix": "00236541", "accountNumber": "556300465140", "bankCode": "2700"}, "partyDescription": "0", "direction": "OUTGOING", "transactionType": "MORTGAGE", "valueDate": "2018-11-27 22:43:16", "bookingDate": "2018-11-27 03:02:28", "userDescription": "aliquam sit amet diam in magna", "payerMessage": "0", "payeeMessage": "cubilia curae donec pharetra magna", "categoryId": 0, "transactionFee": 0, "transactionFeeCanceled": "true", "additionalInfoDomestic": {"constantSymbol": "0", "variableSymbol": "7289794564", "specificSymbol": "0"}, "additionalInfoCard":{"mcc": "", "merchantName": "", "cardNumber": ""}}</v>
      </c>
    </row>
    <row r="975" spans="2:27" x14ac:dyDescent="0.2">
      <c r="B975">
        <v>974</v>
      </c>
      <c r="C975">
        <v>1234</v>
      </c>
      <c r="D975">
        <v>6641</v>
      </c>
      <c r="E975" t="s">
        <v>3069</v>
      </c>
      <c r="F975" t="s">
        <v>1284</v>
      </c>
      <c r="G975" t="s">
        <v>1814</v>
      </c>
      <c r="H975" t="s">
        <v>1289</v>
      </c>
      <c r="I975" t="s">
        <v>2095</v>
      </c>
      <c r="J975" t="s">
        <v>4091</v>
      </c>
      <c r="K975" t="s">
        <v>2743</v>
      </c>
      <c r="L975" s="3" t="s">
        <v>4059</v>
      </c>
      <c r="M975" t="s">
        <v>1252</v>
      </c>
      <c r="N975" t="s">
        <v>2446</v>
      </c>
      <c r="O975" t="s">
        <v>2299</v>
      </c>
      <c r="P975">
        <v>0</v>
      </c>
      <c r="Q975">
        <v>0</v>
      </c>
      <c r="R975">
        <v>0</v>
      </c>
      <c r="S975" t="s">
        <v>3073</v>
      </c>
      <c r="T975">
        <v>6615</v>
      </c>
      <c r="U975">
        <v>1394131785</v>
      </c>
      <c r="V975">
        <v>0</v>
      </c>
      <c r="W975" s="1" t="s">
        <v>277</v>
      </c>
      <c r="X975" t="s">
        <v>277</v>
      </c>
      <c r="AA975" t="str">
        <f t="shared" si="15"/>
        <v>{"id": "974", "accountId": 1234, "value": {"amount": 6641, "currency": "CZK"}, "partyAccount": {"prefix": "00000865", "accountNumber": "467375163768", "bankCode": "3030"}, "partyDescription": "Stavro Ockland", "direction": "INCOMING", "transactionType": "BLOCKING", "valueDate": "2018-10-06 05:40:17", "bookingDate": "2018-10-04 09:16:17", "userDescription": "eu", "payerMessage": "convallis", "payeeMessage": "0", "categoryId": 0, "transactionFee": 0, "transactionFeeCanceled": "true", "additionalInfoDomestic": {"constantSymbol": "6615", "variableSymbol": "1394131785", "specificSymbol": "0"}, "additionalInfoCard":{"mcc": "", "merchantName": "", "cardNumber": ""}}</v>
      </c>
    </row>
    <row r="976" spans="2:27" x14ac:dyDescent="0.2">
      <c r="B976">
        <v>975</v>
      </c>
      <c r="C976">
        <v>1234</v>
      </c>
      <c r="D976">
        <v>271</v>
      </c>
      <c r="E976" t="s">
        <v>3069</v>
      </c>
      <c r="F976" t="s">
        <v>1290</v>
      </c>
      <c r="G976" t="s">
        <v>1604</v>
      </c>
      <c r="H976" t="s">
        <v>1283</v>
      </c>
      <c r="I976" t="s">
        <v>70</v>
      </c>
      <c r="J976" t="s">
        <v>4091</v>
      </c>
      <c r="K976" t="s">
        <v>2740</v>
      </c>
      <c r="L976" s="3" t="s">
        <v>4060</v>
      </c>
      <c r="M976" t="s">
        <v>1253</v>
      </c>
      <c r="O976" t="s">
        <v>2724</v>
      </c>
      <c r="P976">
        <v>0</v>
      </c>
      <c r="Q976">
        <v>0</v>
      </c>
      <c r="R976">
        <v>0</v>
      </c>
      <c r="S976" t="s">
        <v>3073</v>
      </c>
      <c r="T976">
        <v>0</v>
      </c>
      <c r="U976">
        <v>151638418</v>
      </c>
      <c r="V976">
        <v>0</v>
      </c>
      <c r="W976" s="1" t="s">
        <v>277</v>
      </c>
      <c r="X976" t="s">
        <v>277</v>
      </c>
      <c r="AA976" t="str">
        <f t="shared" si="15"/>
        <v>{"id": "975", "accountId": 1234, "value": {"amount": 271, "currency": "CZK"}, "partyAccount": {"prefix": "32003658", "accountNumber": "925891849415", "bankCode": "0200"}, "partyDescription": "Zoombeat", "direction": "INCOMING", "transactionType": "TAX", "valueDate": "2018-05-22 06:47:01", "bookingDate": "2018-05-20 05:35:01", "userDescription": "", "payerMessage": "vivamus metus", "payeeMessage": "0", "categoryId": 0, "transactionFee": 0, "transactionFeeCanceled": "true", "additionalInfoDomestic": {"constantSymbol": "0", "variableSymbol": "151638418", "specificSymbol": "0"}, "additionalInfoCard":{"mcc": "", "merchantName": "", "cardNumber": ""}}</v>
      </c>
    </row>
    <row r="977" spans="2:27" x14ac:dyDescent="0.2">
      <c r="B977">
        <v>976</v>
      </c>
      <c r="C977">
        <v>1234</v>
      </c>
      <c r="D977">
        <v>204</v>
      </c>
      <c r="E977" t="s">
        <v>3069</v>
      </c>
      <c r="F977" t="s">
        <v>277</v>
      </c>
      <c r="G977" t="s">
        <v>277</v>
      </c>
      <c r="H977" t="s">
        <v>277</v>
      </c>
      <c r="I977" t="s">
        <v>277</v>
      </c>
      <c r="J977" t="s">
        <v>1280</v>
      </c>
      <c r="K977" t="s">
        <v>2755</v>
      </c>
      <c r="L977" s="3" t="s">
        <v>4061</v>
      </c>
      <c r="M977" t="s">
        <v>1254</v>
      </c>
      <c r="O977" t="s">
        <v>277</v>
      </c>
      <c r="P977" t="s">
        <v>277</v>
      </c>
      <c r="Q977">
        <v>0</v>
      </c>
      <c r="R977">
        <v>0</v>
      </c>
      <c r="S977" t="s">
        <v>3073</v>
      </c>
      <c r="T977" t="s">
        <v>277</v>
      </c>
      <c r="U977" t="s">
        <v>277</v>
      </c>
      <c r="V977" t="s">
        <v>277</v>
      </c>
      <c r="W977" s="1">
        <v>5018</v>
      </c>
      <c r="X977" t="s">
        <v>179</v>
      </c>
      <c r="Y977" s="1" t="s">
        <v>2</v>
      </c>
      <c r="AA977" t="str">
        <f t="shared" si="15"/>
        <v>{"id": "976", "accountId": 1234, "value": {"amount": 204, "currency": "CZK"}, "partyAccount": {"prefix": "", "accountNumber": "", "bankCode": ""}, "partyDescription": "", "direction": "OUTGOING", "transactionType": "CARD", "valueDate": "2018-12-11 06:33:01", "bookingDate": "2018-12-11 01:30:37", "userDescription": "", "payerMessage": "", "payeeMessage": "", "categoryId": 0, "transactionFee": 0, "transactionFeeCanceled": "true", "additionalInfoDomestic": {"constantSymbol": "", "variableSymbol": "", "specificSymbol": ""}, "additionalInfoCard":{"mcc": "5018", "merchantName": "Fivespan", "cardNumber": "3542658921352648"}}</v>
      </c>
    </row>
    <row r="978" spans="2:27" x14ac:dyDescent="0.2">
      <c r="B978">
        <v>977</v>
      </c>
      <c r="C978">
        <v>1234</v>
      </c>
      <c r="D978">
        <v>9279</v>
      </c>
      <c r="E978" t="s">
        <v>3069</v>
      </c>
      <c r="F978" t="s">
        <v>1287</v>
      </c>
      <c r="G978" t="s">
        <v>1815</v>
      </c>
      <c r="H978" t="s">
        <v>1286</v>
      </c>
      <c r="I978">
        <v>0</v>
      </c>
      <c r="J978" t="s">
        <v>1280</v>
      </c>
      <c r="K978" t="s">
        <v>2754</v>
      </c>
      <c r="L978" s="3" t="s">
        <v>4062</v>
      </c>
      <c r="M978" t="s">
        <v>1255</v>
      </c>
      <c r="O978">
        <v>0</v>
      </c>
      <c r="P978" t="s">
        <v>2725</v>
      </c>
      <c r="Q978">
        <v>0</v>
      </c>
      <c r="R978">
        <v>0</v>
      </c>
      <c r="S978" t="s">
        <v>3073</v>
      </c>
      <c r="T978">
        <v>0</v>
      </c>
      <c r="U978">
        <v>3302177592</v>
      </c>
      <c r="V978">
        <v>0</v>
      </c>
      <c r="W978" s="1" t="s">
        <v>277</v>
      </c>
      <c r="X978" t="s">
        <v>277</v>
      </c>
      <c r="AA978" t="str">
        <f t="shared" si="15"/>
        <v>{"id": "977", "accountId": 1234, "value": {"amount": 9279, "currency": "CZK"}, "partyAccount": {"prefix": "00000000", "accountNumber": "300755239395", "bankCode": "0600"}, "partyDescription": "0", "direction": "OUTGOING", "transactionType": "MORTGAGE", "valueDate": "2018-04-10 03:45:04", "bookingDate": "2018-04-09 19:06:40", "userDescription": "", "payerMessage": "0", "payeeMessage": "tristique tortor eu", "categoryId": 0, "transactionFee": 0, "transactionFeeCanceled": "true", "additionalInfoDomestic": {"constantSymbol": "0", "variableSymbol": "3302177592", "specificSymbol": "0"}, "additionalInfoCard":{"mcc": "", "merchantName": "", "cardNumber": ""}}</v>
      </c>
    </row>
    <row r="979" spans="2:27" x14ac:dyDescent="0.2">
      <c r="B979">
        <v>978</v>
      </c>
      <c r="C979">
        <v>1234</v>
      </c>
      <c r="D979">
        <v>8320</v>
      </c>
      <c r="E979" t="s">
        <v>3069</v>
      </c>
      <c r="F979" t="s">
        <v>1287</v>
      </c>
      <c r="G979" t="s">
        <v>1754</v>
      </c>
      <c r="H979" t="s">
        <v>1286</v>
      </c>
      <c r="I979">
        <v>0</v>
      </c>
      <c r="J979" t="s">
        <v>1280</v>
      </c>
      <c r="K979" t="s">
        <v>2752</v>
      </c>
      <c r="L979" s="3" t="s">
        <v>4063</v>
      </c>
      <c r="M979" t="s">
        <v>1256</v>
      </c>
      <c r="N979" t="s">
        <v>3063</v>
      </c>
      <c r="O979">
        <v>0</v>
      </c>
      <c r="P979" t="s">
        <v>2726</v>
      </c>
      <c r="Q979">
        <v>0</v>
      </c>
      <c r="R979">
        <v>0</v>
      </c>
      <c r="S979" t="s">
        <v>3073</v>
      </c>
      <c r="T979">
        <v>4659</v>
      </c>
      <c r="U979">
        <v>8805488995</v>
      </c>
      <c r="V979">
        <v>0</v>
      </c>
      <c r="W979" s="1" t="s">
        <v>277</v>
      </c>
      <c r="X979" t="s">
        <v>277</v>
      </c>
      <c r="AA979" t="str">
        <f t="shared" si="15"/>
        <v>{"id": "978", "accountId": 1234, "value": {"amount": 8320, "currency": "CZK"}, "partyAccount": {"prefix": "00000000", "accountNumber": "740128766975", "bankCode": "0600"}, "partyDescription": "0", "direction": "OUTGOING", "transactionType": "FEE", "valueDate": "2019-01-20 09:18:33", "bookingDate": "2019-01-17 21:18:33", "userDescription": "pellentesque at nulla suspendisse potenti", "payerMessage": "0", "payeeMessage": "vel sem", "categoryId": 0, "transactionFee": 0, "transactionFeeCanceled": "true", "additionalInfoDomestic": {"constantSymbol": "4659", "variableSymbol": "8805488995", "specificSymbol": "0"}, "additionalInfoCard":{"mcc": "", "merchantName": "", "cardNumber": ""}}</v>
      </c>
    </row>
    <row r="980" spans="2:27" x14ac:dyDescent="0.2">
      <c r="B980">
        <v>979</v>
      </c>
      <c r="C980">
        <v>1234</v>
      </c>
      <c r="D980">
        <v>2672</v>
      </c>
      <c r="E980" t="s">
        <v>3069</v>
      </c>
      <c r="F980" t="s">
        <v>277</v>
      </c>
      <c r="G980" t="s">
        <v>277</v>
      </c>
      <c r="H980" t="s">
        <v>277</v>
      </c>
      <c r="I980" t="s">
        <v>277</v>
      </c>
      <c r="J980" t="s">
        <v>1280</v>
      </c>
      <c r="K980" t="s">
        <v>2755</v>
      </c>
      <c r="L980" s="3" t="s">
        <v>4064</v>
      </c>
      <c r="M980" t="s">
        <v>1257</v>
      </c>
      <c r="N980" t="s">
        <v>3001</v>
      </c>
      <c r="O980" t="s">
        <v>277</v>
      </c>
      <c r="P980" t="s">
        <v>277</v>
      </c>
      <c r="Q980">
        <v>0</v>
      </c>
      <c r="R980">
        <v>0</v>
      </c>
      <c r="S980" t="s">
        <v>3073</v>
      </c>
      <c r="T980" t="s">
        <v>277</v>
      </c>
      <c r="U980" t="s">
        <v>277</v>
      </c>
      <c r="V980" t="s">
        <v>277</v>
      </c>
      <c r="W980" s="1">
        <v>6684</v>
      </c>
      <c r="X980" t="s">
        <v>211</v>
      </c>
      <c r="Y980" s="1" t="s">
        <v>2</v>
      </c>
      <c r="AA980" t="str">
        <f t="shared" si="15"/>
        <v>{"id": "979", "accountId": 1234, "value": {"amount": 2672, "currency": "CZK"}, "partyAccount": {"prefix": "", "accountNumber": "", "bankCode": ""}, "partyDescription": "", "direction": "OUTGOING", "transactionType": "CARD", "valueDate": "2018-10-23 02:34:22", "bookingDate": "2018-10-20 07:07:58", "userDescription": "id luctus nec molestie sed", "payerMessage": "", "payeeMessage": "", "categoryId": 0, "transactionFee": 0, "transactionFeeCanceled": "true", "additionalInfoDomestic": {"constantSymbol": "", "variableSymbol": "", "specificSymbol": ""}, "additionalInfoCard":{"mcc": "6684", "merchantName": "Babbleset", "cardNumber": "3542658921352648"}}</v>
      </c>
    </row>
    <row r="981" spans="2:27" x14ac:dyDescent="0.2">
      <c r="B981">
        <v>980</v>
      </c>
      <c r="C981">
        <v>1234</v>
      </c>
      <c r="D981">
        <v>3264</v>
      </c>
      <c r="E981" t="s">
        <v>3069</v>
      </c>
      <c r="F981" t="s">
        <v>1294</v>
      </c>
      <c r="G981" t="s">
        <v>1584</v>
      </c>
      <c r="H981" t="s">
        <v>1295</v>
      </c>
      <c r="I981" t="s">
        <v>116</v>
      </c>
      <c r="J981" t="s">
        <v>4091</v>
      </c>
      <c r="K981" t="s">
        <v>2745</v>
      </c>
      <c r="L981" s="3" t="s">
        <v>4065</v>
      </c>
      <c r="M981" t="s">
        <v>1258</v>
      </c>
      <c r="O981">
        <v>0</v>
      </c>
      <c r="P981">
        <v>0</v>
      </c>
      <c r="Q981">
        <v>0</v>
      </c>
      <c r="R981">
        <v>0</v>
      </c>
      <c r="S981" t="s">
        <v>3073</v>
      </c>
      <c r="T981">
        <v>4943</v>
      </c>
      <c r="U981">
        <v>520632559</v>
      </c>
      <c r="V981">
        <v>0</v>
      </c>
      <c r="W981" s="1" t="s">
        <v>277</v>
      </c>
      <c r="X981" t="s">
        <v>277</v>
      </c>
      <c r="AA981" t="str">
        <f t="shared" si="15"/>
        <v>{"id": "980", "accountId": 1234, "value": {"amount": 3264, "currency": "CZK"}, "partyAccount": {"prefix": "00000014", "accountNumber": "446437791896", "bankCode": "0100"}, "partyDescription": "Kayveo", "direction": "INCOMING", "transactionType": "DIRECT_DEBIT_SIPO", "valueDate": "2018-03-12 19:24:41", "bookingDate": "2018-03-11 15:05:29", "userDescription": "", "payerMessage": "0", "payeeMessage": "0", "categoryId": 0, "transactionFee": 0, "transactionFeeCanceled": "true", "additionalInfoDomestic": {"constantSymbol": "4943", "variableSymbol": "520632559", "specificSymbol": "0"}, "additionalInfoCard":{"mcc": "", "merchantName": "", "cardNumber": ""}}</v>
      </c>
    </row>
    <row r="982" spans="2:27" x14ac:dyDescent="0.2">
      <c r="B982">
        <v>981</v>
      </c>
      <c r="C982">
        <v>1234</v>
      </c>
      <c r="D982">
        <v>7871</v>
      </c>
      <c r="E982" t="s">
        <v>3069</v>
      </c>
      <c r="F982" t="s">
        <v>277</v>
      </c>
      <c r="G982" t="s">
        <v>277</v>
      </c>
      <c r="H982" t="s">
        <v>277</v>
      </c>
      <c r="I982" t="s">
        <v>277</v>
      </c>
      <c r="J982" t="s">
        <v>1280</v>
      </c>
      <c r="K982" t="s">
        <v>2755</v>
      </c>
      <c r="L982" s="3" t="s">
        <v>4066</v>
      </c>
      <c r="M982" t="s">
        <v>1259</v>
      </c>
      <c r="O982" t="s">
        <v>277</v>
      </c>
      <c r="P982" t="s">
        <v>277</v>
      </c>
      <c r="Q982">
        <v>0</v>
      </c>
      <c r="R982">
        <v>0</v>
      </c>
      <c r="S982" t="s">
        <v>3073</v>
      </c>
      <c r="T982" t="s">
        <v>277</v>
      </c>
      <c r="U982" t="s">
        <v>277</v>
      </c>
      <c r="V982" t="s">
        <v>277</v>
      </c>
      <c r="W982" s="1">
        <v>6461</v>
      </c>
      <c r="X982" t="s">
        <v>7</v>
      </c>
      <c r="Y982" s="1" t="s">
        <v>3</v>
      </c>
      <c r="AA982" t="str">
        <f t="shared" si="15"/>
        <v>{"id": "981", "accountId": 1234, "value": {"amount": 7871, "currency": "CZK"}, "partyAccount": {"prefix": "", "accountNumber": "", "bankCode": ""}, "partyDescription": "", "direction": "OUTGOING", "transactionType": "CARD", "valueDate": "2019-02-16 22:00:55", "bookingDate": "2019-02-16 03:03:19", "userDescription": "", "payerMessage": "", "payeeMessage": "", "categoryId": 0, "transactionFee": 0, "transactionFeeCanceled": "true", "additionalInfoDomestic": {"constantSymbol": "", "variableSymbol": "", "specificSymbol": ""}, "additionalInfoCard":{"mcc": "6461", "merchantName": "Yoveo", "cardNumber": "4562356984521568"}}</v>
      </c>
    </row>
    <row r="983" spans="2:27" x14ac:dyDescent="0.2">
      <c r="B983">
        <v>982</v>
      </c>
      <c r="C983">
        <v>1234</v>
      </c>
      <c r="D983">
        <v>6174</v>
      </c>
      <c r="E983" t="s">
        <v>3069</v>
      </c>
      <c r="F983" t="s">
        <v>1281</v>
      </c>
      <c r="G983" t="s">
        <v>1303</v>
      </c>
      <c r="H983" t="s">
        <v>1302</v>
      </c>
      <c r="I983" t="s">
        <v>174</v>
      </c>
      <c r="J983" t="s">
        <v>1280</v>
      </c>
      <c r="K983" t="s">
        <v>2749</v>
      </c>
      <c r="L983" s="3" t="s">
        <v>4067</v>
      </c>
      <c r="M983" t="s">
        <v>1260</v>
      </c>
      <c r="N983" t="s">
        <v>3064</v>
      </c>
      <c r="O983" t="s">
        <v>2728</v>
      </c>
      <c r="P983" t="s">
        <v>2727</v>
      </c>
      <c r="Q983">
        <v>0</v>
      </c>
      <c r="R983">
        <v>0</v>
      </c>
      <c r="S983" t="s">
        <v>3073</v>
      </c>
      <c r="T983">
        <v>0</v>
      </c>
      <c r="U983">
        <v>6007288357</v>
      </c>
      <c r="V983">
        <v>0</v>
      </c>
      <c r="W983" s="1" t="s">
        <v>277</v>
      </c>
      <c r="X983" t="s">
        <v>277</v>
      </c>
      <c r="AA983" t="str">
        <f t="shared" si="15"/>
        <v>{"id": "982", "accountId": 1234, "value": {"amount": 6174, "currency": "CZK"}, "partyAccount": {"prefix": "12549856", "accountNumber": "528827605187", "bankCode": "0800"}, "partyDescription": "Jabbersphere", "direction": "OUTGOING", "transactionType": "PAYMENT_PERSONAL", "valueDate": "2018-05-28 05:52:32", "bookingDate": "2018-05-27 07:33:20", "userDescription": "erat curabitur gravida", "payerMessage": "aenean sit amet justo morbi ut", "payeeMessage": "ut ultrices vel augue vestibulum", "categoryId": 0, "transactionFee": 0, "transactionFeeCanceled": "true", "additionalInfoDomestic": {"constantSymbol": "0", "variableSymbol": "6007288357", "specificSymbol": "0"}, "additionalInfoCard":{"mcc": "", "merchantName": "", "cardNumber": ""}}</v>
      </c>
    </row>
    <row r="984" spans="2:27" x14ac:dyDescent="0.2">
      <c r="B984">
        <v>983</v>
      </c>
      <c r="C984">
        <v>1234</v>
      </c>
      <c r="D984">
        <v>6850</v>
      </c>
      <c r="E984" t="s">
        <v>3069</v>
      </c>
      <c r="F984" t="s">
        <v>1287</v>
      </c>
      <c r="G984" t="s">
        <v>1532</v>
      </c>
      <c r="H984" t="s">
        <v>1286</v>
      </c>
      <c r="I984" t="s">
        <v>2096</v>
      </c>
      <c r="J984" t="s">
        <v>4091</v>
      </c>
      <c r="K984" t="s">
        <v>2745</v>
      </c>
      <c r="L984" s="3" t="s">
        <v>4068</v>
      </c>
      <c r="M984" t="s">
        <v>1261</v>
      </c>
      <c r="N984" t="s">
        <v>3065</v>
      </c>
      <c r="O984" t="s">
        <v>2730</v>
      </c>
      <c r="P984" t="s">
        <v>2729</v>
      </c>
      <c r="Q984">
        <v>0</v>
      </c>
      <c r="R984">
        <v>0</v>
      </c>
      <c r="S984" t="s">
        <v>3073</v>
      </c>
      <c r="T984">
        <v>0</v>
      </c>
      <c r="U984">
        <v>0</v>
      </c>
      <c r="V984">
        <v>3118125116</v>
      </c>
      <c r="W984" s="1" t="s">
        <v>277</v>
      </c>
      <c r="X984" t="s">
        <v>277</v>
      </c>
      <c r="AA984" t="str">
        <f t="shared" si="15"/>
        <v>{"id": "983", "accountId": 1234, "value": {"amount": 6850, "currency": "CZK"}, "partyAccount": {"prefix": "00000000", "accountNumber": "272632736623", "bankCode": "0600"}, "partyDescription": "Marietta Ruggs", "direction": "INCOMING", "transactionType": "DIRECT_DEBIT_SIPO", "valueDate": "2018-05-20 10:56:39", "bookingDate": "2018-05-20 04:56:39", "userDescription": "nibh in quis justo maecenas", "payerMessage": "vitae ipsum aliquam non mauris morbi", "payeeMessage": "faucibus", "categoryId": 0, "transactionFee": 0, "transactionFeeCanceled": "true", "additionalInfoDomestic": {"constantSymbol": "0", "variableSymbol": "0", "specificSymbol": "3118125116"}, "additionalInfoCard":{"mcc": "", "merchantName": "", "cardNumber": ""}}</v>
      </c>
    </row>
    <row r="985" spans="2:27" x14ac:dyDescent="0.2">
      <c r="B985">
        <v>984</v>
      </c>
      <c r="C985">
        <v>1234</v>
      </c>
      <c r="D985">
        <v>7466</v>
      </c>
      <c r="E985" t="s">
        <v>3069</v>
      </c>
      <c r="F985" t="s">
        <v>277</v>
      </c>
      <c r="G985" t="s">
        <v>277</v>
      </c>
      <c r="H985" t="s">
        <v>277</v>
      </c>
      <c r="I985" t="s">
        <v>277</v>
      </c>
      <c r="J985" t="s">
        <v>1280</v>
      </c>
      <c r="K985" t="s">
        <v>2755</v>
      </c>
      <c r="L985" s="3" t="s">
        <v>4069</v>
      </c>
      <c r="M985" t="s">
        <v>1262</v>
      </c>
      <c r="O985" t="s">
        <v>277</v>
      </c>
      <c r="P985" t="s">
        <v>277</v>
      </c>
      <c r="Q985">
        <v>0</v>
      </c>
      <c r="R985">
        <v>0</v>
      </c>
      <c r="S985" t="s">
        <v>3073</v>
      </c>
      <c r="T985" t="s">
        <v>277</v>
      </c>
      <c r="U985" t="s">
        <v>277</v>
      </c>
      <c r="V985" t="s">
        <v>277</v>
      </c>
      <c r="W985" s="1">
        <v>5944</v>
      </c>
      <c r="X985" t="s">
        <v>86</v>
      </c>
      <c r="Y985" s="1" t="s">
        <v>3</v>
      </c>
      <c r="AA985" t="str">
        <f t="shared" si="15"/>
        <v>{"id": "984", "accountId": 1234, "value": {"amount": 7466, "currency": "CZK"}, "partyAccount": {"prefix": "", "accountNumber": "", "bankCode": ""}, "partyDescription": "", "direction": "OUTGOING", "transactionType": "CARD", "valueDate": "2018-07-17 21:22:34", "bookingDate": "2018-07-17 02:39:22", "userDescription": "", "payerMessage": "", "payeeMessage": "", "categoryId": 0, "transactionFee": 0, "transactionFeeCanceled": "true", "additionalInfoDomestic": {"constantSymbol": "", "variableSymbol": "", "specificSymbol": ""}, "additionalInfoCard":{"mcc": "5944", "merchantName": "Jabberbean", "cardNumber": "4562356984521568"}}</v>
      </c>
    </row>
    <row r="986" spans="2:27" x14ac:dyDescent="0.2">
      <c r="B986">
        <v>985</v>
      </c>
      <c r="C986">
        <v>1234</v>
      </c>
      <c r="D986">
        <v>5581</v>
      </c>
      <c r="E986" t="s">
        <v>3069</v>
      </c>
      <c r="F986" t="s">
        <v>1287</v>
      </c>
      <c r="G986" t="s">
        <v>1654</v>
      </c>
      <c r="H986" t="s">
        <v>1295</v>
      </c>
      <c r="I986" t="s">
        <v>216</v>
      </c>
      <c r="J986" t="s">
        <v>1280</v>
      </c>
      <c r="K986" t="s">
        <v>2744</v>
      </c>
      <c r="L986" s="3" t="s">
        <v>4070</v>
      </c>
      <c r="M986" t="s">
        <v>1263</v>
      </c>
      <c r="O986" t="s">
        <v>2731</v>
      </c>
      <c r="P986">
        <v>0</v>
      </c>
      <c r="Q986">
        <v>0</v>
      </c>
      <c r="R986">
        <v>0</v>
      </c>
      <c r="S986" t="s">
        <v>3073</v>
      </c>
      <c r="T986">
        <v>0</v>
      </c>
      <c r="U986">
        <v>8539712386</v>
      </c>
      <c r="V986">
        <v>0</v>
      </c>
      <c r="W986" s="1" t="s">
        <v>277</v>
      </c>
      <c r="X986" t="s">
        <v>277</v>
      </c>
      <c r="AA986" t="str">
        <f t="shared" si="15"/>
        <v>{"id": "985", "accountId": 1234, "value": {"amount": 5581, "currency": "CZK"}, "partyAccount": {"prefix": "00000000", "accountNumber": "357133901591", "bankCode": "0100"}, "partyDescription": "Avamm", "direction": "OUTGOING", "transactionType": "SAZKA", "valueDate": "2018-10-31 19:41:47", "bookingDate": "2018-10-31 07:12:59", "userDescription": "", "payerMessage": "donec vitae nisi nam", "payeeMessage": "0", "categoryId": 0, "transactionFee": 0, "transactionFeeCanceled": "true", "additionalInfoDomestic": {"constantSymbol": "0", "variableSymbol": "8539712386", "specificSymbol": "0"}, "additionalInfoCard":{"mcc": "", "merchantName": "", "cardNumber": ""}}</v>
      </c>
    </row>
    <row r="987" spans="2:27" x14ac:dyDescent="0.2">
      <c r="B987">
        <v>986</v>
      </c>
      <c r="C987">
        <v>1234</v>
      </c>
      <c r="D987">
        <v>3908</v>
      </c>
      <c r="E987" t="s">
        <v>3069</v>
      </c>
      <c r="F987" t="s">
        <v>1294</v>
      </c>
      <c r="G987" t="s">
        <v>1354</v>
      </c>
      <c r="H987" t="s">
        <v>1286</v>
      </c>
      <c r="I987" t="s">
        <v>2097</v>
      </c>
      <c r="J987" t="s">
        <v>1280</v>
      </c>
      <c r="K987" t="s">
        <v>2740</v>
      </c>
      <c r="L987" s="3" t="s">
        <v>4071</v>
      </c>
      <c r="M987" t="s">
        <v>1264</v>
      </c>
      <c r="O987">
        <v>0</v>
      </c>
      <c r="P987">
        <v>0</v>
      </c>
      <c r="Q987">
        <v>0</v>
      </c>
      <c r="R987">
        <v>0</v>
      </c>
      <c r="S987" t="s">
        <v>3073</v>
      </c>
      <c r="T987">
        <v>0</v>
      </c>
      <c r="U987">
        <v>4387789211</v>
      </c>
      <c r="V987">
        <v>0</v>
      </c>
      <c r="W987" s="1" t="s">
        <v>277</v>
      </c>
      <c r="X987" t="s">
        <v>277</v>
      </c>
      <c r="AA987" t="str">
        <f t="shared" si="15"/>
        <v>{"id": "986", "accountId": 1234, "value": {"amount": 3908, "currency": "CZK"}, "partyAccount": {"prefix": "00000014", "accountNumber": "272205190308", "bankCode": "0600"}, "partyDescription": "Adria Colclough", "direction": "OUTGOING", "transactionType": "TAX", "valueDate": "2018-09-03 04:27:08", "bookingDate": "2018-08-31 06:51:08", "userDescription": "", "payerMessage": "0", "payeeMessage": "0", "categoryId": 0, "transactionFee": 0, "transactionFeeCanceled": "true", "additionalInfoDomestic": {"constantSymbol": "0", "variableSymbol": "4387789211", "specificSymbol": "0"}, "additionalInfoCard":{"mcc": "", "merchantName": "", "cardNumber": ""}}</v>
      </c>
    </row>
    <row r="988" spans="2:27" x14ac:dyDescent="0.2">
      <c r="B988">
        <v>987</v>
      </c>
      <c r="C988">
        <v>1234</v>
      </c>
      <c r="D988">
        <v>2458</v>
      </c>
      <c r="E988" t="s">
        <v>3069</v>
      </c>
      <c r="F988" t="s">
        <v>1284</v>
      </c>
      <c r="G988" t="s">
        <v>1571</v>
      </c>
      <c r="H988" t="s">
        <v>1302</v>
      </c>
      <c r="I988" t="s">
        <v>2098</v>
      </c>
      <c r="J988" t="s">
        <v>4091</v>
      </c>
      <c r="K988" t="s">
        <v>2744</v>
      </c>
      <c r="L988" s="3" t="s">
        <v>4072</v>
      </c>
      <c r="M988" t="s">
        <v>1265</v>
      </c>
      <c r="N988" t="s">
        <v>3066</v>
      </c>
      <c r="O988" t="s">
        <v>2508</v>
      </c>
      <c r="P988" t="s">
        <v>2732</v>
      </c>
      <c r="Q988">
        <v>0</v>
      </c>
      <c r="R988">
        <v>0</v>
      </c>
      <c r="S988" t="s">
        <v>3073</v>
      </c>
      <c r="T988">
        <v>6086</v>
      </c>
      <c r="U988">
        <v>0</v>
      </c>
      <c r="V988">
        <v>0</v>
      </c>
      <c r="W988" s="1" t="s">
        <v>277</v>
      </c>
      <c r="X988" t="s">
        <v>277</v>
      </c>
      <c r="AA988" t="str">
        <f t="shared" si="15"/>
        <v>{"id": "987", "accountId": 1234, "value": {"amount": 2458, "currency": "CZK"}, "partyAccount": {"prefix": "00000865", "accountNumber": "273826702320", "bankCode": "0800"}, "partyDescription": "Calypso Begley", "direction": "INCOMING", "transactionType": "SAZKA", "valueDate": "2018-11-12 16:21:31", "bookingDate": "2018-11-11 09:38:19", "userDescription": "aliquet at feugiat", "payerMessage": "pellentesque", "payeeMessage": "vestibulum sed magna at nunc", "categoryId": 0, "transactionFee": 0, "transactionFeeCanceled": "true", "additionalInfoDomestic": {"constantSymbol": "6086", "variableSymbol": "0", "specificSymbol": "0"}, "additionalInfoCard":{"mcc": "", "merchantName": "", "cardNumber": ""}}</v>
      </c>
    </row>
    <row r="989" spans="2:27" x14ac:dyDescent="0.2">
      <c r="B989">
        <v>988</v>
      </c>
      <c r="C989">
        <v>1234</v>
      </c>
      <c r="D989">
        <v>2889</v>
      </c>
      <c r="E989" t="s">
        <v>3069</v>
      </c>
      <c r="F989" t="s">
        <v>277</v>
      </c>
      <c r="G989" t="s">
        <v>277</v>
      </c>
      <c r="H989" t="s">
        <v>277</v>
      </c>
      <c r="I989" t="s">
        <v>277</v>
      </c>
      <c r="J989" t="s">
        <v>1280</v>
      </c>
      <c r="K989" t="s">
        <v>2755</v>
      </c>
      <c r="L989" s="3" t="s">
        <v>4073</v>
      </c>
      <c r="M989" t="s">
        <v>1266</v>
      </c>
      <c r="O989" t="s">
        <v>277</v>
      </c>
      <c r="P989" t="s">
        <v>277</v>
      </c>
      <c r="Q989">
        <v>0</v>
      </c>
      <c r="R989">
        <v>0</v>
      </c>
      <c r="S989" t="s">
        <v>3073</v>
      </c>
      <c r="T989" t="s">
        <v>277</v>
      </c>
      <c r="U989" t="s">
        <v>277</v>
      </c>
      <c r="V989" t="s">
        <v>277</v>
      </c>
      <c r="W989" s="1">
        <v>6468</v>
      </c>
      <c r="X989" t="s">
        <v>268</v>
      </c>
      <c r="Y989" s="1" t="s">
        <v>3</v>
      </c>
      <c r="AA989" t="str">
        <f t="shared" si="15"/>
        <v>{"id": "988", "accountId": 1234, "value": {"amount": 2889, "currency": "CZK"}, "partyAccount": {"prefix": "", "accountNumber": "", "bankCode": ""}, "partyDescription": "", "direction": "OUTGOING", "transactionType": "CARD", "valueDate": "2018-03-20 13:55:14", "bookingDate": "2018-03-17 23:02:26", "userDescription": "", "payerMessage": "", "payeeMessage": "", "categoryId": 0, "transactionFee": 0, "transactionFeeCanceled": "true", "additionalInfoDomestic": {"constantSymbol": "", "variableSymbol": "", "specificSymbol": ""}, "additionalInfoCard":{"mcc": "6468", "merchantName": "Kanoodle", "cardNumber": "4562356984521568"}}</v>
      </c>
    </row>
    <row r="990" spans="2:27" x14ac:dyDescent="0.2">
      <c r="B990">
        <v>989</v>
      </c>
      <c r="C990">
        <v>1234</v>
      </c>
      <c r="D990">
        <v>4910</v>
      </c>
      <c r="E990" t="s">
        <v>3069</v>
      </c>
      <c r="F990" t="s">
        <v>1290</v>
      </c>
      <c r="G990" t="s">
        <v>1757</v>
      </c>
      <c r="H990" t="s">
        <v>1295</v>
      </c>
      <c r="I990" t="s">
        <v>2099</v>
      </c>
      <c r="J990" t="s">
        <v>1280</v>
      </c>
      <c r="K990" t="s">
        <v>2750</v>
      </c>
      <c r="L990" s="3" t="s">
        <v>4074</v>
      </c>
      <c r="M990" t="s">
        <v>1267</v>
      </c>
      <c r="O990">
        <v>0</v>
      </c>
      <c r="P990">
        <v>0</v>
      </c>
      <c r="Q990">
        <v>0</v>
      </c>
      <c r="R990">
        <v>0</v>
      </c>
      <c r="S990" t="s">
        <v>3073</v>
      </c>
      <c r="T990">
        <v>6364</v>
      </c>
      <c r="U990">
        <v>157745138</v>
      </c>
      <c r="V990">
        <v>3987091014</v>
      </c>
      <c r="W990" s="1" t="s">
        <v>277</v>
      </c>
      <c r="X990" t="s">
        <v>277</v>
      </c>
      <c r="AA990" t="str">
        <f t="shared" si="15"/>
        <v>{"id": "989", "accountId": 1234, "value": {"amount": 4910, "currency": "CZK"}, "partyAccount": {"prefix": "32003658", "accountNumber": "498329110653", "bankCode": "0100"}, "partyDescription": "Toby Kearns", "direction": "OUTGOING", "transactionType": "STANDING_ORDER", "valueDate": "2018-05-13 09:05:11", "bookingDate": "2018-05-13 04:31:35", "userDescription": "", "payerMessage": "0", "payeeMessage": "0", "categoryId": 0, "transactionFee": 0, "transactionFeeCanceled": "true", "additionalInfoDomestic": {"constantSymbol": "6364", "variableSymbol": "157745138", "specificSymbol": "3987091014"}, "additionalInfoCard":{"mcc": "", "merchantName": "", "cardNumber": ""}}</v>
      </c>
    </row>
    <row r="991" spans="2:27" x14ac:dyDescent="0.2">
      <c r="B991">
        <v>990</v>
      </c>
      <c r="C991">
        <v>1234</v>
      </c>
      <c r="D991">
        <v>330</v>
      </c>
      <c r="E991" t="s">
        <v>3069</v>
      </c>
      <c r="F991" t="s">
        <v>277</v>
      </c>
      <c r="G991" t="s">
        <v>277</v>
      </c>
      <c r="H991" t="s">
        <v>277</v>
      </c>
      <c r="I991" t="s">
        <v>277</v>
      </c>
      <c r="J991" t="s">
        <v>1280</v>
      </c>
      <c r="K991" t="s">
        <v>2755</v>
      </c>
      <c r="L991" s="3" t="s">
        <v>4075</v>
      </c>
      <c r="M991" t="s">
        <v>1268</v>
      </c>
      <c r="N991" t="s">
        <v>3020</v>
      </c>
      <c r="O991" t="s">
        <v>277</v>
      </c>
      <c r="P991" t="s">
        <v>277</v>
      </c>
      <c r="Q991">
        <v>0</v>
      </c>
      <c r="R991">
        <v>0</v>
      </c>
      <c r="S991" t="s">
        <v>3073</v>
      </c>
      <c r="T991" t="s">
        <v>277</v>
      </c>
      <c r="U991" t="s">
        <v>277</v>
      </c>
      <c r="V991" t="s">
        <v>277</v>
      </c>
      <c r="W991" s="1">
        <v>5221</v>
      </c>
      <c r="X991" t="s">
        <v>250</v>
      </c>
      <c r="Y991" s="1" t="s">
        <v>2</v>
      </c>
      <c r="AA991" t="str">
        <f t="shared" si="15"/>
        <v>{"id": "990", "accountId": 1234, "value": {"amount": 330, "currency": "CZK"}, "partyAccount": {"prefix": "", "accountNumber": "", "bankCode": ""}, "partyDescription": "", "direction": "OUTGOING", "transactionType": "CARD", "valueDate": "2018-05-04 11:50:40", "bookingDate": "2018-05-02 22:24:16", "userDescription": "lobortis vel dapibus at", "payerMessage": "", "payeeMessage": "", "categoryId": 0, "transactionFee": 0, "transactionFeeCanceled": "true", "additionalInfoDomestic": {"constantSymbol": "", "variableSymbol": "", "specificSymbol": ""}, "additionalInfoCard":{"mcc": "5221", "merchantName": "Chatterbridge", "cardNumber": "3542658921352648"}}</v>
      </c>
    </row>
    <row r="992" spans="2:27" x14ac:dyDescent="0.2">
      <c r="B992">
        <v>991</v>
      </c>
      <c r="C992">
        <v>1234</v>
      </c>
      <c r="D992">
        <v>1824</v>
      </c>
      <c r="E992" t="s">
        <v>3069</v>
      </c>
      <c r="F992" t="s">
        <v>1287</v>
      </c>
      <c r="G992" t="s">
        <v>1542</v>
      </c>
      <c r="H992" t="s">
        <v>1283</v>
      </c>
      <c r="I992" t="s">
        <v>167</v>
      </c>
      <c r="J992" t="s">
        <v>1280</v>
      </c>
      <c r="K992" t="s">
        <v>2752</v>
      </c>
      <c r="L992" s="3" t="s">
        <v>4076</v>
      </c>
      <c r="M992" t="s">
        <v>1269</v>
      </c>
      <c r="N992" t="s">
        <v>2473</v>
      </c>
      <c r="O992" t="s">
        <v>2733</v>
      </c>
      <c r="P992">
        <v>0</v>
      </c>
      <c r="Q992">
        <v>0</v>
      </c>
      <c r="R992">
        <v>0</v>
      </c>
      <c r="S992" t="s">
        <v>3073</v>
      </c>
      <c r="T992">
        <v>6636</v>
      </c>
      <c r="U992">
        <v>1314586941</v>
      </c>
      <c r="V992">
        <v>0</v>
      </c>
      <c r="W992" s="1" t="s">
        <v>277</v>
      </c>
      <c r="X992" t="s">
        <v>277</v>
      </c>
      <c r="AA992" t="str">
        <f t="shared" si="15"/>
        <v>{"id": "991", "accountId": 1234, "value": {"amount": 1824, "currency": "CZK"}, "partyAccount": {"prefix": "00000000", "accountNumber": "955536868784", "bankCode": "0200"}, "partyDescription": "Ntag", "direction": "OUTGOING", "transactionType": "FEE", "valueDate": "2018-10-12 20:07:17", "bookingDate": "2018-10-11 02:21:41", "userDescription": "in faucibus orci luctus et ultrices", "payerMessage": "nisl nunc", "payeeMessage": "0", "categoryId": 0, "transactionFee": 0, "transactionFeeCanceled": "true", "additionalInfoDomestic": {"constantSymbol": "6636", "variableSymbol": "1314586941", "specificSymbol": "0"}, "additionalInfoCard":{"mcc": "", "merchantName": "", "cardNumber": ""}}</v>
      </c>
    </row>
    <row r="993" spans="1:27" x14ac:dyDescent="0.2">
      <c r="B993">
        <v>992</v>
      </c>
      <c r="C993">
        <v>1234</v>
      </c>
      <c r="D993">
        <v>4939</v>
      </c>
      <c r="E993" t="s">
        <v>3069</v>
      </c>
      <c r="F993" t="s">
        <v>1294</v>
      </c>
      <c r="G993" t="s">
        <v>1599</v>
      </c>
      <c r="H993" t="s">
        <v>1286</v>
      </c>
      <c r="I993" t="s">
        <v>2100</v>
      </c>
      <c r="J993" t="s">
        <v>1280</v>
      </c>
      <c r="K993" t="s">
        <v>2747</v>
      </c>
      <c r="L993" s="3" t="s">
        <v>4077</v>
      </c>
      <c r="M993" t="s">
        <v>1270</v>
      </c>
      <c r="O993">
        <v>0</v>
      </c>
      <c r="P993" t="s">
        <v>2734</v>
      </c>
      <c r="Q993">
        <v>0</v>
      </c>
      <c r="R993">
        <v>0</v>
      </c>
      <c r="S993" t="s">
        <v>3073</v>
      </c>
      <c r="T993">
        <v>0</v>
      </c>
      <c r="U993">
        <v>3928732321</v>
      </c>
      <c r="V993">
        <v>0</v>
      </c>
      <c r="W993" s="1" t="s">
        <v>277</v>
      </c>
      <c r="X993" t="s">
        <v>277</v>
      </c>
      <c r="AA993" t="str">
        <f t="shared" si="15"/>
        <v>{"id": "992", "accountId": 1234, "value": {"amount": 4939, "currency": "CZK"}, "partyAccount": {"prefix": "00000014", "accountNumber": "222455623328", "bankCode": "0600"}, "partyDescription": "Cort Howieson", "direction": "OUTGOING", "transactionType": "DIRECT_DEBIT", "valueDate": "2018-11-14 07:18:42", "bookingDate": "2018-11-13 21:28:18", "userDescription": "", "payerMessage": "0", "payeeMessage": "urna ut tellus", "categoryId": 0, "transactionFee": 0, "transactionFeeCanceled": "true", "additionalInfoDomestic": {"constantSymbol": "0", "variableSymbol": "3928732321", "specificSymbol": "0"}, "additionalInfoCard":{"mcc": "", "merchantName": "", "cardNumber": ""}}</v>
      </c>
    </row>
    <row r="994" spans="1:27" x14ac:dyDescent="0.2">
      <c r="B994">
        <v>993</v>
      </c>
      <c r="C994">
        <v>1234</v>
      </c>
      <c r="D994">
        <v>1760</v>
      </c>
      <c r="E994" t="s">
        <v>3069</v>
      </c>
      <c r="F994" t="s">
        <v>1287</v>
      </c>
      <c r="G994" t="s">
        <v>1647</v>
      </c>
      <c r="H994" t="s">
        <v>1286</v>
      </c>
      <c r="I994" t="s">
        <v>36</v>
      </c>
      <c r="J994" t="s">
        <v>4091</v>
      </c>
      <c r="K994" t="s">
        <v>2753</v>
      </c>
      <c r="L994" s="3" t="s">
        <v>4078</v>
      </c>
      <c r="M994" t="s">
        <v>1271</v>
      </c>
      <c r="O994">
        <v>0</v>
      </c>
      <c r="P994" t="s">
        <v>2735</v>
      </c>
      <c r="Q994">
        <v>0</v>
      </c>
      <c r="R994">
        <v>0</v>
      </c>
      <c r="S994" t="s">
        <v>3073</v>
      </c>
      <c r="T994">
        <v>3606</v>
      </c>
      <c r="U994">
        <v>0</v>
      </c>
      <c r="V994">
        <v>0</v>
      </c>
      <c r="W994" s="1" t="s">
        <v>277</v>
      </c>
      <c r="X994" t="s">
        <v>277</v>
      </c>
      <c r="AA994" t="str">
        <f t="shared" si="15"/>
        <v>{"id": "993", "accountId": 1234, "value": {"amount": 1760, "currency": "CZK"}, "partyAccount": {"prefix": "00000000", "accountNumber": "790381996426", "bankCode": "0600"}, "partyDescription": "Voonder", "direction": "INCOMING", "transactionType": "SAVING", "valueDate": "2018-07-10 04:30:59", "bookingDate": "2018-07-08 16:16:35", "userDescription": "", "payerMessage": "0", "payeeMessage": "duis at velit eu est congue", "categoryId": 0, "transactionFee": 0, "transactionFeeCanceled": "true", "additionalInfoDomestic": {"constantSymbol": "3606", "variableSymbol": "0", "specificSymbol": "0"}, "additionalInfoCard":{"mcc": "", "merchantName": "", "cardNumber": ""}}</v>
      </c>
    </row>
    <row r="995" spans="1:27" x14ac:dyDescent="0.2">
      <c r="B995">
        <v>994</v>
      </c>
      <c r="C995">
        <v>1234</v>
      </c>
      <c r="D995">
        <v>4970</v>
      </c>
      <c r="E995" t="s">
        <v>3069</v>
      </c>
      <c r="F995" t="s">
        <v>1297</v>
      </c>
      <c r="G995" t="s">
        <v>1816</v>
      </c>
      <c r="H995" t="s">
        <v>1289</v>
      </c>
      <c r="I995">
        <v>0</v>
      </c>
      <c r="J995" t="s">
        <v>1280</v>
      </c>
      <c r="K995" t="s">
        <v>2754</v>
      </c>
      <c r="L995" s="3" t="s">
        <v>4079</v>
      </c>
      <c r="M995" t="s">
        <v>1272</v>
      </c>
      <c r="N995" t="s">
        <v>3067</v>
      </c>
      <c r="O995">
        <v>0</v>
      </c>
      <c r="P995" t="s">
        <v>2144</v>
      </c>
      <c r="Q995">
        <v>0</v>
      </c>
      <c r="R995">
        <v>0</v>
      </c>
      <c r="S995" t="s">
        <v>3073</v>
      </c>
      <c r="T995">
        <v>6443</v>
      </c>
      <c r="U995">
        <v>0</v>
      </c>
      <c r="V995">
        <v>8801608065</v>
      </c>
      <c r="W995" s="1" t="s">
        <v>277</v>
      </c>
      <c r="X995" t="s">
        <v>277</v>
      </c>
      <c r="AA995" t="str">
        <f t="shared" si="15"/>
        <v>{"id": "994", "accountId": 1234, "value": {"amount": 4970, "currency": "CZK"}, "partyAccount": {"prefix": "00236541", "accountNumber": "405143346151", "bankCode": "3030"}, "partyDescription": "0", "direction": "OUTGOING", "transactionType": "MORTGAGE", "valueDate": "2019-01-30 15:38:16", "bookingDate": "2019-01-30 13:43:04", "userDescription": "tincidunt in leo", "payerMessage": "0", "payeeMessage": "maecenas", "categoryId": 0, "transactionFee": 0, "transactionFeeCanceled": "true", "additionalInfoDomestic": {"constantSymbol": "6443", "variableSymbol": "0", "specificSymbol": "8801608065"}, "additionalInfoCard":{"mcc": "", "merchantName": "", "cardNumber": ""}}</v>
      </c>
    </row>
    <row r="996" spans="1:27" x14ac:dyDescent="0.2">
      <c r="B996">
        <v>995</v>
      </c>
      <c r="C996">
        <v>1234</v>
      </c>
      <c r="D996">
        <v>249</v>
      </c>
      <c r="E996" t="s">
        <v>3069</v>
      </c>
      <c r="F996" t="s">
        <v>277</v>
      </c>
      <c r="G996" t="s">
        <v>277</v>
      </c>
      <c r="H996" t="s">
        <v>277</v>
      </c>
      <c r="I996" t="s">
        <v>277</v>
      </c>
      <c r="J996" t="s">
        <v>1280</v>
      </c>
      <c r="K996" t="s">
        <v>2755</v>
      </c>
      <c r="L996" s="3" t="s">
        <v>4080</v>
      </c>
      <c r="M996" t="s">
        <v>1273</v>
      </c>
      <c r="O996" t="s">
        <v>277</v>
      </c>
      <c r="P996" t="s">
        <v>277</v>
      </c>
      <c r="Q996">
        <v>0</v>
      </c>
      <c r="R996">
        <v>0</v>
      </c>
      <c r="S996" t="s">
        <v>3073</v>
      </c>
      <c r="T996" t="s">
        <v>277</v>
      </c>
      <c r="U996" t="s">
        <v>277</v>
      </c>
      <c r="V996" t="s">
        <v>277</v>
      </c>
      <c r="W996" s="1">
        <v>5579</v>
      </c>
      <c r="X996" t="s">
        <v>259</v>
      </c>
      <c r="Y996" s="1" t="s">
        <v>3</v>
      </c>
      <c r="AA996" t="str">
        <f t="shared" si="15"/>
        <v>{"id": "995", "accountId": 1234, "value": {"amount": 249, "currency": "CZK"}, "partyAccount": {"prefix": "", "accountNumber": "", "bankCode": ""}, "partyDescription": "", "direction": "OUTGOING", "transactionType": "CARD", "valueDate": "2018-08-24 05:59:46", "bookingDate": "2018-08-24 00:57:22", "userDescription": "", "payerMessage": "", "payeeMessage": "", "categoryId": 0, "transactionFee": 0, "transactionFeeCanceled": "true", "additionalInfoDomestic": {"constantSymbol": "", "variableSymbol": "", "specificSymbol": ""}, "additionalInfoCard":{"mcc": "5579", "merchantName": "Yodoo", "cardNumber": "4562356984521568"}}</v>
      </c>
    </row>
    <row r="997" spans="1:27" x14ac:dyDescent="0.2">
      <c r="B997">
        <v>996</v>
      </c>
      <c r="C997">
        <v>1234</v>
      </c>
      <c r="D997">
        <v>7396</v>
      </c>
      <c r="E997" t="s">
        <v>3069</v>
      </c>
      <c r="F997" t="s">
        <v>1284</v>
      </c>
      <c r="G997" t="s">
        <v>1404</v>
      </c>
      <c r="H997" t="s">
        <v>1286</v>
      </c>
      <c r="I997" t="s">
        <v>94</v>
      </c>
      <c r="J997" t="s">
        <v>4091</v>
      </c>
      <c r="K997" t="s">
        <v>2745</v>
      </c>
      <c r="L997" s="3" t="s">
        <v>4081</v>
      </c>
      <c r="M997" t="s">
        <v>1274</v>
      </c>
      <c r="O997">
        <v>0</v>
      </c>
      <c r="P997" t="s">
        <v>2736</v>
      </c>
      <c r="Q997">
        <v>0</v>
      </c>
      <c r="R997">
        <v>0</v>
      </c>
      <c r="S997" t="s">
        <v>3073</v>
      </c>
      <c r="T997">
        <v>6899</v>
      </c>
      <c r="U997">
        <v>0</v>
      </c>
      <c r="V997">
        <v>0</v>
      </c>
      <c r="W997" s="1" t="s">
        <v>277</v>
      </c>
      <c r="X997" t="s">
        <v>277</v>
      </c>
      <c r="AA997" t="str">
        <f t="shared" si="15"/>
        <v>{"id": "996", "accountId": 1234, "value": {"amount": 7396, "currency": "CZK"}, "partyAccount": {"prefix": "00000865", "accountNumber": "996746247926", "bankCode": "0600"}, "partyDescription": "Yombu", "direction": "INCOMING", "transactionType": "DIRECT_DEBIT_SIPO", "valueDate": "2019-01-17 19:36:25", "bookingDate": "2019-01-15 17:26:49", "userDescription": "", "payerMessage": "0", "payeeMessage": "id sapien in", "categoryId": 0, "transactionFee": 0, "transactionFeeCanceled": "true", "additionalInfoDomestic": {"constantSymbol": "6899", "variableSymbol": "0", "specificSymbol": "0"}, "additionalInfoCard":{"mcc": "", "merchantName": "", "cardNumber": ""}}</v>
      </c>
    </row>
    <row r="998" spans="1:27" x14ac:dyDescent="0.2">
      <c r="B998">
        <v>997</v>
      </c>
      <c r="C998">
        <v>1234</v>
      </c>
      <c r="D998">
        <v>4560</v>
      </c>
      <c r="E998" t="s">
        <v>3069</v>
      </c>
      <c r="F998" t="s">
        <v>1297</v>
      </c>
      <c r="G998" t="s">
        <v>1650</v>
      </c>
      <c r="H998" t="s">
        <v>1302</v>
      </c>
      <c r="I998">
        <v>0</v>
      </c>
      <c r="J998" t="s">
        <v>4091</v>
      </c>
      <c r="K998" t="s">
        <v>2754</v>
      </c>
      <c r="L998" s="3" t="s">
        <v>4082</v>
      </c>
      <c r="M998" t="s">
        <v>1275</v>
      </c>
      <c r="N998" t="s">
        <v>2507</v>
      </c>
      <c r="O998" t="s">
        <v>2737</v>
      </c>
      <c r="P998">
        <v>0</v>
      </c>
      <c r="Q998">
        <v>0</v>
      </c>
      <c r="R998">
        <v>0</v>
      </c>
      <c r="S998" t="s">
        <v>3073</v>
      </c>
      <c r="T998">
        <v>0</v>
      </c>
      <c r="U998">
        <v>2909479742</v>
      </c>
      <c r="V998">
        <v>0</v>
      </c>
      <c r="W998" s="1" t="s">
        <v>277</v>
      </c>
      <c r="X998" t="s">
        <v>277</v>
      </c>
      <c r="AA998" t="str">
        <f t="shared" si="15"/>
        <v>{"id": "997", "accountId": 1234, "value": {"amount": 4560, "currency": "CZK"}, "partyAccount": {"prefix": "00236541", "accountNumber": "238894709650", "bankCode": "0800"}, "partyDescription": "0", "direction": "INCOMING", "transactionType": "MORTGAGE", "valueDate": "2018-11-26 03:27:52", "bookingDate": "2018-11-25 23:08:40", "userDescription": "vel dapibus at diam nam", "payerMessage": "lectus suspendisse potenti", "payeeMessage": "0", "categoryId": 0, "transactionFee": 0, "transactionFeeCanceled": "true", "additionalInfoDomestic": {"constantSymbol": "0", "variableSymbol": "2909479742", "specificSymbol": "0"}, "additionalInfoCard":{"mcc": "", "merchantName": "", "cardNumber": ""}}</v>
      </c>
    </row>
    <row r="999" spans="1:27" x14ac:dyDescent="0.2">
      <c r="B999">
        <v>998</v>
      </c>
      <c r="C999">
        <v>1234</v>
      </c>
      <c r="D999">
        <v>8545</v>
      </c>
      <c r="E999" t="s">
        <v>3069</v>
      </c>
      <c r="F999" t="s">
        <v>277</v>
      </c>
      <c r="G999" t="s">
        <v>277</v>
      </c>
      <c r="H999" t="s">
        <v>277</v>
      </c>
      <c r="I999" t="s">
        <v>277</v>
      </c>
      <c r="J999" t="s">
        <v>1280</v>
      </c>
      <c r="K999" t="s">
        <v>2755</v>
      </c>
      <c r="L999" s="3" t="s">
        <v>4083</v>
      </c>
      <c r="M999" t="s">
        <v>1276</v>
      </c>
      <c r="N999" t="s">
        <v>2283</v>
      </c>
      <c r="O999" t="s">
        <v>277</v>
      </c>
      <c r="P999" t="s">
        <v>277</v>
      </c>
      <c r="Q999">
        <v>0</v>
      </c>
      <c r="R999">
        <v>0</v>
      </c>
      <c r="S999" t="s">
        <v>3073</v>
      </c>
      <c r="T999" t="s">
        <v>277</v>
      </c>
      <c r="U999" t="s">
        <v>277</v>
      </c>
      <c r="V999" t="s">
        <v>277</v>
      </c>
      <c r="W999" s="1">
        <v>7122</v>
      </c>
      <c r="X999" t="s">
        <v>239</v>
      </c>
      <c r="Y999" s="1" t="s">
        <v>2</v>
      </c>
      <c r="AA999" t="str">
        <f t="shared" si="15"/>
        <v>{"id": "998", "accountId": 1234, "value": {"amount": 8545, "currency": "CZK"}, "partyAccount": {"prefix": "", "accountNumber": "", "bankCode": ""}, "partyDescription": "", "direction": "OUTGOING", "transactionType": "CARD", "valueDate": "2018-09-25 10:52:56", "bookingDate": "2018-09-24 22:09:44", "userDescription": "ut odio cras mi pede malesuada", "payerMessage": "", "payeeMessage": "", "categoryId": 0, "transactionFee": 0, "transactionFeeCanceled": "true", "additionalInfoDomestic": {"constantSymbol": "", "variableSymbol": "", "specificSymbol": ""}, "additionalInfoCard":{"mcc": "7122", "merchantName": "Zoombox", "cardNumber": "3542658921352648"}}</v>
      </c>
    </row>
    <row r="1000" spans="1:27" x14ac:dyDescent="0.2">
      <c r="B1000">
        <v>999</v>
      </c>
      <c r="C1000">
        <v>1234</v>
      </c>
      <c r="D1000">
        <v>7109</v>
      </c>
      <c r="E1000" t="s">
        <v>3069</v>
      </c>
      <c r="F1000" t="s">
        <v>1281</v>
      </c>
      <c r="G1000" t="s">
        <v>1620</v>
      </c>
      <c r="H1000" t="s">
        <v>1293</v>
      </c>
      <c r="I1000">
        <v>0</v>
      </c>
      <c r="J1000" t="s">
        <v>1280</v>
      </c>
      <c r="K1000" t="s">
        <v>2744</v>
      </c>
      <c r="L1000" s="3" t="s">
        <v>4084</v>
      </c>
      <c r="M1000" t="s">
        <v>1277</v>
      </c>
      <c r="N1000" t="s">
        <v>2789</v>
      </c>
      <c r="O1000">
        <v>0</v>
      </c>
      <c r="P1000">
        <v>0</v>
      </c>
      <c r="Q1000">
        <v>0</v>
      </c>
      <c r="R1000">
        <v>0</v>
      </c>
      <c r="S1000" t="s">
        <v>3073</v>
      </c>
      <c r="T1000">
        <v>4014</v>
      </c>
      <c r="U1000">
        <v>4683361603</v>
      </c>
      <c r="V1000">
        <v>0</v>
      </c>
      <c r="W1000" s="1" t="s">
        <v>277</v>
      </c>
      <c r="X1000" t="s">
        <v>277</v>
      </c>
      <c r="AA1000" t="str">
        <f t="shared" si="15"/>
        <v>{"id": "999", "accountId": 1234, "value": {"amount": 7109, "currency": "CZK"}, "partyAccount": {"prefix": "12549856", "accountNumber": "523983135844", "bankCode": "2700"}, "partyDescription": "0", "direction": "OUTGOING", "transactionType": "SAZKA", "valueDate": "2018-06-23 01:48:41", "bookingDate": "2018-06-20 15:29:29", "userDescription": "quam turpis adipiscing lorem vitae mattis", "payerMessage": "0", "payeeMessage": "0", "categoryId": 0, "transactionFee": 0, "transactionFeeCanceled": "true", "additionalInfoDomestic": {"constantSymbol": "4014", "variableSymbol": "4683361603", "specificSymbol": "0"}, "additionalInfoCard":{"mcc": "", "merchantName": "", "cardNumber": ""}}</v>
      </c>
    </row>
    <row r="1001" spans="1:27" x14ac:dyDescent="0.2">
      <c r="B1001">
        <v>1000</v>
      </c>
      <c r="C1001">
        <v>1234</v>
      </c>
      <c r="D1001">
        <v>2982</v>
      </c>
      <c r="E1001" t="s">
        <v>3069</v>
      </c>
      <c r="F1001" t="s">
        <v>1287</v>
      </c>
      <c r="G1001" t="s">
        <v>1759</v>
      </c>
      <c r="H1001" t="s">
        <v>1293</v>
      </c>
      <c r="I1001" t="s">
        <v>100</v>
      </c>
      <c r="J1001" t="s">
        <v>1280</v>
      </c>
      <c r="K1001" t="s">
        <v>2751</v>
      </c>
      <c r="L1001" s="3" t="s">
        <v>4085</v>
      </c>
      <c r="M1001" t="s">
        <v>1278</v>
      </c>
      <c r="O1001" t="s">
        <v>2651</v>
      </c>
      <c r="P1001" t="s">
        <v>2738</v>
      </c>
      <c r="Q1001">
        <v>0</v>
      </c>
      <c r="R1001">
        <v>0</v>
      </c>
      <c r="S1001" t="s">
        <v>3073</v>
      </c>
      <c r="T1001">
        <v>0</v>
      </c>
      <c r="U1001">
        <v>0</v>
      </c>
      <c r="V1001">
        <v>0</v>
      </c>
      <c r="W1001" s="1" t="s">
        <v>277</v>
      </c>
      <c r="X1001" t="s">
        <v>277</v>
      </c>
      <c r="AA1001" t="str">
        <f t="shared" si="15"/>
        <v>{"id": "1000", "accountId": 1234, "value": {"amount": 2982, "currency": "CZK"}, "partyAccount": {"prefix": "00000000", "accountNumber": "307755380630", "bankCode": "2700"}, "partyDescription": "Aivee", "direction": "OUTGOING", "transactionType": "INTEREST", "valueDate": "2018-05-27 00:42:45", "bookingDate": "2018-05-26 06:13:57", "userDescription": "", "payerMessage": "lorem", "payeeMessage": "aliquam augue quam sollicitudin vitae consectetuer", "categoryId": 0, "transactionFee": 0, "transactionFeeCanceled": "true", "additionalInfoDomestic": {"constantSymbol": "0", "variableSymbol": "0", "specificSymbol": "0"}, "additionalInfoCard":{"mcc": "", "merchantName": "", "cardNumber": ""}}</v>
      </c>
    </row>
    <row r="1002" spans="1:27" x14ac:dyDescent="0.2">
      <c r="L1002" s="3"/>
    </row>
    <row r="1003" spans="1:27" x14ac:dyDescent="0.2">
      <c r="L1003" s="3"/>
    </row>
    <row r="1004" spans="1:27" x14ac:dyDescent="0.2">
      <c r="L1004" s="3"/>
    </row>
    <row r="1005" spans="1:27" x14ac:dyDescent="0.2">
      <c r="L1005" s="3"/>
    </row>
    <row r="1006" spans="1:27" x14ac:dyDescent="0.2">
      <c r="A1006" t="s">
        <v>3087</v>
      </c>
      <c r="D1006" t="s">
        <v>3087</v>
      </c>
      <c r="G1006" t="s">
        <v>3087</v>
      </c>
      <c r="J1006" t="s">
        <v>3087</v>
      </c>
      <c r="L1006"/>
      <c r="M1006" t="s">
        <v>3087</v>
      </c>
      <c r="P1006" t="s">
        <v>3087</v>
      </c>
      <c r="S1006" t="s">
        <v>3087</v>
      </c>
      <c r="V1006" t="s">
        <v>3087</v>
      </c>
      <c r="W1006"/>
      <c r="Y1006" t="s">
        <v>3087</v>
      </c>
    </row>
    <row r="1008" spans="1:27" x14ac:dyDescent="0.2">
      <c r="A1008" t="s">
        <v>3074</v>
      </c>
      <c r="B1008" t="str">
        <f>_xlfn.CONCAT("""",B1,""": ")</f>
        <v xml:space="preserve">"id": </v>
      </c>
      <c r="C1008" t="str">
        <f>_xlfn.CONCAT("""",C1,""": ")</f>
        <v xml:space="preserve">"accountId": </v>
      </c>
      <c r="D1008" t="str">
        <f>_xlfn.CONCAT("""",D1,""": ")</f>
        <v xml:space="preserve">"amount": </v>
      </c>
      <c r="E1008" t="str">
        <f>_xlfn.CONCAT("""",E1,""": ")</f>
        <v xml:space="preserve">"currency": </v>
      </c>
      <c r="F1008" t="str">
        <f>_xlfn.CONCAT("""",F1,""": ")</f>
        <v xml:space="preserve">"prefix": </v>
      </c>
      <c r="G1008" t="str">
        <f>_xlfn.CONCAT("""",G1,""": ")</f>
        <v xml:space="preserve">"accountNumber": </v>
      </c>
      <c r="H1008" t="str">
        <f>_xlfn.CONCAT("""",H1,""": ")</f>
        <v xml:space="preserve">"bankCode": </v>
      </c>
      <c r="I1008" t="str">
        <f>_xlfn.CONCAT("""",I1,""": ")</f>
        <v xml:space="preserve">"partyDescription": </v>
      </c>
      <c r="J1008" t="str">
        <f>_xlfn.CONCAT("""",J1,""": ")</f>
        <v xml:space="preserve">"direction": </v>
      </c>
      <c r="K1008" t="str">
        <f>_xlfn.CONCAT("""",K1,""": ")</f>
        <v xml:space="preserve">"transactionType": </v>
      </c>
      <c r="L1008" t="str">
        <f>_xlfn.CONCAT("""",L1,""": ")</f>
        <v xml:space="preserve">"valueDate": </v>
      </c>
      <c r="M1008" t="str">
        <f>_xlfn.CONCAT("""",M1,""": ")</f>
        <v xml:space="preserve">"bookingDate": </v>
      </c>
      <c r="N1008" t="str">
        <f>_xlfn.CONCAT("""",N1,""": ")</f>
        <v xml:space="preserve">"userDescription": </v>
      </c>
      <c r="O1008" t="str">
        <f>_xlfn.CONCAT("""",O1,""": ")</f>
        <v xml:space="preserve">"payerMessage": </v>
      </c>
      <c r="P1008" t="str">
        <f>_xlfn.CONCAT("""",P1,""": ")</f>
        <v xml:space="preserve">"payeeMessage": </v>
      </c>
      <c r="Q1008" t="str">
        <f>_xlfn.CONCAT("""",Q1,""": ")</f>
        <v xml:space="preserve">"categoryId": </v>
      </c>
      <c r="R1008" t="str">
        <f>_xlfn.CONCAT("""",R1,""": ")</f>
        <v xml:space="preserve">"transactionFee": </v>
      </c>
      <c r="S1008" t="str">
        <f>_xlfn.CONCAT("""",S1,""": ")</f>
        <v xml:space="preserve">"transactionFeeCanceled": </v>
      </c>
      <c r="T1008" t="str">
        <f>_xlfn.CONCAT("""",T1,""": ")</f>
        <v xml:space="preserve">"constantSymbol": </v>
      </c>
      <c r="U1008" t="str">
        <f>_xlfn.CONCAT("""",U1,""": ")</f>
        <v xml:space="preserve">"variableSymbol": </v>
      </c>
      <c r="V1008" t="str">
        <f>_xlfn.CONCAT("""",V1,""": ")</f>
        <v xml:space="preserve">"specificSymbol": </v>
      </c>
      <c r="W1008" t="str">
        <f>_xlfn.CONCAT("""",W1,""": ")</f>
        <v xml:space="preserve">"mcc": </v>
      </c>
      <c r="X1008" t="str">
        <f>_xlfn.CONCAT("""",X1,""": ")</f>
        <v xml:space="preserve">"merchantName": </v>
      </c>
      <c r="Y1008" t="str">
        <f>_xlfn.CONCAT("""",Y1,""": ")</f>
        <v xml:space="preserve">"cardNumber": </v>
      </c>
    </row>
    <row r="1009" spans="1:26" x14ac:dyDescent="0.2">
      <c r="A1009" t="str">
        <f>$A$1008</f>
        <v>{</v>
      </c>
      <c r="B1009" t="str">
        <f>_xlfn.CONCAT($B$1008,"""",B2,""", ")</f>
        <v xml:space="preserve">"id": "1", </v>
      </c>
      <c r="C1009" t="str">
        <f>_xlfn.CONCAT($C$1008,C2,", ")</f>
        <v xml:space="preserve">"accountId": 1234, </v>
      </c>
      <c r="D1009" t="str">
        <f>_xlfn.CONCAT($D$1008,D2,", ")</f>
        <v xml:space="preserve">"amount": 4357, </v>
      </c>
      <c r="E1009" t="str">
        <f>_xlfn.CONCAT($E$1008,"""",E2,"""")</f>
        <v>"currency": "CZK"</v>
      </c>
      <c r="F1009" t="str">
        <f>_xlfn.CONCAT($F$1008,"""",F2,""", ")</f>
        <v xml:space="preserve">"prefix": "", </v>
      </c>
      <c r="G1009" t="str">
        <f>_xlfn.CONCAT($G$1008,"""",G2,""", ")</f>
        <v xml:space="preserve">"accountNumber": "", </v>
      </c>
      <c r="H1009" t="str">
        <f>_xlfn.CONCAT($H$1008,"""",H2,"""")</f>
        <v>"bankCode": ""</v>
      </c>
      <c r="I1009" t="str">
        <f>_xlfn.CONCAT($I$1008,"""",I2,""", ")</f>
        <v xml:space="preserve">"partyDescription": "", </v>
      </c>
      <c r="J1009" t="str">
        <f>_xlfn.CONCAT($J$1008,"""",J2,""", ")</f>
        <v xml:space="preserve">"direction": "OUTGOING", </v>
      </c>
      <c r="K1009" t="str">
        <f>_xlfn.CONCAT($K$1008,"""",K2,""", ")</f>
        <v xml:space="preserve">"transactionType": "CARD", </v>
      </c>
      <c r="L1009" t="str">
        <f>_xlfn.CONCAT($L$1008,"""",L2,""", ")</f>
        <v xml:space="preserve">"valueDate": "2018-03-12 07:29:57", </v>
      </c>
      <c r="M1009" t="str">
        <f>_xlfn.CONCAT($M$1008,"""",M2,""", ")</f>
        <v xml:space="preserve">"bookingDate": "2018-03-11 22:08:21", </v>
      </c>
      <c r="N1009" t="str">
        <f>_xlfn.CONCAT($N$1008,"""",N2,""", ")</f>
        <v xml:space="preserve">"userDescription": "sed", </v>
      </c>
      <c r="O1009" t="str">
        <f>_xlfn.CONCAT($O$1008,"""",O2,""", ")</f>
        <v xml:space="preserve">"payerMessage": "", </v>
      </c>
      <c r="P1009" t="str">
        <f>_xlfn.CONCAT($P$1008,"""",P2,""", ")</f>
        <v xml:space="preserve">"payeeMessage": "", </v>
      </c>
      <c r="Q1009" t="str">
        <f>_xlfn.CONCAT($Q$1008,Q2,", ")</f>
        <v xml:space="preserve">"categoryId": 0, </v>
      </c>
      <c r="R1009" t="str">
        <f>_xlfn.CONCAT($R$1008,R2,", ")</f>
        <v xml:space="preserve">"transactionFee": 0, </v>
      </c>
      <c r="S1009" t="str">
        <f>_xlfn.CONCAT($S$1008,"""",S2,""", ")</f>
        <v xml:space="preserve">"transactionFeeCanceled": "true", </v>
      </c>
      <c r="T1009" t="str">
        <f>_xlfn.CONCAT($T$1008,"""",T2,""", ")</f>
        <v xml:space="preserve">"constantSymbol": "", </v>
      </c>
      <c r="U1009" t="str">
        <f>_xlfn.CONCAT($U$1008,"""",U2,""", ")</f>
        <v xml:space="preserve">"variableSymbol": "", </v>
      </c>
      <c r="V1009" t="str">
        <f>_xlfn.CONCAT($V$1008,"""",V2,"""")</f>
        <v>"specificSymbol": ""</v>
      </c>
      <c r="W1009" t="str">
        <f>_xlfn.CONCAT($W$1008,"""",W2,""", ")</f>
        <v xml:space="preserve">"mcc": "3560", </v>
      </c>
      <c r="X1009" t="str">
        <f>_xlfn.CONCAT($X$1008,"""",X2,""", ")</f>
        <v xml:space="preserve">"merchantName": "Fivebridge", </v>
      </c>
      <c r="Y1009" t="str">
        <f>_xlfn.CONCAT($Y$1008,"""",Y2,"""")</f>
        <v>"cardNumber": "3542658921352648"</v>
      </c>
      <c r="Z1009" t="s">
        <v>3075</v>
      </c>
    </row>
    <row r="1010" spans="1:26" x14ac:dyDescent="0.2">
      <c r="A1010" t="str">
        <f t="shared" ref="A1010:A1073" si="16">$A$1008</f>
        <v>{</v>
      </c>
      <c r="B1010" t="str">
        <f t="shared" ref="B1010:B1073" si="17">_xlfn.CONCAT($B$1008,"""",B3,""", ")</f>
        <v xml:space="preserve">"id": "2", </v>
      </c>
      <c r="C1010" t="str">
        <f t="shared" ref="C1010:C1073" si="18">_xlfn.CONCAT($C$1008,C3,", ")</f>
        <v xml:space="preserve">"accountId": 1234, </v>
      </c>
      <c r="D1010" t="str">
        <f t="shared" ref="D1010:D1073" si="19">_xlfn.CONCAT($D$1008,D3,", ")</f>
        <v xml:space="preserve">"amount": 2448, </v>
      </c>
      <c r="E1010" t="str">
        <f t="shared" ref="E1010:E1073" si="20">_xlfn.CONCAT($E$1008,"""",E3,"""")</f>
        <v>"currency": "CZK"</v>
      </c>
      <c r="F1010" t="str">
        <f t="shared" ref="F1010:F1073" si="21">_xlfn.CONCAT($F$1008,"""",F3,""", ")</f>
        <v xml:space="preserve">"prefix": "00000865", </v>
      </c>
      <c r="G1010" t="str">
        <f t="shared" ref="G1010:G1073" si="22">_xlfn.CONCAT($G$1008,"""",G3,""", ")</f>
        <v xml:space="preserve">"accountNumber": "307421973845", </v>
      </c>
      <c r="H1010" t="str">
        <f t="shared" ref="H1010:H1073" si="23">_xlfn.CONCAT($H$1008,"""",H3,"""")</f>
        <v>"bankCode": "0600"</v>
      </c>
      <c r="I1010" t="str">
        <f t="shared" ref="I1010:I1073" si="24">_xlfn.CONCAT($I$1008,"""",I3,""", ")</f>
        <v xml:space="preserve">"partyDescription": "Shufflester", </v>
      </c>
      <c r="J1010" t="str">
        <f t="shared" ref="J1010:J1073" si="25">_xlfn.CONCAT($J$1008,"""",J3,""", ")</f>
        <v xml:space="preserve">"direction": "INCOMING", </v>
      </c>
      <c r="K1010" t="str">
        <f t="shared" ref="K1010:K1073" si="26">_xlfn.CONCAT($K$1008,"""",K3,""", ")</f>
        <v xml:space="preserve">"transactionType": "TAX", </v>
      </c>
      <c r="L1010" t="str">
        <f t="shared" ref="L1010:L1073" si="27">_xlfn.CONCAT($L$1008,"""",L3,""", ")</f>
        <v xml:space="preserve">"valueDate": "2018-10-07 17:45:44", </v>
      </c>
      <c r="M1010" t="str">
        <f t="shared" ref="M1010:M1073" si="28">_xlfn.CONCAT($M$1008,"""",M3,""", ")</f>
        <v xml:space="preserve">"bookingDate": "2018-10-06 19:55:20", </v>
      </c>
      <c r="N1010" t="str">
        <f t="shared" ref="N1010:N1073" si="29">_xlfn.CONCAT($N$1008,"""",N3,""", ")</f>
        <v xml:space="preserve">"userDescription": "fusce consequat nulla", </v>
      </c>
      <c r="O1010" t="str">
        <f t="shared" ref="O1010:O1073" si="30">_xlfn.CONCAT($O$1008,"""",O3,""", ")</f>
        <v xml:space="preserve">"payerMessage": "0", </v>
      </c>
      <c r="P1010" t="str">
        <f t="shared" ref="P1010:P1073" si="31">_xlfn.CONCAT($P$1008,"""",P3,""", ")</f>
        <v xml:space="preserve">"payeeMessage": "0", </v>
      </c>
      <c r="Q1010" t="str">
        <f t="shared" ref="Q1010:Q1073" si="32">_xlfn.CONCAT($Q$1008,Q3,", ")</f>
        <v xml:space="preserve">"categoryId": 0, </v>
      </c>
      <c r="R1010" t="str">
        <f t="shared" ref="R1010:R1073" si="33">_xlfn.CONCAT($R$1008,R3,", ")</f>
        <v xml:space="preserve">"transactionFee": 0, </v>
      </c>
      <c r="S1010" t="str">
        <f t="shared" ref="S1010:S1073" si="34">_xlfn.CONCAT($S$1008,"""",S3,""", ")</f>
        <v xml:space="preserve">"transactionFeeCanceled": "true", </v>
      </c>
      <c r="T1010" t="str">
        <f t="shared" ref="T1010:T1073" si="35">_xlfn.CONCAT($T$1008,"""",T3,""", ")</f>
        <v xml:space="preserve">"constantSymbol": "0", </v>
      </c>
      <c r="U1010" t="str">
        <f t="shared" ref="U1010:U1073" si="36">_xlfn.CONCAT($U$1008,"""",U3,""", ")</f>
        <v xml:space="preserve">"variableSymbol": "1568973045", </v>
      </c>
      <c r="V1010" t="str">
        <f t="shared" ref="V1010:V1073" si="37">_xlfn.CONCAT($V$1008,"""",V3,"""")</f>
        <v>"specificSymbol": "0"</v>
      </c>
      <c r="W1010" t="str">
        <f t="shared" ref="W1010:W1073" si="38">_xlfn.CONCAT($W$1008,"""",W3,""", ")</f>
        <v xml:space="preserve">"mcc": "", </v>
      </c>
      <c r="X1010" t="str">
        <f t="shared" ref="X1010:X1073" si="39">_xlfn.CONCAT($X$1008,"""",X3,""", ")</f>
        <v xml:space="preserve">"merchantName": "", </v>
      </c>
      <c r="Y1010" t="str">
        <f t="shared" ref="Y1010:Y1073" si="40">_xlfn.CONCAT($Y$1008,"""",Y3,"""")</f>
        <v>"cardNumber": ""</v>
      </c>
      <c r="Z1010" t="s">
        <v>3075</v>
      </c>
    </row>
    <row r="1011" spans="1:26" x14ac:dyDescent="0.2">
      <c r="A1011" t="str">
        <f t="shared" si="16"/>
        <v>{</v>
      </c>
      <c r="B1011" t="str">
        <f t="shared" si="17"/>
        <v xml:space="preserve">"id": "3", </v>
      </c>
      <c r="C1011" t="str">
        <f t="shared" si="18"/>
        <v xml:space="preserve">"accountId": 1234, </v>
      </c>
      <c r="D1011" t="str">
        <f t="shared" si="19"/>
        <v xml:space="preserve">"amount": 5313, </v>
      </c>
      <c r="E1011" t="str">
        <f t="shared" si="20"/>
        <v>"currency": "CZK"</v>
      </c>
      <c r="F1011" t="str">
        <f t="shared" si="21"/>
        <v xml:space="preserve">"prefix": "00000000", </v>
      </c>
      <c r="G1011" t="str">
        <f t="shared" si="22"/>
        <v xml:space="preserve">"accountNumber": "770418267290", </v>
      </c>
      <c r="H1011" t="str">
        <f t="shared" si="23"/>
        <v>"bankCode": "3030"</v>
      </c>
      <c r="I1011" t="str">
        <f t="shared" si="24"/>
        <v xml:space="preserve">"partyDescription": "0", </v>
      </c>
      <c r="J1011" t="str">
        <f t="shared" si="25"/>
        <v xml:space="preserve">"direction": "OUTGOING", </v>
      </c>
      <c r="K1011" t="str">
        <f t="shared" si="26"/>
        <v xml:space="preserve">"transactionType": "PAYMENT_HOME", </v>
      </c>
      <c r="L1011" t="str">
        <f t="shared" si="27"/>
        <v xml:space="preserve">"valueDate": "2018-12-31 12:26:57", </v>
      </c>
      <c r="M1011" t="str">
        <f t="shared" si="28"/>
        <v xml:space="preserve">"bookingDate": "2018-12-31 00:26:57", </v>
      </c>
      <c r="N1011" t="str">
        <f t="shared" si="29"/>
        <v xml:space="preserve">"userDescription": "", </v>
      </c>
      <c r="O1011" t="str">
        <f t="shared" si="30"/>
        <v xml:space="preserve">"payerMessage": "aenean", </v>
      </c>
      <c r="P1011" t="str">
        <f t="shared" si="31"/>
        <v xml:space="preserve">"payeeMessage": "0", </v>
      </c>
      <c r="Q1011" t="str">
        <f t="shared" si="32"/>
        <v xml:space="preserve">"categoryId": 0, </v>
      </c>
      <c r="R1011" t="str">
        <f t="shared" si="33"/>
        <v xml:space="preserve">"transactionFee": 0, </v>
      </c>
      <c r="S1011" t="str">
        <f t="shared" si="34"/>
        <v xml:space="preserve">"transactionFeeCanceled": "true", </v>
      </c>
      <c r="T1011" t="str">
        <f t="shared" si="35"/>
        <v xml:space="preserve">"constantSymbol": "0", </v>
      </c>
      <c r="U1011" t="str">
        <f t="shared" si="36"/>
        <v xml:space="preserve">"variableSymbol": "7933497310", </v>
      </c>
      <c r="V1011" t="str">
        <f t="shared" si="37"/>
        <v>"specificSymbol": "0"</v>
      </c>
      <c r="W1011" t="str">
        <f t="shared" si="38"/>
        <v xml:space="preserve">"mcc": "", </v>
      </c>
      <c r="X1011" t="str">
        <f t="shared" si="39"/>
        <v xml:space="preserve">"merchantName": "", </v>
      </c>
      <c r="Y1011" t="str">
        <f t="shared" si="40"/>
        <v>"cardNumber": ""</v>
      </c>
      <c r="Z1011" t="s">
        <v>3075</v>
      </c>
    </row>
    <row r="1012" spans="1:26" x14ac:dyDescent="0.2">
      <c r="A1012" t="str">
        <f t="shared" si="16"/>
        <v>{</v>
      </c>
      <c r="B1012" t="str">
        <f t="shared" si="17"/>
        <v xml:space="preserve">"id": "4", </v>
      </c>
      <c r="C1012" t="str">
        <f t="shared" si="18"/>
        <v xml:space="preserve">"accountId": 1234, </v>
      </c>
      <c r="D1012" t="str">
        <f t="shared" si="19"/>
        <v xml:space="preserve">"amount": 8238, </v>
      </c>
      <c r="E1012" t="str">
        <f t="shared" si="20"/>
        <v>"currency": "CZK"</v>
      </c>
      <c r="F1012" t="str">
        <f t="shared" si="21"/>
        <v xml:space="preserve">"prefix": "", </v>
      </c>
      <c r="G1012" t="str">
        <f t="shared" si="22"/>
        <v xml:space="preserve">"accountNumber": "", </v>
      </c>
      <c r="H1012" t="str">
        <f t="shared" si="23"/>
        <v>"bankCode": ""</v>
      </c>
      <c r="I1012" t="str">
        <f t="shared" si="24"/>
        <v xml:space="preserve">"partyDescription": "", </v>
      </c>
      <c r="J1012" t="str">
        <f t="shared" si="25"/>
        <v xml:space="preserve">"direction": "OUTGOING", </v>
      </c>
      <c r="K1012" t="str">
        <f t="shared" si="26"/>
        <v xml:space="preserve">"transactionType": "CARD", </v>
      </c>
      <c r="L1012" t="str">
        <f t="shared" si="27"/>
        <v xml:space="preserve">"valueDate": "2018-03-09 09:39:48", </v>
      </c>
      <c r="M1012" t="str">
        <f t="shared" si="28"/>
        <v xml:space="preserve">"bookingDate": "2018-03-07 16:51:48", </v>
      </c>
      <c r="N1012" t="str">
        <f t="shared" si="29"/>
        <v xml:space="preserve">"userDescription": "nisi venenatis tristique", </v>
      </c>
      <c r="O1012" t="str">
        <f t="shared" si="30"/>
        <v xml:space="preserve">"payerMessage": "", </v>
      </c>
      <c r="P1012" t="str">
        <f t="shared" si="31"/>
        <v xml:space="preserve">"payeeMessage": "", </v>
      </c>
      <c r="Q1012" t="str">
        <f t="shared" si="32"/>
        <v xml:space="preserve">"categoryId": , </v>
      </c>
      <c r="R1012" t="str">
        <f t="shared" si="33"/>
        <v xml:space="preserve">"transactionFee": 0, </v>
      </c>
      <c r="S1012" t="str">
        <f t="shared" si="34"/>
        <v xml:space="preserve">"transactionFeeCanceled": "true", </v>
      </c>
      <c r="T1012" t="str">
        <f t="shared" si="35"/>
        <v xml:space="preserve">"constantSymbol": "", </v>
      </c>
      <c r="U1012" t="str">
        <f t="shared" si="36"/>
        <v xml:space="preserve">"variableSymbol": "", </v>
      </c>
      <c r="V1012" t="str">
        <f t="shared" si="37"/>
        <v>"specificSymbol": ""</v>
      </c>
      <c r="W1012" t="str">
        <f t="shared" si="38"/>
        <v xml:space="preserve">"mcc": "3181", </v>
      </c>
      <c r="X1012" t="str">
        <f t="shared" si="39"/>
        <v xml:space="preserve">"merchantName": "Yoveo", </v>
      </c>
      <c r="Y1012" t="str">
        <f t="shared" si="40"/>
        <v>"cardNumber": "3542658921352648"</v>
      </c>
      <c r="Z1012" t="s">
        <v>3075</v>
      </c>
    </row>
    <row r="1013" spans="1:26" x14ac:dyDescent="0.2">
      <c r="A1013" t="str">
        <f t="shared" si="16"/>
        <v>{</v>
      </c>
      <c r="B1013" t="str">
        <f t="shared" si="17"/>
        <v xml:space="preserve">"id": "5", </v>
      </c>
      <c r="C1013" t="str">
        <f t="shared" si="18"/>
        <v xml:space="preserve">"accountId": 1234, </v>
      </c>
      <c r="D1013" t="str">
        <f t="shared" si="19"/>
        <v xml:space="preserve">"amount": 2533, </v>
      </c>
      <c r="E1013" t="str">
        <f t="shared" si="20"/>
        <v>"currency": "CZK"</v>
      </c>
      <c r="F1013" t="str">
        <f t="shared" si="21"/>
        <v xml:space="preserve">"prefix": "00000000", </v>
      </c>
      <c r="G1013" t="str">
        <f t="shared" si="22"/>
        <v xml:space="preserve">"accountNumber": "162978789688", </v>
      </c>
      <c r="H1013" t="str">
        <f t="shared" si="23"/>
        <v>"bankCode": "2700"</v>
      </c>
      <c r="I1013" t="str">
        <f t="shared" si="24"/>
        <v xml:space="preserve">"partyDescription": "0", </v>
      </c>
      <c r="J1013" t="str">
        <f t="shared" si="25"/>
        <v xml:space="preserve">"direction": "INCOMING", </v>
      </c>
      <c r="K1013" t="str">
        <f t="shared" si="26"/>
        <v xml:space="preserve">"transactionType": "TAX", </v>
      </c>
      <c r="L1013" t="str">
        <f t="shared" si="27"/>
        <v xml:space="preserve">"valueDate": "2018-10-25 10:32:37", </v>
      </c>
      <c r="M1013" t="str">
        <f t="shared" si="28"/>
        <v xml:space="preserve">"bookingDate": "2018-10-24 13:39:49", </v>
      </c>
      <c r="N1013" t="str">
        <f t="shared" si="29"/>
        <v xml:space="preserve">"userDescription": "enim sit amet", </v>
      </c>
      <c r="O1013" t="str">
        <f t="shared" si="30"/>
        <v xml:space="preserve">"payerMessage": "ipsum dolor sit", </v>
      </c>
      <c r="P1013" t="str">
        <f t="shared" si="31"/>
        <v xml:space="preserve">"payeeMessage": "0", </v>
      </c>
      <c r="Q1013" t="str">
        <f t="shared" si="32"/>
        <v xml:space="preserve">"categoryId": 0, </v>
      </c>
      <c r="R1013" t="str">
        <f t="shared" si="33"/>
        <v xml:space="preserve">"transactionFee": 0, </v>
      </c>
      <c r="S1013" t="str">
        <f t="shared" si="34"/>
        <v xml:space="preserve">"transactionFeeCanceled": "true", </v>
      </c>
      <c r="T1013" t="str">
        <f t="shared" si="35"/>
        <v xml:space="preserve">"constantSymbol": "0", </v>
      </c>
      <c r="U1013" t="str">
        <f t="shared" si="36"/>
        <v xml:space="preserve">"variableSymbol": "0", </v>
      </c>
      <c r="V1013" t="str">
        <f t="shared" si="37"/>
        <v>"specificSymbol": "5387662130"</v>
      </c>
      <c r="W1013" t="str">
        <f t="shared" si="38"/>
        <v xml:space="preserve">"mcc": "", </v>
      </c>
      <c r="X1013" t="str">
        <f t="shared" si="39"/>
        <v xml:space="preserve">"merchantName": "", </v>
      </c>
      <c r="Y1013" t="str">
        <f t="shared" si="40"/>
        <v>"cardNumber": ""</v>
      </c>
      <c r="Z1013" t="s">
        <v>3075</v>
      </c>
    </row>
    <row r="1014" spans="1:26" x14ac:dyDescent="0.2">
      <c r="A1014" t="str">
        <f t="shared" si="16"/>
        <v>{</v>
      </c>
      <c r="B1014" t="str">
        <f t="shared" si="17"/>
        <v xml:space="preserve">"id": "6", </v>
      </c>
      <c r="C1014" t="str">
        <f t="shared" si="18"/>
        <v xml:space="preserve">"accountId": 1234, </v>
      </c>
      <c r="D1014" t="str">
        <f t="shared" si="19"/>
        <v xml:space="preserve">"amount": 2542, </v>
      </c>
      <c r="E1014" t="str">
        <f t="shared" si="20"/>
        <v>"currency": "CZK"</v>
      </c>
      <c r="F1014" t="str">
        <f t="shared" si="21"/>
        <v xml:space="preserve">"prefix": "", </v>
      </c>
      <c r="G1014" t="str">
        <f t="shared" si="22"/>
        <v xml:space="preserve">"accountNumber": "", </v>
      </c>
      <c r="H1014" t="str">
        <f t="shared" si="23"/>
        <v>"bankCode": ""</v>
      </c>
      <c r="I1014" t="str">
        <f t="shared" si="24"/>
        <v xml:space="preserve">"partyDescription": "", </v>
      </c>
      <c r="J1014" t="str">
        <f t="shared" si="25"/>
        <v xml:space="preserve">"direction": "OUTGOING", </v>
      </c>
      <c r="K1014" t="str">
        <f t="shared" si="26"/>
        <v xml:space="preserve">"transactionType": "CARD", </v>
      </c>
      <c r="L1014" t="str">
        <f t="shared" si="27"/>
        <v xml:space="preserve">"valueDate": "2018-04-04 07:59:42", </v>
      </c>
      <c r="M1014" t="str">
        <f t="shared" si="28"/>
        <v xml:space="preserve">"bookingDate": "2018-04-02 11:06:54", </v>
      </c>
      <c r="N1014" t="str">
        <f t="shared" si="29"/>
        <v xml:space="preserve">"userDescription": "", </v>
      </c>
      <c r="O1014" t="str">
        <f t="shared" si="30"/>
        <v xml:space="preserve">"payerMessage": "", </v>
      </c>
      <c r="P1014" t="str">
        <f t="shared" si="31"/>
        <v xml:space="preserve">"payeeMessage": "", </v>
      </c>
      <c r="Q1014" t="str">
        <f t="shared" si="32"/>
        <v xml:space="preserve">"categoryId": 0, </v>
      </c>
      <c r="R1014" t="str">
        <f t="shared" si="33"/>
        <v xml:space="preserve">"transactionFee": 0, </v>
      </c>
      <c r="S1014" t="str">
        <f t="shared" si="34"/>
        <v xml:space="preserve">"transactionFeeCanceled": "true", </v>
      </c>
      <c r="T1014" t="str">
        <f t="shared" si="35"/>
        <v xml:space="preserve">"constantSymbol": "", </v>
      </c>
      <c r="U1014" t="str">
        <f t="shared" si="36"/>
        <v xml:space="preserve">"variableSymbol": "", </v>
      </c>
      <c r="V1014" t="str">
        <f t="shared" si="37"/>
        <v>"specificSymbol": ""</v>
      </c>
      <c r="W1014" t="str">
        <f t="shared" si="38"/>
        <v xml:space="preserve">"mcc": "6821", </v>
      </c>
      <c r="X1014" t="str">
        <f t="shared" si="39"/>
        <v xml:space="preserve">"merchantName": "Lazz", </v>
      </c>
      <c r="Y1014" t="str">
        <f t="shared" si="40"/>
        <v>"cardNumber": "4562356984521568"</v>
      </c>
      <c r="Z1014" t="s">
        <v>3075</v>
      </c>
    </row>
    <row r="1015" spans="1:26" x14ac:dyDescent="0.2">
      <c r="A1015" t="str">
        <f t="shared" si="16"/>
        <v>{</v>
      </c>
      <c r="B1015" t="str">
        <f t="shared" si="17"/>
        <v xml:space="preserve">"id": "7", </v>
      </c>
      <c r="C1015" t="str">
        <f t="shared" si="18"/>
        <v xml:space="preserve">"accountId": 1234, </v>
      </c>
      <c r="D1015" t="str">
        <f t="shared" si="19"/>
        <v xml:space="preserve">"amount": 8640, </v>
      </c>
      <c r="E1015" t="str">
        <f t="shared" si="20"/>
        <v>"currency": "CZK"</v>
      </c>
      <c r="F1015" t="str">
        <f t="shared" si="21"/>
        <v xml:space="preserve">"prefix": "00000014", </v>
      </c>
      <c r="G1015" t="str">
        <f t="shared" si="22"/>
        <v xml:space="preserve">"accountNumber": "945171781792", </v>
      </c>
      <c r="H1015" t="str">
        <f t="shared" si="23"/>
        <v>"bankCode": "0200"</v>
      </c>
      <c r="I1015" t="str">
        <f t="shared" si="24"/>
        <v xml:space="preserve">"partyDescription": "0", </v>
      </c>
      <c r="J1015" t="str">
        <f t="shared" si="25"/>
        <v xml:space="preserve">"direction": "OUTGOING", </v>
      </c>
      <c r="K1015" t="str">
        <f t="shared" si="26"/>
        <v xml:space="preserve">"transactionType": "OTHER", </v>
      </c>
      <c r="L1015" t="str">
        <f t="shared" si="27"/>
        <v xml:space="preserve">"valueDate": "2018-05-25 01:08:14", </v>
      </c>
      <c r="M1015" t="str">
        <f t="shared" si="28"/>
        <v xml:space="preserve">"bookingDate": "2018-05-22 06:25:02", </v>
      </c>
      <c r="N1015" t="str">
        <f t="shared" si="29"/>
        <v xml:space="preserve">"userDescription": "justo maecenas rhoncus aliquam", </v>
      </c>
      <c r="O1015" t="str">
        <f t="shared" si="30"/>
        <v xml:space="preserve">"payerMessage": "ornare consequat lectus in est", </v>
      </c>
      <c r="P1015" t="str">
        <f t="shared" si="31"/>
        <v xml:space="preserve">"payeeMessage": "0", </v>
      </c>
      <c r="Q1015" t="str">
        <f t="shared" si="32"/>
        <v xml:space="preserve">"categoryId": 0, </v>
      </c>
      <c r="R1015" t="str">
        <f t="shared" si="33"/>
        <v xml:space="preserve">"transactionFee": 0, </v>
      </c>
      <c r="S1015" t="str">
        <f t="shared" si="34"/>
        <v xml:space="preserve">"transactionFeeCanceled": "true", </v>
      </c>
      <c r="T1015" t="str">
        <f t="shared" si="35"/>
        <v xml:space="preserve">"constantSymbol": "4482", </v>
      </c>
      <c r="U1015" t="str">
        <f t="shared" si="36"/>
        <v xml:space="preserve">"variableSymbol": "927335598", </v>
      </c>
      <c r="V1015" t="str">
        <f t="shared" si="37"/>
        <v>"specificSymbol": "0"</v>
      </c>
      <c r="W1015" t="str">
        <f t="shared" si="38"/>
        <v xml:space="preserve">"mcc": "", </v>
      </c>
      <c r="X1015" t="str">
        <f t="shared" si="39"/>
        <v xml:space="preserve">"merchantName": "", </v>
      </c>
      <c r="Y1015" t="str">
        <f t="shared" si="40"/>
        <v>"cardNumber": ""</v>
      </c>
      <c r="Z1015" t="s">
        <v>3075</v>
      </c>
    </row>
    <row r="1016" spans="1:26" x14ac:dyDescent="0.2">
      <c r="A1016" t="str">
        <f t="shared" si="16"/>
        <v>{</v>
      </c>
      <c r="B1016" t="str">
        <f t="shared" si="17"/>
        <v xml:space="preserve">"id": "8", </v>
      </c>
      <c r="C1016" t="str">
        <f t="shared" si="18"/>
        <v xml:space="preserve">"accountId": 1234, </v>
      </c>
      <c r="D1016" t="str">
        <f t="shared" si="19"/>
        <v xml:space="preserve">"amount": 259, </v>
      </c>
      <c r="E1016" t="str">
        <f t="shared" si="20"/>
        <v>"currency": "CZK"</v>
      </c>
      <c r="F1016" t="str">
        <f t="shared" si="21"/>
        <v xml:space="preserve">"prefix": "00236541", </v>
      </c>
      <c r="G1016" t="str">
        <f t="shared" si="22"/>
        <v xml:space="preserve">"accountNumber": "597175768639", </v>
      </c>
      <c r="H1016" t="str">
        <f t="shared" si="23"/>
        <v>"bankCode": "2700"</v>
      </c>
      <c r="I1016" t="str">
        <f t="shared" si="24"/>
        <v xml:space="preserve">"partyDescription": "Juana Tranter", </v>
      </c>
      <c r="J1016" t="str">
        <f t="shared" si="25"/>
        <v xml:space="preserve">"direction": "OUTGOING", </v>
      </c>
      <c r="K1016" t="str">
        <f t="shared" si="26"/>
        <v xml:space="preserve">"transactionType": "BLOCKING", </v>
      </c>
      <c r="L1016" t="str">
        <f t="shared" si="27"/>
        <v xml:space="preserve">"valueDate": "2019-02-08 20:03:00", </v>
      </c>
      <c r="M1016" t="str">
        <f t="shared" si="28"/>
        <v xml:space="preserve">"bookingDate": "2019-02-07 09:58:12", </v>
      </c>
      <c r="N1016" t="str">
        <f t="shared" si="29"/>
        <v xml:space="preserve">"userDescription": "", </v>
      </c>
      <c r="O1016" t="str">
        <f t="shared" si="30"/>
        <v xml:space="preserve">"payerMessage": "id nulla ultrices aliquet maecenas", </v>
      </c>
      <c r="P1016" t="str">
        <f t="shared" si="31"/>
        <v xml:space="preserve">"payeeMessage": "vestibulum proin", </v>
      </c>
      <c r="Q1016" t="str">
        <f t="shared" si="32"/>
        <v xml:space="preserve">"categoryId": 0, </v>
      </c>
      <c r="R1016" t="str">
        <f t="shared" si="33"/>
        <v xml:space="preserve">"transactionFee": 0, </v>
      </c>
      <c r="S1016" t="str">
        <f t="shared" si="34"/>
        <v xml:space="preserve">"transactionFeeCanceled": "true", </v>
      </c>
      <c r="T1016" t="str">
        <f t="shared" si="35"/>
        <v xml:space="preserve">"constantSymbol": "3347", </v>
      </c>
      <c r="U1016" t="str">
        <f t="shared" si="36"/>
        <v xml:space="preserve">"variableSymbol": "4848218390", </v>
      </c>
      <c r="V1016" t="str">
        <f t="shared" si="37"/>
        <v>"specificSymbol": "0"</v>
      </c>
      <c r="W1016" t="str">
        <f t="shared" si="38"/>
        <v xml:space="preserve">"mcc": "", </v>
      </c>
      <c r="X1016" t="str">
        <f t="shared" si="39"/>
        <v xml:space="preserve">"merchantName": "", </v>
      </c>
      <c r="Y1016" t="str">
        <f t="shared" si="40"/>
        <v>"cardNumber": ""</v>
      </c>
      <c r="Z1016" t="s">
        <v>3075</v>
      </c>
    </row>
    <row r="1017" spans="1:26" x14ac:dyDescent="0.2">
      <c r="A1017" t="str">
        <f t="shared" si="16"/>
        <v>{</v>
      </c>
      <c r="B1017" t="str">
        <f t="shared" si="17"/>
        <v xml:space="preserve">"id": "9", </v>
      </c>
      <c r="C1017" t="str">
        <f t="shared" si="18"/>
        <v xml:space="preserve">"accountId": 1234, </v>
      </c>
      <c r="D1017" t="str">
        <f t="shared" si="19"/>
        <v xml:space="preserve">"amount": 7356, </v>
      </c>
      <c r="E1017" t="str">
        <f t="shared" si="20"/>
        <v>"currency": "CZK"</v>
      </c>
      <c r="F1017" t="str">
        <f t="shared" si="21"/>
        <v xml:space="preserve">"prefix": "", </v>
      </c>
      <c r="G1017" t="str">
        <f t="shared" si="22"/>
        <v xml:space="preserve">"accountNumber": "", </v>
      </c>
      <c r="H1017" t="str">
        <f t="shared" si="23"/>
        <v>"bankCode": ""</v>
      </c>
      <c r="I1017" t="str">
        <f t="shared" si="24"/>
        <v xml:space="preserve">"partyDescription": "", </v>
      </c>
      <c r="J1017" t="str">
        <f t="shared" si="25"/>
        <v xml:space="preserve">"direction": "OUTGOING", </v>
      </c>
      <c r="K1017" t="str">
        <f t="shared" si="26"/>
        <v xml:space="preserve">"transactionType": "CARD", </v>
      </c>
      <c r="L1017" t="str">
        <f t="shared" si="27"/>
        <v xml:space="preserve">"valueDate": "2018-10-25 04:22:06", </v>
      </c>
      <c r="M1017" t="str">
        <f t="shared" si="28"/>
        <v xml:space="preserve">"bookingDate": "2018-10-23 01:43:42", </v>
      </c>
      <c r="N1017" t="str">
        <f t="shared" si="29"/>
        <v xml:space="preserve">"userDescription": "nibh", </v>
      </c>
      <c r="O1017" t="str">
        <f t="shared" si="30"/>
        <v xml:space="preserve">"payerMessage": "", </v>
      </c>
      <c r="P1017" t="str">
        <f t="shared" si="31"/>
        <v xml:space="preserve">"payeeMessage": "", </v>
      </c>
      <c r="Q1017" t="str">
        <f t="shared" si="32"/>
        <v xml:space="preserve">"categoryId": 0, </v>
      </c>
      <c r="R1017" t="str">
        <f t="shared" si="33"/>
        <v xml:space="preserve">"transactionFee": 0, </v>
      </c>
      <c r="S1017" t="str">
        <f t="shared" si="34"/>
        <v xml:space="preserve">"transactionFeeCanceled": "true", </v>
      </c>
      <c r="T1017" t="str">
        <f t="shared" si="35"/>
        <v xml:space="preserve">"constantSymbol": "", </v>
      </c>
      <c r="U1017" t="str">
        <f t="shared" si="36"/>
        <v xml:space="preserve">"variableSymbol": "", </v>
      </c>
      <c r="V1017" t="str">
        <f t="shared" si="37"/>
        <v>"specificSymbol": ""</v>
      </c>
      <c r="W1017" t="str">
        <f t="shared" si="38"/>
        <v xml:space="preserve">"mcc": "7277", </v>
      </c>
      <c r="X1017" t="str">
        <f t="shared" si="39"/>
        <v xml:space="preserve">"merchantName": "Photolist", </v>
      </c>
      <c r="Y1017" t="str">
        <f t="shared" si="40"/>
        <v>"cardNumber": "4562356984521568"</v>
      </c>
      <c r="Z1017" t="s">
        <v>3075</v>
      </c>
    </row>
    <row r="1018" spans="1:26" x14ac:dyDescent="0.2">
      <c r="A1018" t="str">
        <f t="shared" si="16"/>
        <v>{</v>
      </c>
      <c r="B1018" t="str">
        <f t="shared" si="17"/>
        <v xml:space="preserve">"id": "10", </v>
      </c>
      <c r="C1018" t="str">
        <f t="shared" si="18"/>
        <v xml:space="preserve">"accountId": 1234, </v>
      </c>
      <c r="D1018" t="str">
        <f t="shared" si="19"/>
        <v xml:space="preserve">"amount": 3643, </v>
      </c>
      <c r="E1018" t="str">
        <f t="shared" si="20"/>
        <v>"currency": "CZK"</v>
      </c>
      <c r="F1018" t="str">
        <f t="shared" si="21"/>
        <v xml:space="preserve">"prefix": "00000000", </v>
      </c>
      <c r="G1018" t="str">
        <f t="shared" si="22"/>
        <v xml:space="preserve">"accountNumber": "756414099633", </v>
      </c>
      <c r="H1018" t="str">
        <f t="shared" si="23"/>
        <v>"bankCode": "0100"</v>
      </c>
      <c r="I1018" t="str">
        <f t="shared" si="24"/>
        <v xml:space="preserve">"partyDescription": "Bubblebox", </v>
      </c>
      <c r="J1018" t="str">
        <f t="shared" si="25"/>
        <v xml:space="preserve">"direction": "OUTGOING", </v>
      </c>
      <c r="K1018" t="str">
        <f t="shared" si="26"/>
        <v xml:space="preserve">"transactionType": "PAYMENT_ACCOUNT", </v>
      </c>
      <c r="L1018" t="str">
        <f t="shared" si="27"/>
        <v xml:space="preserve">"valueDate": "2018-03-17 16:56:02", </v>
      </c>
      <c r="M1018" t="str">
        <f t="shared" si="28"/>
        <v xml:space="preserve">"bookingDate": "2018-03-16 15:58:26", </v>
      </c>
      <c r="N1018" t="str">
        <f t="shared" si="29"/>
        <v xml:space="preserve">"userDescription": "", </v>
      </c>
      <c r="O1018" t="str">
        <f t="shared" si="30"/>
        <v xml:space="preserve">"payerMessage": "0", </v>
      </c>
      <c r="P1018" t="str">
        <f t="shared" si="31"/>
        <v xml:space="preserve">"payeeMessage": "0", </v>
      </c>
      <c r="Q1018" t="str">
        <f t="shared" si="32"/>
        <v xml:space="preserve">"categoryId": 0, </v>
      </c>
      <c r="R1018" t="str">
        <f t="shared" si="33"/>
        <v xml:space="preserve">"transactionFee": 0, </v>
      </c>
      <c r="S1018" t="str">
        <f t="shared" si="34"/>
        <v xml:space="preserve">"transactionFeeCanceled": "true", </v>
      </c>
      <c r="T1018" t="str">
        <f t="shared" si="35"/>
        <v xml:space="preserve">"constantSymbol": "0", </v>
      </c>
      <c r="U1018" t="str">
        <f t="shared" si="36"/>
        <v xml:space="preserve">"variableSymbol": "0", </v>
      </c>
      <c r="V1018" t="str">
        <f t="shared" si="37"/>
        <v>"specificSymbol": "0"</v>
      </c>
      <c r="W1018" t="str">
        <f t="shared" si="38"/>
        <v xml:space="preserve">"mcc": "", </v>
      </c>
      <c r="X1018" t="str">
        <f t="shared" si="39"/>
        <v xml:space="preserve">"merchantName": "", </v>
      </c>
      <c r="Y1018" t="str">
        <f t="shared" si="40"/>
        <v>"cardNumber": ""</v>
      </c>
      <c r="Z1018" t="s">
        <v>3075</v>
      </c>
    </row>
    <row r="1019" spans="1:26" x14ac:dyDescent="0.2">
      <c r="A1019" t="str">
        <f t="shared" si="16"/>
        <v>{</v>
      </c>
      <c r="B1019" t="str">
        <f t="shared" si="17"/>
        <v xml:space="preserve">"id": "11", </v>
      </c>
      <c r="C1019" t="str">
        <f t="shared" si="18"/>
        <v xml:space="preserve">"accountId": 1234, </v>
      </c>
      <c r="D1019" t="str">
        <f t="shared" si="19"/>
        <v xml:space="preserve">"amount": 7880, </v>
      </c>
      <c r="E1019" t="str">
        <f t="shared" si="20"/>
        <v>"currency": "CZK"</v>
      </c>
      <c r="F1019" t="str">
        <f t="shared" si="21"/>
        <v xml:space="preserve">"prefix": "00000000", </v>
      </c>
      <c r="G1019" t="str">
        <f t="shared" si="22"/>
        <v xml:space="preserve">"accountNumber": "954615209617", </v>
      </c>
      <c r="H1019" t="str">
        <f t="shared" si="23"/>
        <v>"bankCode": "2700"</v>
      </c>
      <c r="I1019" t="str">
        <f t="shared" si="24"/>
        <v xml:space="preserve">"partyDescription": "0", </v>
      </c>
      <c r="J1019" t="str">
        <f t="shared" si="25"/>
        <v xml:space="preserve">"direction": "OUTGOING", </v>
      </c>
      <c r="K1019" t="str">
        <f t="shared" si="26"/>
        <v xml:space="preserve">"transactionType": "DIRECT_DEBIT_SIPO", </v>
      </c>
      <c r="L1019" t="str">
        <f t="shared" si="27"/>
        <v xml:space="preserve">"valueDate": "2019-02-18 17:24:07", </v>
      </c>
      <c r="M1019" t="str">
        <f t="shared" si="28"/>
        <v xml:space="preserve">"bookingDate": "2019-02-15 21:43:19", </v>
      </c>
      <c r="N1019" t="str">
        <f t="shared" si="29"/>
        <v xml:space="preserve">"userDescription": "", </v>
      </c>
      <c r="O1019" t="str">
        <f t="shared" si="30"/>
        <v xml:space="preserve">"payerMessage": "quam suspendisse potenti nullam porttitor lacus", </v>
      </c>
      <c r="P1019" t="str">
        <f t="shared" si="31"/>
        <v xml:space="preserve">"payeeMessage": "libero convallis eget eleifend", </v>
      </c>
      <c r="Q1019" t="str">
        <f t="shared" si="32"/>
        <v xml:space="preserve">"categoryId": 0, </v>
      </c>
      <c r="R1019" t="str">
        <f t="shared" si="33"/>
        <v xml:space="preserve">"transactionFee": 0, </v>
      </c>
      <c r="S1019" t="str">
        <f t="shared" si="34"/>
        <v xml:space="preserve">"transactionFeeCanceled": "true", </v>
      </c>
      <c r="T1019" t="str">
        <f t="shared" si="35"/>
        <v xml:space="preserve">"constantSymbol": "4047", </v>
      </c>
      <c r="U1019" t="str">
        <f t="shared" si="36"/>
        <v xml:space="preserve">"variableSymbol": "6295032187", </v>
      </c>
      <c r="V1019" t="str">
        <f t="shared" si="37"/>
        <v>"specificSymbol": "0"</v>
      </c>
      <c r="W1019" t="str">
        <f t="shared" si="38"/>
        <v xml:space="preserve">"mcc": "", </v>
      </c>
      <c r="X1019" t="str">
        <f t="shared" si="39"/>
        <v xml:space="preserve">"merchantName": "", </v>
      </c>
      <c r="Y1019" t="str">
        <f t="shared" si="40"/>
        <v>"cardNumber": ""</v>
      </c>
      <c r="Z1019" t="s">
        <v>3075</v>
      </c>
    </row>
    <row r="1020" spans="1:26" x14ac:dyDescent="0.2">
      <c r="A1020" t="str">
        <f t="shared" si="16"/>
        <v>{</v>
      </c>
      <c r="B1020" t="str">
        <f t="shared" si="17"/>
        <v xml:space="preserve">"id": "12", </v>
      </c>
      <c r="C1020" t="str">
        <f t="shared" si="18"/>
        <v xml:space="preserve">"accountId": 1234, </v>
      </c>
      <c r="D1020" t="str">
        <f t="shared" si="19"/>
        <v xml:space="preserve">"amount": 6202, </v>
      </c>
      <c r="E1020" t="str">
        <f t="shared" si="20"/>
        <v>"currency": "CZK"</v>
      </c>
      <c r="F1020" t="str">
        <f t="shared" si="21"/>
        <v xml:space="preserve">"prefix": "00000000", </v>
      </c>
      <c r="G1020" t="str">
        <f t="shared" si="22"/>
        <v xml:space="preserve">"accountNumber": "191816107239", </v>
      </c>
      <c r="H1020" t="str">
        <f t="shared" si="23"/>
        <v>"bankCode": "0800"</v>
      </c>
      <c r="I1020" t="str">
        <f t="shared" si="24"/>
        <v xml:space="preserve">"partyDescription": "0", </v>
      </c>
      <c r="J1020" t="str">
        <f t="shared" si="25"/>
        <v xml:space="preserve">"direction": "INCOMING", </v>
      </c>
      <c r="K1020" t="str">
        <f t="shared" si="26"/>
        <v xml:space="preserve">"transactionType": "TAX", </v>
      </c>
      <c r="L1020" t="str">
        <f t="shared" si="27"/>
        <v xml:space="preserve">"valueDate": "2018-05-25 11:36:46", </v>
      </c>
      <c r="M1020" t="str">
        <f t="shared" si="28"/>
        <v xml:space="preserve">"bookingDate": "2018-05-24 01:31:58", </v>
      </c>
      <c r="N1020" t="str">
        <f t="shared" si="29"/>
        <v xml:space="preserve">"userDescription": "morbi vel lectus in quam", </v>
      </c>
      <c r="O1020" t="str">
        <f t="shared" si="30"/>
        <v xml:space="preserve">"payerMessage": "in congue etiam justo etiam", </v>
      </c>
      <c r="P1020" t="str">
        <f t="shared" si="31"/>
        <v xml:space="preserve">"payeeMessage": "0", </v>
      </c>
      <c r="Q1020" t="str">
        <f t="shared" si="32"/>
        <v xml:space="preserve">"categoryId": 0, </v>
      </c>
      <c r="R1020" t="str">
        <f t="shared" si="33"/>
        <v xml:space="preserve">"transactionFee": 0, </v>
      </c>
      <c r="S1020" t="str">
        <f t="shared" si="34"/>
        <v xml:space="preserve">"transactionFeeCanceled": "true", </v>
      </c>
      <c r="T1020" t="str">
        <f t="shared" si="35"/>
        <v xml:space="preserve">"constantSymbol": "6771", </v>
      </c>
      <c r="U1020" t="str">
        <f t="shared" si="36"/>
        <v xml:space="preserve">"variableSymbol": "4457394676", </v>
      </c>
      <c r="V1020" t="str">
        <f t="shared" si="37"/>
        <v>"specificSymbol": "0"</v>
      </c>
      <c r="W1020" t="str">
        <f t="shared" si="38"/>
        <v xml:space="preserve">"mcc": "", </v>
      </c>
      <c r="X1020" t="str">
        <f t="shared" si="39"/>
        <v xml:space="preserve">"merchantName": "", </v>
      </c>
      <c r="Y1020" t="str">
        <f t="shared" si="40"/>
        <v>"cardNumber": ""</v>
      </c>
      <c r="Z1020" t="s">
        <v>3075</v>
      </c>
    </row>
    <row r="1021" spans="1:26" x14ac:dyDescent="0.2">
      <c r="A1021" t="str">
        <f t="shared" si="16"/>
        <v>{</v>
      </c>
      <c r="B1021" t="str">
        <f t="shared" si="17"/>
        <v xml:space="preserve">"id": "13", </v>
      </c>
      <c r="C1021" t="str">
        <f t="shared" si="18"/>
        <v xml:space="preserve">"accountId": 1234, </v>
      </c>
      <c r="D1021" t="str">
        <f t="shared" si="19"/>
        <v xml:space="preserve">"amount": 4803, </v>
      </c>
      <c r="E1021" t="str">
        <f t="shared" si="20"/>
        <v>"currency": "CZK"</v>
      </c>
      <c r="F1021" t="str">
        <f t="shared" si="21"/>
        <v xml:space="preserve">"prefix": "", </v>
      </c>
      <c r="G1021" t="str">
        <f t="shared" si="22"/>
        <v xml:space="preserve">"accountNumber": "", </v>
      </c>
      <c r="H1021" t="str">
        <f t="shared" si="23"/>
        <v>"bankCode": ""</v>
      </c>
      <c r="I1021" t="str">
        <f t="shared" si="24"/>
        <v xml:space="preserve">"partyDescription": "", </v>
      </c>
      <c r="J1021" t="str">
        <f t="shared" si="25"/>
        <v xml:space="preserve">"direction": "OUTGOING", </v>
      </c>
      <c r="K1021" t="str">
        <f t="shared" si="26"/>
        <v xml:space="preserve">"transactionType": "CARD", </v>
      </c>
      <c r="L1021" t="str">
        <f t="shared" si="27"/>
        <v xml:space="preserve">"valueDate": "2018-11-30 11:59:52", </v>
      </c>
      <c r="M1021" t="str">
        <f t="shared" si="28"/>
        <v xml:space="preserve">"bookingDate": "2018-11-28 13:26:16", </v>
      </c>
      <c r="N1021" t="str">
        <f t="shared" si="29"/>
        <v xml:space="preserve">"userDescription": "quam pede lobortis", </v>
      </c>
      <c r="O1021" t="str">
        <f t="shared" si="30"/>
        <v xml:space="preserve">"payerMessage": "", </v>
      </c>
      <c r="P1021" t="str">
        <f t="shared" si="31"/>
        <v xml:space="preserve">"payeeMessage": "", </v>
      </c>
      <c r="Q1021" t="str">
        <f t="shared" si="32"/>
        <v xml:space="preserve">"categoryId": 0, </v>
      </c>
      <c r="R1021" t="str">
        <f t="shared" si="33"/>
        <v xml:space="preserve">"transactionFee": 0, </v>
      </c>
      <c r="S1021" t="str">
        <f t="shared" si="34"/>
        <v xml:space="preserve">"transactionFeeCanceled": "true", </v>
      </c>
      <c r="T1021" t="str">
        <f t="shared" si="35"/>
        <v xml:space="preserve">"constantSymbol": "", </v>
      </c>
      <c r="U1021" t="str">
        <f t="shared" si="36"/>
        <v xml:space="preserve">"variableSymbol": "", </v>
      </c>
      <c r="V1021" t="str">
        <f t="shared" si="37"/>
        <v>"specificSymbol": ""</v>
      </c>
      <c r="W1021" t="str">
        <f t="shared" si="38"/>
        <v xml:space="preserve">"mcc": "6996", </v>
      </c>
      <c r="X1021" t="str">
        <f t="shared" si="39"/>
        <v xml:space="preserve">"merchantName": "Bubblemix", </v>
      </c>
      <c r="Y1021" t="str">
        <f t="shared" si="40"/>
        <v>"cardNumber": "4562356984521568"</v>
      </c>
      <c r="Z1021" t="s">
        <v>3075</v>
      </c>
    </row>
    <row r="1022" spans="1:26" x14ac:dyDescent="0.2">
      <c r="A1022" t="str">
        <f t="shared" si="16"/>
        <v>{</v>
      </c>
      <c r="B1022" t="str">
        <f t="shared" si="17"/>
        <v xml:space="preserve">"id": "14", </v>
      </c>
      <c r="C1022" t="str">
        <f t="shared" si="18"/>
        <v xml:space="preserve">"accountId": 1234, </v>
      </c>
      <c r="D1022" t="str">
        <f t="shared" si="19"/>
        <v xml:space="preserve">"amount": 7421, </v>
      </c>
      <c r="E1022" t="str">
        <f t="shared" si="20"/>
        <v>"currency": "CZK"</v>
      </c>
      <c r="F1022" t="str">
        <f t="shared" si="21"/>
        <v xml:space="preserve">"prefix": "12549856", </v>
      </c>
      <c r="G1022" t="str">
        <f t="shared" si="22"/>
        <v xml:space="preserve">"accountNumber": "528827605187", </v>
      </c>
      <c r="H1022" t="str">
        <f t="shared" si="23"/>
        <v>"bankCode": "0800"</v>
      </c>
      <c r="I1022" t="str">
        <f t="shared" si="24"/>
        <v xml:space="preserve">"partyDescription": "0", </v>
      </c>
      <c r="J1022" t="str">
        <f t="shared" si="25"/>
        <v xml:space="preserve">"direction": "INCOMING", </v>
      </c>
      <c r="K1022" t="str">
        <f t="shared" si="26"/>
        <v xml:space="preserve">"transactionType": "LOAN", </v>
      </c>
      <c r="L1022" t="str">
        <f t="shared" si="27"/>
        <v xml:space="preserve">"valueDate": "2018-09-28 03:07:09", </v>
      </c>
      <c r="M1022" t="str">
        <f t="shared" si="28"/>
        <v xml:space="preserve">"bookingDate": "2018-09-26 07:26:21", </v>
      </c>
      <c r="N1022" t="str">
        <f t="shared" si="29"/>
        <v xml:space="preserve">"userDescription": "", </v>
      </c>
      <c r="O1022" t="str">
        <f t="shared" si="30"/>
        <v xml:space="preserve">"payerMessage": "0", </v>
      </c>
      <c r="P1022" t="str">
        <f t="shared" si="31"/>
        <v xml:space="preserve">"payeeMessage": "0", </v>
      </c>
      <c r="Q1022" t="str">
        <f t="shared" si="32"/>
        <v xml:space="preserve">"categoryId": 0, </v>
      </c>
      <c r="R1022" t="str">
        <f t="shared" si="33"/>
        <v xml:space="preserve">"transactionFee": 0, </v>
      </c>
      <c r="S1022" t="str">
        <f t="shared" si="34"/>
        <v xml:space="preserve">"transactionFeeCanceled": "true", </v>
      </c>
      <c r="T1022" t="str">
        <f t="shared" si="35"/>
        <v xml:space="preserve">"constantSymbol": "0", </v>
      </c>
      <c r="U1022" t="str">
        <f t="shared" si="36"/>
        <v xml:space="preserve">"variableSymbol": "0", </v>
      </c>
      <c r="V1022" t="str">
        <f t="shared" si="37"/>
        <v>"specificSymbol": "6484975897"</v>
      </c>
      <c r="W1022" t="str">
        <f t="shared" si="38"/>
        <v xml:space="preserve">"mcc": "", </v>
      </c>
      <c r="X1022" t="str">
        <f t="shared" si="39"/>
        <v xml:space="preserve">"merchantName": "", </v>
      </c>
      <c r="Y1022" t="str">
        <f t="shared" si="40"/>
        <v>"cardNumber": ""</v>
      </c>
      <c r="Z1022" t="s">
        <v>3075</v>
      </c>
    </row>
    <row r="1023" spans="1:26" x14ac:dyDescent="0.2">
      <c r="A1023" t="str">
        <f t="shared" si="16"/>
        <v>{</v>
      </c>
      <c r="B1023" t="str">
        <f t="shared" si="17"/>
        <v xml:space="preserve">"id": "15", </v>
      </c>
      <c r="C1023" t="str">
        <f t="shared" si="18"/>
        <v xml:space="preserve">"accountId": 1234, </v>
      </c>
      <c r="D1023" t="str">
        <f t="shared" si="19"/>
        <v xml:space="preserve">"amount": 716, </v>
      </c>
      <c r="E1023" t="str">
        <f t="shared" si="20"/>
        <v>"currency": "CZK"</v>
      </c>
      <c r="F1023" t="str">
        <f t="shared" si="21"/>
        <v xml:space="preserve">"prefix": "", </v>
      </c>
      <c r="G1023" t="str">
        <f t="shared" si="22"/>
        <v xml:space="preserve">"accountNumber": "", </v>
      </c>
      <c r="H1023" t="str">
        <f t="shared" si="23"/>
        <v>"bankCode": ""</v>
      </c>
      <c r="I1023" t="str">
        <f t="shared" si="24"/>
        <v xml:space="preserve">"partyDescription": "", </v>
      </c>
      <c r="J1023" t="str">
        <f t="shared" si="25"/>
        <v xml:space="preserve">"direction": "OUTGOING", </v>
      </c>
      <c r="K1023" t="str">
        <f t="shared" si="26"/>
        <v xml:space="preserve">"transactionType": "CARD", </v>
      </c>
      <c r="L1023" t="str">
        <f t="shared" si="27"/>
        <v xml:space="preserve">"valueDate": "2018-07-26 10:15:41", </v>
      </c>
      <c r="M1023" t="str">
        <f t="shared" si="28"/>
        <v xml:space="preserve">"bookingDate": "2018-07-23 16:01:17", </v>
      </c>
      <c r="N1023" t="str">
        <f t="shared" si="29"/>
        <v xml:space="preserve">"userDescription": "", </v>
      </c>
      <c r="O1023" t="str">
        <f t="shared" si="30"/>
        <v xml:space="preserve">"payerMessage": "", </v>
      </c>
      <c r="P1023" t="str">
        <f t="shared" si="31"/>
        <v xml:space="preserve">"payeeMessage": "", </v>
      </c>
      <c r="Q1023" t="str">
        <f t="shared" si="32"/>
        <v xml:space="preserve">"categoryId": 0, </v>
      </c>
      <c r="R1023" t="str">
        <f t="shared" si="33"/>
        <v xml:space="preserve">"transactionFee": 0, </v>
      </c>
      <c r="S1023" t="str">
        <f t="shared" si="34"/>
        <v xml:space="preserve">"transactionFeeCanceled": "true", </v>
      </c>
      <c r="T1023" t="str">
        <f t="shared" si="35"/>
        <v xml:space="preserve">"constantSymbol": "", </v>
      </c>
      <c r="U1023" t="str">
        <f t="shared" si="36"/>
        <v xml:space="preserve">"variableSymbol": "", </v>
      </c>
      <c r="V1023" t="str">
        <f t="shared" si="37"/>
        <v>"specificSymbol": ""</v>
      </c>
      <c r="W1023" t="str">
        <f t="shared" si="38"/>
        <v xml:space="preserve">"mcc": "3110", </v>
      </c>
      <c r="X1023" t="str">
        <f t="shared" si="39"/>
        <v xml:space="preserve">"merchantName": "Kwinu", </v>
      </c>
      <c r="Y1023" t="str">
        <f t="shared" si="40"/>
        <v>"cardNumber": "3542658921352648"</v>
      </c>
      <c r="Z1023" t="s">
        <v>3075</v>
      </c>
    </row>
    <row r="1024" spans="1:26" x14ac:dyDescent="0.2">
      <c r="A1024" t="str">
        <f t="shared" si="16"/>
        <v>{</v>
      </c>
      <c r="B1024" t="str">
        <f t="shared" si="17"/>
        <v xml:space="preserve">"id": "16", </v>
      </c>
      <c r="C1024" t="str">
        <f t="shared" si="18"/>
        <v xml:space="preserve">"accountId": 1234, </v>
      </c>
      <c r="D1024" t="str">
        <f t="shared" si="19"/>
        <v xml:space="preserve">"amount": 4745, </v>
      </c>
      <c r="E1024" t="str">
        <f t="shared" si="20"/>
        <v>"currency": "CZK"</v>
      </c>
      <c r="F1024" t="str">
        <f t="shared" si="21"/>
        <v xml:space="preserve">"prefix": "00000000", </v>
      </c>
      <c r="G1024" t="str">
        <f t="shared" si="22"/>
        <v xml:space="preserve">"accountNumber": "254017692190", </v>
      </c>
      <c r="H1024" t="str">
        <f t="shared" si="23"/>
        <v>"bankCode": "0100"</v>
      </c>
      <c r="I1024" t="str">
        <f t="shared" si="24"/>
        <v xml:space="preserve">"partyDescription": "Jess Cosley", </v>
      </c>
      <c r="J1024" t="str">
        <f t="shared" si="25"/>
        <v xml:space="preserve">"direction": "OUTGOING", </v>
      </c>
      <c r="K1024" t="str">
        <f t="shared" si="26"/>
        <v xml:space="preserve">"transactionType": "PAYMENT_ACCOUNT", </v>
      </c>
      <c r="L1024" t="str">
        <f t="shared" si="27"/>
        <v xml:space="preserve">"valueDate": "2018-03-12 02:08:34", </v>
      </c>
      <c r="M1024" t="str">
        <f t="shared" si="28"/>
        <v xml:space="preserve">"bookingDate": "2018-03-11 06:42:10", </v>
      </c>
      <c r="N1024" t="str">
        <f t="shared" si="29"/>
        <v xml:space="preserve">"userDescription": "sed nisl", </v>
      </c>
      <c r="O1024" t="str">
        <f t="shared" si="30"/>
        <v xml:space="preserve">"payerMessage": "diam in", </v>
      </c>
      <c r="P1024" t="str">
        <f t="shared" si="31"/>
        <v xml:space="preserve">"payeeMessage": "condimentum id luctus", </v>
      </c>
      <c r="Q1024" t="str">
        <f t="shared" si="32"/>
        <v xml:space="preserve">"categoryId": 0, </v>
      </c>
      <c r="R1024" t="str">
        <f t="shared" si="33"/>
        <v xml:space="preserve">"transactionFee": 0, </v>
      </c>
      <c r="S1024" t="str">
        <f t="shared" si="34"/>
        <v xml:space="preserve">"transactionFeeCanceled": "true", </v>
      </c>
      <c r="T1024" t="str">
        <f t="shared" si="35"/>
        <v xml:space="preserve">"constantSymbol": "0", </v>
      </c>
      <c r="U1024" t="str">
        <f t="shared" si="36"/>
        <v xml:space="preserve">"variableSymbol": "5135551790", </v>
      </c>
      <c r="V1024" t="str">
        <f t="shared" si="37"/>
        <v>"specificSymbol": "0"</v>
      </c>
      <c r="W1024" t="str">
        <f t="shared" si="38"/>
        <v xml:space="preserve">"mcc": "", </v>
      </c>
      <c r="X1024" t="str">
        <f t="shared" si="39"/>
        <v xml:space="preserve">"merchantName": "", </v>
      </c>
      <c r="Y1024" t="str">
        <f t="shared" si="40"/>
        <v>"cardNumber": ""</v>
      </c>
      <c r="Z1024" t="s">
        <v>3075</v>
      </c>
    </row>
    <row r="1025" spans="1:26" x14ac:dyDescent="0.2">
      <c r="A1025" t="str">
        <f t="shared" si="16"/>
        <v>{</v>
      </c>
      <c r="B1025" t="str">
        <f t="shared" si="17"/>
        <v xml:space="preserve">"id": "17", </v>
      </c>
      <c r="C1025" t="str">
        <f t="shared" si="18"/>
        <v xml:space="preserve">"accountId": 1234, </v>
      </c>
      <c r="D1025" t="str">
        <f t="shared" si="19"/>
        <v xml:space="preserve">"amount": 9349, </v>
      </c>
      <c r="E1025" t="str">
        <f t="shared" si="20"/>
        <v>"currency": "CZK"</v>
      </c>
      <c r="F1025" t="str">
        <f t="shared" si="21"/>
        <v xml:space="preserve">"prefix": "00000000", </v>
      </c>
      <c r="G1025" t="str">
        <f t="shared" si="22"/>
        <v xml:space="preserve">"accountNumber": "451356622949", </v>
      </c>
      <c r="H1025" t="str">
        <f t="shared" si="23"/>
        <v>"bankCode": "0800"</v>
      </c>
      <c r="I1025" t="str">
        <f t="shared" si="24"/>
        <v xml:space="preserve">"partyDescription": "Roomm", </v>
      </c>
      <c r="J1025" t="str">
        <f t="shared" si="25"/>
        <v xml:space="preserve">"direction": "INCOMING", </v>
      </c>
      <c r="K1025" t="str">
        <f t="shared" si="26"/>
        <v xml:space="preserve">"transactionType": "INSURANCE", </v>
      </c>
      <c r="L1025" t="str">
        <f t="shared" si="27"/>
        <v xml:space="preserve">"valueDate": "2018-08-21 01:21:50", </v>
      </c>
      <c r="M1025" t="str">
        <f t="shared" si="28"/>
        <v xml:space="preserve">"bookingDate": "2018-08-20 18:38:38", </v>
      </c>
      <c r="N1025" t="str">
        <f t="shared" si="29"/>
        <v xml:space="preserve">"userDescription": "", </v>
      </c>
      <c r="O1025" t="str">
        <f t="shared" si="30"/>
        <v xml:space="preserve">"payerMessage": "0", </v>
      </c>
      <c r="P1025" t="str">
        <f t="shared" si="31"/>
        <v xml:space="preserve">"payeeMessage": "vehicula condimentum curabitur in", </v>
      </c>
      <c r="Q1025" t="str">
        <f t="shared" si="32"/>
        <v xml:space="preserve">"categoryId": 0, </v>
      </c>
      <c r="R1025" t="str">
        <f t="shared" si="33"/>
        <v xml:space="preserve">"transactionFee": 0, </v>
      </c>
      <c r="S1025" t="str">
        <f t="shared" si="34"/>
        <v xml:space="preserve">"transactionFeeCanceled": "true", </v>
      </c>
      <c r="T1025" t="str">
        <f t="shared" si="35"/>
        <v xml:space="preserve">"constantSymbol": "3317", </v>
      </c>
      <c r="U1025" t="str">
        <f t="shared" si="36"/>
        <v xml:space="preserve">"variableSymbol": "8514585329", </v>
      </c>
      <c r="V1025" t="str">
        <f t="shared" si="37"/>
        <v>"specificSymbol": "0"</v>
      </c>
      <c r="W1025" t="str">
        <f t="shared" si="38"/>
        <v xml:space="preserve">"mcc": "", </v>
      </c>
      <c r="X1025" t="str">
        <f t="shared" si="39"/>
        <v xml:space="preserve">"merchantName": "", </v>
      </c>
      <c r="Y1025" t="str">
        <f t="shared" si="40"/>
        <v>"cardNumber": ""</v>
      </c>
      <c r="Z1025" t="s">
        <v>3075</v>
      </c>
    </row>
    <row r="1026" spans="1:26" x14ac:dyDescent="0.2">
      <c r="A1026" t="str">
        <f t="shared" si="16"/>
        <v>{</v>
      </c>
      <c r="B1026" t="str">
        <f t="shared" si="17"/>
        <v xml:space="preserve">"id": "18", </v>
      </c>
      <c r="C1026" t="str">
        <f t="shared" si="18"/>
        <v xml:space="preserve">"accountId": 1234, </v>
      </c>
      <c r="D1026" t="str">
        <f t="shared" si="19"/>
        <v xml:space="preserve">"amount": 1963, </v>
      </c>
      <c r="E1026" t="str">
        <f t="shared" si="20"/>
        <v>"currency": "CZK"</v>
      </c>
      <c r="F1026" t="str">
        <f t="shared" si="21"/>
        <v xml:space="preserve">"prefix": "00236541", </v>
      </c>
      <c r="G1026" t="str">
        <f t="shared" si="22"/>
        <v xml:space="preserve">"accountNumber": "954447525457", </v>
      </c>
      <c r="H1026" t="str">
        <f t="shared" si="23"/>
        <v>"bankCode": "2700"</v>
      </c>
      <c r="I1026" t="str">
        <f t="shared" si="24"/>
        <v xml:space="preserve">"partyDescription": "Kimia", </v>
      </c>
      <c r="J1026" t="str">
        <f t="shared" si="25"/>
        <v xml:space="preserve">"direction": "OUTGOING", </v>
      </c>
      <c r="K1026" t="str">
        <f t="shared" si="26"/>
        <v xml:space="preserve">"transactionType": "PAYMENT_PERSONAL", </v>
      </c>
      <c r="L1026" t="str">
        <f t="shared" si="27"/>
        <v xml:space="preserve">"valueDate": "2019-01-06 14:54:42", </v>
      </c>
      <c r="M1026" t="str">
        <f t="shared" si="28"/>
        <v xml:space="preserve">"bookingDate": "2019-01-05 14:54:42", </v>
      </c>
      <c r="N1026" t="str">
        <f t="shared" si="29"/>
        <v xml:space="preserve">"userDescription": "vestibulum quam sapien", </v>
      </c>
      <c r="O1026" t="str">
        <f t="shared" si="30"/>
        <v xml:space="preserve">"payerMessage": "0", </v>
      </c>
      <c r="P1026" t="str">
        <f t="shared" si="31"/>
        <v xml:space="preserve">"payeeMessage": "0", </v>
      </c>
      <c r="Q1026" t="str">
        <f t="shared" si="32"/>
        <v xml:space="preserve">"categoryId": 0, </v>
      </c>
      <c r="R1026" t="str">
        <f t="shared" si="33"/>
        <v xml:space="preserve">"transactionFee": 0, </v>
      </c>
      <c r="S1026" t="str">
        <f t="shared" si="34"/>
        <v xml:space="preserve">"transactionFeeCanceled": "true", </v>
      </c>
      <c r="T1026" t="str">
        <f t="shared" si="35"/>
        <v xml:space="preserve">"constantSymbol": "6809", </v>
      </c>
      <c r="U1026" t="str">
        <f t="shared" si="36"/>
        <v xml:space="preserve">"variableSymbol": "2259906328", </v>
      </c>
      <c r="V1026" t="str">
        <f t="shared" si="37"/>
        <v>"specificSymbol": "0"</v>
      </c>
      <c r="W1026" t="str">
        <f t="shared" si="38"/>
        <v xml:space="preserve">"mcc": "", </v>
      </c>
      <c r="X1026" t="str">
        <f t="shared" si="39"/>
        <v xml:space="preserve">"merchantName": "", </v>
      </c>
      <c r="Y1026" t="str">
        <f t="shared" si="40"/>
        <v>"cardNumber": ""</v>
      </c>
      <c r="Z1026" t="s">
        <v>3075</v>
      </c>
    </row>
    <row r="1027" spans="1:26" x14ac:dyDescent="0.2">
      <c r="A1027" t="str">
        <f t="shared" si="16"/>
        <v>{</v>
      </c>
      <c r="B1027" t="str">
        <f t="shared" si="17"/>
        <v xml:space="preserve">"id": "19", </v>
      </c>
      <c r="C1027" t="str">
        <f t="shared" si="18"/>
        <v xml:space="preserve">"accountId": 1234, </v>
      </c>
      <c r="D1027" t="str">
        <f t="shared" si="19"/>
        <v xml:space="preserve">"amount": 8776, </v>
      </c>
      <c r="E1027" t="str">
        <f t="shared" si="20"/>
        <v>"currency": "CZK"</v>
      </c>
      <c r="F1027" t="str">
        <f t="shared" si="21"/>
        <v xml:space="preserve">"prefix": "32003658", </v>
      </c>
      <c r="G1027" t="str">
        <f t="shared" si="22"/>
        <v xml:space="preserve">"accountNumber": "846285983093", </v>
      </c>
      <c r="H1027" t="str">
        <f t="shared" si="23"/>
        <v>"bankCode": "2700"</v>
      </c>
      <c r="I1027" t="str">
        <f t="shared" si="24"/>
        <v xml:space="preserve">"partyDescription": "Brantley Rexworthy", </v>
      </c>
      <c r="J1027" t="str">
        <f t="shared" si="25"/>
        <v xml:space="preserve">"direction": "OUTGOING", </v>
      </c>
      <c r="K1027" t="str">
        <f t="shared" si="26"/>
        <v xml:space="preserve">"transactionType": "STANDING_ORDER", </v>
      </c>
      <c r="L1027" t="str">
        <f t="shared" si="27"/>
        <v xml:space="preserve">"valueDate": "2018-04-08 00:50:19", </v>
      </c>
      <c r="M1027" t="str">
        <f t="shared" si="28"/>
        <v xml:space="preserve">"bookingDate": "2018-04-07 08:02:19", </v>
      </c>
      <c r="N1027" t="str">
        <f t="shared" si="29"/>
        <v xml:space="preserve">"userDescription": "", </v>
      </c>
      <c r="O1027" t="str">
        <f t="shared" si="30"/>
        <v xml:space="preserve">"payerMessage": "rutrum neque aenean auctor gravida sem", </v>
      </c>
      <c r="P1027" t="str">
        <f t="shared" si="31"/>
        <v xml:space="preserve">"payeeMessage": "laoreet", </v>
      </c>
      <c r="Q1027" t="str">
        <f t="shared" si="32"/>
        <v xml:space="preserve">"categoryId": 0, </v>
      </c>
      <c r="R1027" t="str">
        <f t="shared" si="33"/>
        <v xml:space="preserve">"transactionFee": 0, </v>
      </c>
      <c r="S1027" t="str">
        <f t="shared" si="34"/>
        <v xml:space="preserve">"transactionFeeCanceled": "true", </v>
      </c>
      <c r="T1027" t="str">
        <f t="shared" si="35"/>
        <v xml:space="preserve">"constantSymbol": "0", </v>
      </c>
      <c r="U1027" t="str">
        <f t="shared" si="36"/>
        <v xml:space="preserve">"variableSymbol": "0", </v>
      </c>
      <c r="V1027" t="str">
        <f t="shared" si="37"/>
        <v>"specificSymbol": "0"</v>
      </c>
      <c r="W1027" t="str">
        <f t="shared" si="38"/>
        <v xml:space="preserve">"mcc": "", </v>
      </c>
      <c r="X1027" t="str">
        <f t="shared" si="39"/>
        <v xml:space="preserve">"merchantName": "", </v>
      </c>
      <c r="Y1027" t="str">
        <f t="shared" si="40"/>
        <v>"cardNumber": ""</v>
      </c>
      <c r="Z1027" t="s">
        <v>3075</v>
      </c>
    </row>
    <row r="1028" spans="1:26" x14ac:dyDescent="0.2">
      <c r="A1028" t="str">
        <f t="shared" si="16"/>
        <v>{</v>
      </c>
      <c r="B1028" t="str">
        <f t="shared" si="17"/>
        <v xml:space="preserve">"id": "20", </v>
      </c>
      <c r="C1028" t="str">
        <f t="shared" si="18"/>
        <v xml:space="preserve">"accountId": 1234, </v>
      </c>
      <c r="D1028" t="str">
        <f t="shared" si="19"/>
        <v xml:space="preserve">"amount": 684, </v>
      </c>
      <c r="E1028" t="str">
        <f t="shared" si="20"/>
        <v>"currency": "CZK"</v>
      </c>
      <c r="F1028" t="str">
        <f t="shared" si="21"/>
        <v xml:space="preserve">"prefix": "", </v>
      </c>
      <c r="G1028" t="str">
        <f t="shared" si="22"/>
        <v xml:space="preserve">"accountNumber": "", </v>
      </c>
      <c r="H1028" t="str">
        <f t="shared" si="23"/>
        <v>"bankCode": ""</v>
      </c>
      <c r="I1028" t="str">
        <f t="shared" si="24"/>
        <v xml:space="preserve">"partyDescription": "", </v>
      </c>
      <c r="J1028" t="str">
        <f t="shared" si="25"/>
        <v xml:space="preserve">"direction": "OUTGOING", </v>
      </c>
      <c r="K1028" t="str">
        <f t="shared" si="26"/>
        <v xml:space="preserve">"transactionType": "CARD", </v>
      </c>
      <c r="L1028" t="str">
        <f t="shared" si="27"/>
        <v xml:space="preserve">"valueDate": "2018-06-04 08:00:10", </v>
      </c>
      <c r="M1028" t="str">
        <f t="shared" si="28"/>
        <v xml:space="preserve">"bookingDate": "2018-06-03 08:28:58", </v>
      </c>
      <c r="N1028" t="str">
        <f t="shared" si="29"/>
        <v xml:space="preserve">"userDescription": "tempus semper est quam pharetra", </v>
      </c>
      <c r="O1028" t="str">
        <f t="shared" si="30"/>
        <v xml:space="preserve">"payerMessage": "", </v>
      </c>
      <c r="P1028" t="str">
        <f t="shared" si="31"/>
        <v xml:space="preserve">"payeeMessage": "", </v>
      </c>
      <c r="Q1028" t="str">
        <f t="shared" si="32"/>
        <v xml:space="preserve">"categoryId": 0, </v>
      </c>
      <c r="R1028" t="str">
        <f t="shared" si="33"/>
        <v xml:space="preserve">"transactionFee": 0, </v>
      </c>
      <c r="S1028" t="str">
        <f t="shared" si="34"/>
        <v xml:space="preserve">"transactionFeeCanceled": "true", </v>
      </c>
      <c r="T1028" t="str">
        <f t="shared" si="35"/>
        <v xml:space="preserve">"constantSymbol": "", </v>
      </c>
      <c r="U1028" t="str">
        <f t="shared" si="36"/>
        <v xml:space="preserve">"variableSymbol": "", </v>
      </c>
      <c r="V1028" t="str">
        <f t="shared" si="37"/>
        <v>"specificSymbol": ""</v>
      </c>
      <c r="W1028" t="str">
        <f t="shared" si="38"/>
        <v xml:space="preserve">"mcc": "4449", </v>
      </c>
      <c r="X1028" t="str">
        <f t="shared" si="39"/>
        <v xml:space="preserve">"merchantName": "Riffpath", </v>
      </c>
      <c r="Y1028" t="str">
        <f t="shared" si="40"/>
        <v>"cardNumber": "4562356984521568"</v>
      </c>
      <c r="Z1028" t="s">
        <v>3075</v>
      </c>
    </row>
    <row r="1029" spans="1:26" x14ac:dyDescent="0.2">
      <c r="A1029" t="str">
        <f t="shared" si="16"/>
        <v>{</v>
      </c>
      <c r="B1029" t="str">
        <f t="shared" si="17"/>
        <v xml:space="preserve">"id": "21", </v>
      </c>
      <c r="C1029" t="str">
        <f t="shared" si="18"/>
        <v xml:space="preserve">"accountId": 1234, </v>
      </c>
      <c r="D1029" t="str">
        <f t="shared" si="19"/>
        <v xml:space="preserve">"amount": 3125, </v>
      </c>
      <c r="E1029" t="str">
        <f t="shared" si="20"/>
        <v>"currency": "CZK"</v>
      </c>
      <c r="F1029" t="str">
        <f t="shared" si="21"/>
        <v xml:space="preserve">"prefix": "32003658", </v>
      </c>
      <c r="G1029" t="str">
        <f t="shared" si="22"/>
        <v xml:space="preserve">"accountNumber": "986680343393", </v>
      </c>
      <c r="H1029" t="str">
        <f t="shared" si="23"/>
        <v>"bankCode": "0600"</v>
      </c>
      <c r="I1029" t="str">
        <f t="shared" si="24"/>
        <v xml:space="preserve">"partyDescription": "Oozz", </v>
      </c>
      <c r="J1029" t="str">
        <f t="shared" si="25"/>
        <v xml:space="preserve">"direction": "OUTGOING", </v>
      </c>
      <c r="K1029" t="str">
        <f t="shared" si="26"/>
        <v xml:space="preserve">"transactionType": "BLOCKING", </v>
      </c>
      <c r="L1029" t="str">
        <f t="shared" si="27"/>
        <v xml:space="preserve">"valueDate": "2018-03-16 19:43:14", </v>
      </c>
      <c r="M1029" t="str">
        <f t="shared" si="28"/>
        <v xml:space="preserve">"bookingDate": "2018-03-13 21:09:38", </v>
      </c>
      <c r="N1029" t="str">
        <f t="shared" si="29"/>
        <v xml:space="preserve">"userDescription": "in porttitor pede", </v>
      </c>
      <c r="O1029" t="str">
        <f t="shared" si="30"/>
        <v xml:space="preserve">"payerMessage": "0", </v>
      </c>
      <c r="P1029" t="str">
        <f t="shared" si="31"/>
        <v xml:space="preserve">"payeeMessage": "turpis eget elit sodales scelerisque", </v>
      </c>
      <c r="Q1029" t="str">
        <f t="shared" si="32"/>
        <v xml:space="preserve">"categoryId": 0, </v>
      </c>
      <c r="R1029" t="str">
        <f t="shared" si="33"/>
        <v xml:space="preserve">"transactionFee": 0, </v>
      </c>
      <c r="S1029" t="str">
        <f t="shared" si="34"/>
        <v xml:space="preserve">"transactionFeeCanceled": "true", </v>
      </c>
      <c r="T1029" t="str">
        <f t="shared" si="35"/>
        <v xml:space="preserve">"constantSymbol": "6781", </v>
      </c>
      <c r="U1029" t="str">
        <f t="shared" si="36"/>
        <v xml:space="preserve">"variableSymbol": "8029120751", </v>
      </c>
      <c r="V1029" t="str">
        <f t="shared" si="37"/>
        <v>"specificSymbol": "4798683350"</v>
      </c>
      <c r="W1029" t="str">
        <f t="shared" si="38"/>
        <v xml:space="preserve">"mcc": "", </v>
      </c>
      <c r="X1029" t="str">
        <f t="shared" si="39"/>
        <v xml:space="preserve">"merchantName": "", </v>
      </c>
      <c r="Y1029" t="str">
        <f t="shared" si="40"/>
        <v>"cardNumber": ""</v>
      </c>
      <c r="Z1029" t="s">
        <v>3075</v>
      </c>
    </row>
    <row r="1030" spans="1:26" x14ac:dyDescent="0.2">
      <c r="A1030" t="str">
        <f t="shared" si="16"/>
        <v>{</v>
      </c>
      <c r="B1030" t="str">
        <f t="shared" si="17"/>
        <v xml:space="preserve">"id": "22", </v>
      </c>
      <c r="C1030" t="str">
        <f t="shared" si="18"/>
        <v xml:space="preserve">"accountId": 1234, </v>
      </c>
      <c r="D1030" t="str">
        <f t="shared" si="19"/>
        <v xml:space="preserve">"amount": 5237, </v>
      </c>
      <c r="E1030" t="str">
        <f t="shared" si="20"/>
        <v>"currency": "CZK"</v>
      </c>
      <c r="F1030" t="str">
        <f t="shared" si="21"/>
        <v xml:space="preserve">"prefix": "12549856", </v>
      </c>
      <c r="G1030" t="str">
        <f t="shared" si="22"/>
        <v xml:space="preserve">"accountNumber": "625035489108", </v>
      </c>
      <c r="H1030" t="str">
        <f t="shared" si="23"/>
        <v>"bankCode": "3030"</v>
      </c>
      <c r="I1030" t="str">
        <f t="shared" si="24"/>
        <v xml:space="preserve">"partyDescription": "Zooxo", </v>
      </c>
      <c r="J1030" t="str">
        <f t="shared" si="25"/>
        <v xml:space="preserve">"direction": "INCOMING", </v>
      </c>
      <c r="K1030" t="str">
        <f t="shared" si="26"/>
        <v xml:space="preserve">"transactionType": "INTEREST", </v>
      </c>
      <c r="L1030" t="str">
        <f t="shared" si="27"/>
        <v xml:space="preserve">"valueDate": "2018-04-06 22:08:09", </v>
      </c>
      <c r="M1030" t="str">
        <f t="shared" si="28"/>
        <v xml:space="preserve">"bookingDate": "2018-04-05 04:36:57", </v>
      </c>
      <c r="N1030" t="str">
        <f t="shared" si="29"/>
        <v xml:space="preserve">"userDescription": "integer a", </v>
      </c>
      <c r="O1030" t="str">
        <f t="shared" si="30"/>
        <v xml:space="preserve">"payerMessage": "ut suscipit", </v>
      </c>
      <c r="P1030" t="str">
        <f t="shared" si="31"/>
        <v xml:space="preserve">"payeeMessage": "0", </v>
      </c>
      <c r="Q1030" t="str">
        <f t="shared" si="32"/>
        <v xml:space="preserve">"categoryId": 0, </v>
      </c>
      <c r="R1030" t="str">
        <f t="shared" si="33"/>
        <v xml:space="preserve">"transactionFee": 0, </v>
      </c>
      <c r="S1030" t="str">
        <f t="shared" si="34"/>
        <v xml:space="preserve">"transactionFeeCanceled": "true", </v>
      </c>
      <c r="T1030" t="str">
        <f t="shared" si="35"/>
        <v xml:space="preserve">"constantSymbol": "4145", </v>
      </c>
      <c r="U1030" t="str">
        <f t="shared" si="36"/>
        <v xml:space="preserve">"variableSymbol": "4854417435", </v>
      </c>
      <c r="V1030" t="str">
        <f t="shared" si="37"/>
        <v>"specificSymbol": "0"</v>
      </c>
      <c r="W1030" t="str">
        <f t="shared" si="38"/>
        <v xml:space="preserve">"mcc": "", </v>
      </c>
      <c r="X1030" t="str">
        <f t="shared" si="39"/>
        <v xml:space="preserve">"merchantName": "", </v>
      </c>
      <c r="Y1030" t="str">
        <f t="shared" si="40"/>
        <v>"cardNumber": ""</v>
      </c>
      <c r="Z1030" t="s">
        <v>3075</v>
      </c>
    </row>
    <row r="1031" spans="1:26" x14ac:dyDescent="0.2">
      <c r="A1031" t="str">
        <f t="shared" si="16"/>
        <v>{</v>
      </c>
      <c r="B1031" t="str">
        <f t="shared" si="17"/>
        <v xml:space="preserve">"id": "23", </v>
      </c>
      <c r="C1031" t="str">
        <f t="shared" si="18"/>
        <v xml:space="preserve">"accountId": 1234, </v>
      </c>
      <c r="D1031" t="str">
        <f t="shared" si="19"/>
        <v xml:space="preserve">"amount": 7245, </v>
      </c>
      <c r="E1031" t="str">
        <f t="shared" si="20"/>
        <v>"currency": "CZK"</v>
      </c>
      <c r="F1031" t="str">
        <f t="shared" si="21"/>
        <v xml:space="preserve">"prefix": "", </v>
      </c>
      <c r="G1031" t="str">
        <f t="shared" si="22"/>
        <v xml:space="preserve">"accountNumber": "", </v>
      </c>
      <c r="H1031" t="str">
        <f t="shared" si="23"/>
        <v>"bankCode": ""</v>
      </c>
      <c r="I1031" t="str">
        <f t="shared" si="24"/>
        <v xml:space="preserve">"partyDescription": "", </v>
      </c>
      <c r="J1031" t="str">
        <f t="shared" si="25"/>
        <v xml:space="preserve">"direction": "OUTGOING", </v>
      </c>
      <c r="K1031" t="str">
        <f t="shared" si="26"/>
        <v xml:space="preserve">"transactionType": "CARD", </v>
      </c>
      <c r="L1031" t="str">
        <f t="shared" si="27"/>
        <v xml:space="preserve">"valueDate": "2019-01-19 11:08:31", </v>
      </c>
      <c r="M1031" t="str">
        <f t="shared" si="28"/>
        <v xml:space="preserve">"bookingDate": "2019-01-18 17:22:55", </v>
      </c>
      <c r="N1031" t="str">
        <f t="shared" si="29"/>
        <v xml:space="preserve">"userDescription": "", </v>
      </c>
      <c r="O1031" t="str">
        <f t="shared" si="30"/>
        <v xml:space="preserve">"payerMessage": "", </v>
      </c>
      <c r="P1031" t="str">
        <f t="shared" si="31"/>
        <v xml:space="preserve">"payeeMessage": "", </v>
      </c>
      <c r="Q1031" t="str">
        <f t="shared" si="32"/>
        <v xml:space="preserve">"categoryId": 0, </v>
      </c>
      <c r="R1031" t="str">
        <f t="shared" si="33"/>
        <v xml:space="preserve">"transactionFee": 0, </v>
      </c>
      <c r="S1031" t="str">
        <f t="shared" si="34"/>
        <v xml:space="preserve">"transactionFeeCanceled": "true", </v>
      </c>
      <c r="T1031" t="str">
        <f t="shared" si="35"/>
        <v xml:space="preserve">"constantSymbol": "", </v>
      </c>
      <c r="U1031" t="str">
        <f t="shared" si="36"/>
        <v xml:space="preserve">"variableSymbol": "", </v>
      </c>
      <c r="V1031" t="str">
        <f t="shared" si="37"/>
        <v>"specificSymbol": ""</v>
      </c>
      <c r="W1031" t="str">
        <f t="shared" si="38"/>
        <v xml:space="preserve">"mcc": "6349", </v>
      </c>
      <c r="X1031" t="str">
        <f t="shared" si="39"/>
        <v xml:space="preserve">"merchantName": "Podcat", </v>
      </c>
      <c r="Y1031" t="str">
        <f t="shared" si="40"/>
        <v>"cardNumber": "3542658921352648"</v>
      </c>
      <c r="Z1031" t="s">
        <v>3075</v>
      </c>
    </row>
    <row r="1032" spans="1:26" x14ac:dyDescent="0.2">
      <c r="A1032" t="str">
        <f t="shared" si="16"/>
        <v>{</v>
      </c>
      <c r="B1032" t="str">
        <f t="shared" si="17"/>
        <v xml:space="preserve">"id": "24", </v>
      </c>
      <c r="C1032" t="str">
        <f t="shared" si="18"/>
        <v xml:space="preserve">"accountId": 1234, </v>
      </c>
      <c r="D1032" t="str">
        <f t="shared" si="19"/>
        <v xml:space="preserve">"amount": 9839, </v>
      </c>
      <c r="E1032" t="str">
        <f t="shared" si="20"/>
        <v>"currency": "CZK"</v>
      </c>
      <c r="F1032" t="str">
        <f t="shared" si="21"/>
        <v xml:space="preserve">"prefix": "00006258", </v>
      </c>
      <c r="G1032" t="str">
        <f t="shared" si="22"/>
        <v xml:space="preserve">"accountNumber": "615203747441", </v>
      </c>
      <c r="H1032" t="str">
        <f t="shared" si="23"/>
        <v>"bankCode": "0800"</v>
      </c>
      <c r="I1032" t="str">
        <f t="shared" si="24"/>
        <v xml:space="preserve">"partyDescription": "Dorine Hurch", </v>
      </c>
      <c r="J1032" t="str">
        <f t="shared" si="25"/>
        <v xml:space="preserve">"direction": "OUTGOING", </v>
      </c>
      <c r="K1032" t="str">
        <f t="shared" si="26"/>
        <v xml:space="preserve">"transactionType": "FEE", </v>
      </c>
      <c r="L1032" t="str">
        <f t="shared" si="27"/>
        <v xml:space="preserve">"valueDate": "2018-05-11 00:21:01", </v>
      </c>
      <c r="M1032" t="str">
        <f t="shared" si="28"/>
        <v xml:space="preserve">"bookingDate": "2018-05-08 00:21:01", </v>
      </c>
      <c r="N1032" t="str">
        <f t="shared" si="29"/>
        <v xml:space="preserve">"userDescription": "volutpat eleifend donec", </v>
      </c>
      <c r="O1032" t="str">
        <f t="shared" si="30"/>
        <v xml:space="preserve">"payerMessage": "molestie lorem quisque", </v>
      </c>
      <c r="P1032" t="str">
        <f t="shared" si="31"/>
        <v xml:space="preserve">"payeeMessage": "nulla", </v>
      </c>
      <c r="Q1032" t="str">
        <f t="shared" si="32"/>
        <v xml:space="preserve">"categoryId": 0, </v>
      </c>
      <c r="R1032" t="str">
        <f t="shared" si="33"/>
        <v xml:space="preserve">"transactionFee": 0, </v>
      </c>
      <c r="S1032" t="str">
        <f t="shared" si="34"/>
        <v xml:space="preserve">"transactionFeeCanceled": "true", </v>
      </c>
      <c r="T1032" t="str">
        <f t="shared" si="35"/>
        <v xml:space="preserve">"constantSymbol": "4599", </v>
      </c>
      <c r="U1032" t="str">
        <f t="shared" si="36"/>
        <v xml:space="preserve">"variableSymbol": "3096837513", </v>
      </c>
      <c r="V1032" t="str">
        <f t="shared" si="37"/>
        <v>"specificSymbol": "0"</v>
      </c>
      <c r="W1032" t="str">
        <f t="shared" si="38"/>
        <v xml:space="preserve">"mcc": "", </v>
      </c>
      <c r="X1032" t="str">
        <f t="shared" si="39"/>
        <v xml:space="preserve">"merchantName": "", </v>
      </c>
      <c r="Y1032" t="str">
        <f t="shared" si="40"/>
        <v>"cardNumber": ""</v>
      </c>
      <c r="Z1032" t="s">
        <v>3075</v>
      </c>
    </row>
    <row r="1033" spans="1:26" x14ac:dyDescent="0.2">
      <c r="A1033" t="str">
        <f t="shared" si="16"/>
        <v>{</v>
      </c>
      <c r="B1033" t="str">
        <f t="shared" si="17"/>
        <v xml:space="preserve">"id": "25", </v>
      </c>
      <c r="C1033" t="str">
        <f t="shared" si="18"/>
        <v xml:space="preserve">"accountId": 1234, </v>
      </c>
      <c r="D1033" t="str">
        <f t="shared" si="19"/>
        <v xml:space="preserve">"amount": 1346, </v>
      </c>
      <c r="E1033" t="str">
        <f t="shared" si="20"/>
        <v>"currency": "CZK"</v>
      </c>
      <c r="F1033" t="str">
        <f t="shared" si="21"/>
        <v xml:space="preserve">"prefix": "00000014", </v>
      </c>
      <c r="G1033" t="str">
        <f t="shared" si="22"/>
        <v xml:space="preserve">"accountNumber": "270139903270", </v>
      </c>
      <c r="H1033" t="str">
        <f t="shared" si="23"/>
        <v>"bankCode": "2700"</v>
      </c>
      <c r="I1033" t="str">
        <f t="shared" si="24"/>
        <v xml:space="preserve">"partyDescription": "0", </v>
      </c>
      <c r="J1033" t="str">
        <f t="shared" si="25"/>
        <v xml:space="preserve">"direction": "OUTGOING", </v>
      </c>
      <c r="K1033" t="str">
        <f t="shared" si="26"/>
        <v xml:space="preserve">"transactionType": "STANDING_ORDER", </v>
      </c>
      <c r="L1033" t="str">
        <f t="shared" si="27"/>
        <v xml:space="preserve">"valueDate": "2018-08-26 08:22:09", </v>
      </c>
      <c r="M1033" t="str">
        <f t="shared" si="28"/>
        <v xml:space="preserve">"bookingDate": "2018-08-24 12:55:45", </v>
      </c>
      <c r="N1033" t="str">
        <f t="shared" si="29"/>
        <v xml:space="preserve">"userDescription": "", </v>
      </c>
      <c r="O1033" t="str">
        <f t="shared" si="30"/>
        <v xml:space="preserve">"payerMessage": "0", </v>
      </c>
      <c r="P1033" t="str">
        <f t="shared" si="31"/>
        <v xml:space="preserve">"payeeMessage": "proin at turpis a pede posuere", </v>
      </c>
      <c r="Q1033" t="str">
        <f t="shared" si="32"/>
        <v xml:space="preserve">"categoryId": 0, </v>
      </c>
      <c r="R1033" t="str">
        <f t="shared" si="33"/>
        <v xml:space="preserve">"transactionFee": 0, </v>
      </c>
      <c r="S1033" t="str">
        <f t="shared" si="34"/>
        <v xml:space="preserve">"transactionFeeCanceled": "true", </v>
      </c>
      <c r="T1033" t="str">
        <f t="shared" si="35"/>
        <v xml:space="preserve">"constantSymbol": "0", </v>
      </c>
      <c r="U1033" t="str">
        <f t="shared" si="36"/>
        <v xml:space="preserve">"variableSymbol": "1878735982", </v>
      </c>
      <c r="V1033" t="str">
        <f t="shared" si="37"/>
        <v>"specificSymbol": "0"</v>
      </c>
      <c r="W1033" t="str">
        <f t="shared" si="38"/>
        <v xml:space="preserve">"mcc": "", </v>
      </c>
      <c r="X1033" t="str">
        <f t="shared" si="39"/>
        <v xml:space="preserve">"merchantName": "", </v>
      </c>
      <c r="Y1033" t="str">
        <f t="shared" si="40"/>
        <v>"cardNumber": ""</v>
      </c>
      <c r="Z1033" t="s">
        <v>3075</v>
      </c>
    </row>
    <row r="1034" spans="1:26" x14ac:dyDescent="0.2">
      <c r="A1034" t="str">
        <f t="shared" si="16"/>
        <v>{</v>
      </c>
      <c r="B1034" t="str">
        <f t="shared" si="17"/>
        <v xml:space="preserve">"id": "26", </v>
      </c>
      <c r="C1034" t="str">
        <f t="shared" si="18"/>
        <v xml:space="preserve">"accountId": 1234, </v>
      </c>
      <c r="D1034" t="str">
        <f t="shared" si="19"/>
        <v xml:space="preserve">"amount": 8948, </v>
      </c>
      <c r="E1034" t="str">
        <f t="shared" si="20"/>
        <v>"currency": "CZK"</v>
      </c>
      <c r="F1034" t="str">
        <f t="shared" si="21"/>
        <v xml:space="preserve">"prefix": "", </v>
      </c>
      <c r="G1034" t="str">
        <f t="shared" si="22"/>
        <v xml:space="preserve">"accountNumber": "", </v>
      </c>
      <c r="H1034" t="str">
        <f t="shared" si="23"/>
        <v>"bankCode": ""</v>
      </c>
      <c r="I1034" t="str">
        <f t="shared" si="24"/>
        <v xml:space="preserve">"partyDescription": "", </v>
      </c>
      <c r="J1034" t="str">
        <f t="shared" si="25"/>
        <v xml:space="preserve">"direction": "OUTGOING", </v>
      </c>
      <c r="K1034" t="str">
        <f t="shared" si="26"/>
        <v xml:space="preserve">"transactionType": "CARD", </v>
      </c>
      <c r="L1034" t="str">
        <f t="shared" si="27"/>
        <v xml:space="preserve">"valueDate": "2019-01-21 23:00:30", </v>
      </c>
      <c r="M1034" t="str">
        <f t="shared" si="28"/>
        <v xml:space="preserve">"bookingDate": "2019-01-21 13:24:30", </v>
      </c>
      <c r="N1034" t="str">
        <f t="shared" si="29"/>
        <v xml:space="preserve">"userDescription": "", </v>
      </c>
      <c r="O1034" t="str">
        <f t="shared" si="30"/>
        <v xml:space="preserve">"payerMessage": "", </v>
      </c>
      <c r="P1034" t="str">
        <f t="shared" si="31"/>
        <v xml:space="preserve">"payeeMessage": "", </v>
      </c>
      <c r="Q1034" t="str">
        <f t="shared" si="32"/>
        <v xml:space="preserve">"categoryId": 0, </v>
      </c>
      <c r="R1034" t="str">
        <f t="shared" si="33"/>
        <v xml:space="preserve">"transactionFee": 0, </v>
      </c>
      <c r="S1034" t="str">
        <f t="shared" si="34"/>
        <v xml:space="preserve">"transactionFeeCanceled": "true", </v>
      </c>
      <c r="T1034" t="str">
        <f t="shared" si="35"/>
        <v xml:space="preserve">"constantSymbol": "", </v>
      </c>
      <c r="U1034" t="str">
        <f t="shared" si="36"/>
        <v xml:space="preserve">"variableSymbol": "", </v>
      </c>
      <c r="V1034" t="str">
        <f t="shared" si="37"/>
        <v>"specificSymbol": ""</v>
      </c>
      <c r="W1034" t="str">
        <f t="shared" si="38"/>
        <v xml:space="preserve">"mcc": "5122", </v>
      </c>
      <c r="X1034" t="str">
        <f t="shared" si="39"/>
        <v xml:space="preserve">"merchantName": "Bubblemix", </v>
      </c>
      <c r="Y1034" t="str">
        <f t="shared" si="40"/>
        <v>"cardNumber": "3542658921352648"</v>
      </c>
      <c r="Z1034" t="s">
        <v>3075</v>
      </c>
    </row>
    <row r="1035" spans="1:26" x14ac:dyDescent="0.2">
      <c r="A1035" t="str">
        <f t="shared" si="16"/>
        <v>{</v>
      </c>
      <c r="B1035" t="str">
        <f t="shared" si="17"/>
        <v xml:space="preserve">"id": "27", </v>
      </c>
      <c r="C1035" t="str">
        <f t="shared" si="18"/>
        <v xml:space="preserve">"accountId": 1234, </v>
      </c>
      <c r="D1035" t="str">
        <f t="shared" si="19"/>
        <v xml:space="preserve">"amount": 8700, </v>
      </c>
      <c r="E1035" t="str">
        <f t="shared" si="20"/>
        <v>"currency": "CZK"</v>
      </c>
      <c r="F1035" t="str">
        <f t="shared" si="21"/>
        <v xml:space="preserve">"prefix": "00000014", </v>
      </c>
      <c r="G1035" t="str">
        <f t="shared" si="22"/>
        <v xml:space="preserve">"accountNumber": "805032838350", </v>
      </c>
      <c r="H1035" t="str">
        <f t="shared" si="23"/>
        <v>"bankCode": "0200"</v>
      </c>
      <c r="I1035" t="str">
        <f t="shared" si="24"/>
        <v xml:space="preserve">"partyDescription": "Sonja Bucknall", </v>
      </c>
      <c r="J1035" t="str">
        <f t="shared" si="25"/>
        <v xml:space="preserve">"direction": "OUTGOING", </v>
      </c>
      <c r="K1035" t="str">
        <f t="shared" si="26"/>
        <v xml:space="preserve">"transactionType": "DIRECT_DEBIT_SIPO", </v>
      </c>
      <c r="L1035" t="str">
        <f t="shared" si="27"/>
        <v xml:space="preserve">"valueDate": "2018-05-27 20:30:07", </v>
      </c>
      <c r="M1035" t="str">
        <f t="shared" si="28"/>
        <v xml:space="preserve">"bookingDate": "2018-05-26 18:49:19", </v>
      </c>
      <c r="N1035" t="str">
        <f t="shared" si="29"/>
        <v xml:space="preserve">"userDescription": "", </v>
      </c>
      <c r="O1035" t="str">
        <f t="shared" si="30"/>
        <v xml:space="preserve">"payerMessage": "lobortis sapien", </v>
      </c>
      <c r="P1035" t="str">
        <f t="shared" si="31"/>
        <v xml:space="preserve">"payeeMessage": "ut erat id mauris vulputate", </v>
      </c>
      <c r="Q1035" t="str">
        <f t="shared" si="32"/>
        <v xml:space="preserve">"categoryId": 0, </v>
      </c>
      <c r="R1035" t="str">
        <f t="shared" si="33"/>
        <v xml:space="preserve">"transactionFee": 0, </v>
      </c>
      <c r="S1035" t="str">
        <f t="shared" si="34"/>
        <v xml:space="preserve">"transactionFeeCanceled": "true", </v>
      </c>
      <c r="T1035" t="str">
        <f t="shared" si="35"/>
        <v xml:space="preserve">"constantSymbol": "0", </v>
      </c>
      <c r="U1035" t="str">
        <f t="shared" si="36"/>
        <v xml:space="preserve">"variableSymbol": "3025050510", </v>
      </c>
      <c r="V1035" t="str">
        <f t="shared" si="37"/>
        <v>"specificSymbol": "0"</v>
      </c>
      <c r="W1035" t="str">
        <f t="shared" si="38"/>
        <v xml:space="preserve">"mcc": "", </v>
      </c>
      <c r="X1035" t="str">
        <f t="shared" si="39"/>
        <v xml:space="preserve">"merchantName": "", </v>
      </c>
      <c r="Y1035" t="str">
        <f t="shared" si="40"/>
        <v>"cardNumber": ""</v>
      </c>
      <c r="Z1035" t="s">
        <v>3075</v>
      </c>
    </row>
    <row r="1036" spans="1:26" x14ac:dyDescent="0.2">
      <c r="A1036" t="str">
        <f t="shared" si="16"/>
        <v>{</v>
      </c>
      <c r="B1036" t="str">
        <f t="shared" si="17"/>
        <v xml:space="preserve">"id": "28", </v>
      </c>
      <c r="C1036" t="str">
        <f t="shared" si="18"/>
        <v xml:space="preserve">"accountId": 1234, </v>
      </c>
      <c r="D1036" t="str">
        <f t="shared" si="19"/>
        <v xml:space="preserve">"amount": 8613, </v>
      </c>
      <c r="E1036" t="str">
        <f t="shared" si="20"/>
        <v>"currency": "CZK"</v>
      </c>
      <c r="F1036" t="str">
        <f t="shared" si="21"/>
        <v xml:space="preserve">"prefix": "00000000", </v>
      </c>
      <c r="G1036" t="str">
        <f t="shared" si="22"/>
        <v xml:space="preserve">"accountNumber": "635997324603", </v>
      </c>
      <c r="H1036" t="str">
        <f t="shared" si="23"/>
        <v>"bankCode": "0200"</v>
      </c>
      <c r="I1036" t="str">
        <f t="shared" si="24"/>
        <v xml:space="preserve">"partyDescription": "0", </v>
      </c>
      <c r="J1036" t="str">
        <f t="shared" si="25"/>
        <v xml:space="preserve">"direction": "OUTGOING", </v>
      </c>
      <c r="K1036" t="str">
        <f t="shared" si="26"/>
        <v xml:space="preserve">"transactionType": "DIRECT_DEBIT_SIPO", </v>
      </c>
      <c r="L1036" t="str">
        <f t="shared" si="27"/>
        <v xml:space="preserve">"valueDate": "2018-07-20 14:55:10", </v>
      </c>
      <c r="M1036" t="str">
        <f t="shared" si="28"/>
        <v xml:space="preserve">"bookingDate": "2018-07-17 17:33:34", </v>
      </c>
      <c r="N1036" t="str">
        <f t="shared" si="29"/>
        <v xml:space="preserve">"userDescription": "nulla ut", </v>
      </c>
      <c r="O1036" t="str">
        <f t="shared" si="30"/>
        <v xml:space="preserve">"payerMessage": "0", </v>
      </c>
      <c r="P1036" t="str">
        <f t="shared" si="31"/>
        <v xml:space="preserve">"payeeMessage": "diam nam tristique tortor", </v>
      </c>
      <c r="Q1036" t="str">
        <f t="shared" si="32"/>
        <v xml:space="preserve">"categoryId": 0, </v>
      </c>
      <c r="R1036" t="str">
        <f t="shared" si="33"/>
        <v xml:space="preserve">"transactionFee": 0, </v>
      </c>
      <c r="S1036" t="str">
        <f t="shared" si="34"/>
        <v xml:space="preserve">"transactionFeeCanceled": "true", </v>
      </c>
      <c r="T1036" t="str">
        <f t="shared" si="35"/>
        <v xml:space="preserve">"constantSymbol": "0", </v>
      </c>
      <c r="U1036" t="str">
        <f t="shared" si="36"/>
        <v xml:space="preserve">"variableSymbol": "0", </v>
      </c>
      <c r="V1036" t="str">
        <f t="shared" si="37"/>
        <v>"specificSymbol": "0"</v>
      </c>
      <c r="W1036" t="str">
        <f t="shared" si="38"/>
        <v xml:space="preserve">"mcc": "", </v>
      </c>
      <c r="X1036" t="str">
        <f t="shared" si="39"/>
        <v xml:space="preserve">"merchantName": "", </v>
      </c>
      <c r="Y1036" t="str">
        <f t="shared" si="40"/>
        <v>"cardNumber": ""</v>
      </c>
      <c r="Z1036" t="s">
        <v>3075</v>
      </c>
    </row>
    <row r="1037" spans="1:26" x14ac:dyDescent="0.2">
      <c r="A1037" t="str">
        <f t="shared" si="16"/>
        <v>{</v>
      </c>
      <c r="B1037" t="str">
        <f t="shared" si="17"/>
        <v xml:space="preserve">"id": "29", </v>
      </c>
      <c r="C1037" t="str">
        <f t="shared" si="18"/>
        <v xml:space="preserve">"accountId": 1234, </v>
      </c>
      <c r="D1037" t="str">
        <f t="shared" si="19"/>
        <v xml:space="preserve">"amount": 9853, </v>
      </c>
      <c r="E1037" t="str">
        <f t="shared" si="20"/>
        <v>"currency": "CZK"</v>
      </c>
      <c r="F1037" t="str">
        <f t="shared" si="21"/>
        <v xml:space="preserve">"prefix": "32003658", </v>
      </c>
      <c r="G1037" t="str">
        <f t="shared" si="22"/>
        <v xml:space="preserve">"accountNumber": "665682480838", </v>
      </c>
      <c r="H1037" t="str">
        <f t="shared" si="23"/>
        <v>"bankCode": "0600"</v>
      </c>
      <c r="I1037" t="str">
        <f t="shared" si="24"/>
        <v xml:space="preserve">"partyDescription": "Vimbo", </v>
      </c>
      <c r="J1037" t="str">
        <f t="shared" si="25"/>
        <v xml:space="preserve">"direction": "INCOMING", </v>
      </c>
      <c r="K1037" t="str">
        <f t="shared" si="26"/>
        <v xml:space="preserve">"transactionType": "STANDING_ORDER", </v>
      </c>
      <c r="L1037" t="str">
        <f t="shared" si="27"/>
        <v xml:space="preserve">"valueDate": "2019-02-03 05:38:27", </v>
      </c>
      <c r="M1037" t="str">
        <f t="shared" si="28"/>
        <v xml:space="preserve">"bookingDate": "2019-02-01 16:55:15", </v>
      </c>
      <c r="N1037" t="str">
        <f t="shared" si="29"/>
        <v xml:space="preserve">"userDescription": "pellentesque", </v>
      </c>
      <c r="O1037" t="str">
        <f t="shared" si="30"/>
        <v xml:space="preserve">"payerMessage": "0", </v>
      </c>
      <c r="P1037" t="str">
        <f t="shared" si="31"/>
        <v xml:space="preserve">"payeeMessage": "0", </v>
      </c>
      <c r="Q1037" t="str">
        <f t="shared" si="32"/>
        <v xml:space="preserve">"categoryId": 0, </v>
      </c>
      <c r="R1037" t="str">
        <f t="shared" si="33"/>
        <v xml:space="preserve">"transactionFee": 0, </v>
      </c>
      <c r="S1037" t="str">
        <f t="shared" si="34"/>
        <v xml:space="preserve">"transactionFeeCanceled": "true", </v>
      </c>
      <c r="T1037" t="str">
        <f t="shared" si="35"/>
        <v xml:space="preserve">"constantSymbol": "0", </v>
      </c>
      <c r="U1037" t="str">
        <f t="shared" si="36"/>
        <v xml:space="preserve">"variableSymbol": "3340714232", </v>
      </c>
      <c r="V1037" t="str">
        <f t="shared" si="37"/>
        <v>"specificSymbol": "6612997124"</v>
      </c>
      <c r="W1037" t="str">
        <f t="shared" si="38"/>
        <v xml:space="preserve">"mcc": "", </v>
      </c>
      <c r="X1037" t="str">
        <f t="shared" si="39"/>
        <v xml:space="preserve">"merchantName": "", </v>
      </c>
      <c r="Y1037" t="str">
        <f t="shared" si="40"/>
        <v>"cardNumber": ""</v>
      </c>
      <c r="Z1037" t="s">
        <v>3075</v>
      </c>
    </row>
    <row r="1038" spans="1:26" x14ac:dyDescent="0.2">
      <c r="A1038" t="str">
        <f t="shared" si="16"/>
        <v>{</v>
      </c>
      <c r="B1038" t="str">
        <f t="shared" si="17"/>
        <v xml:space="preserve">"id": "30", </v>
      </c>
      <c r="C1038" t="str">
        <f t="shared" si="18"/>
        <v xml:space="preserve">"accountId": 1234, </v>
      </c>
      <c r="D1038" t="str">
        <f t="shared" si="19"/>
        <v xml:space="preserve">"amount": 200, </v>
      </c>
      <c r="E1038" t="str">
        <f t="shared" si="20"/>
        <v>"currency": "CZK"</v>
      </c>
      <c r="F1038" t="str">
        <f t="shared" si="21"/>
        <v xml:space="preserve">"prefix": "", </v>
      </c>
      <c r="G1038" t="str">
        <f t="shared" si="22"/>
        <v xml:space="preserve">"accountNumber": "", </v>
      </c>
      <c r="H1038" t="str">
        <f t="shared" si="23"/>
        <v>"bankCode": ""</v>
      </c>
      <c r="I1038" t="str">
        <f t="shared" si="24"/>
        <v xml:space="preserve">"partyDescription": "", </v>
      </c>
      <c r="J1038" t="str">
        <f t="shared" si="25"/>
        <v xml:space="preserve">"direction": "OUTGOING", </v>
      </c>
      <c r="K1038" t="str">
        <f t="shared" si="26"/>
        <v xml:space="preserve">"transactionType": "CARD", </v>
      </c>
      <c r="L1038" t="str">
        <f t="shared" si="27"/>
        <v xml:space="preserve">"valueDate": "2018-09-14 06:19:23", </v>
      </c>
      <c r="M1038" t="str">
        <f t="shared" si="28"/>
        <v xml:space="preserve">"bookingDate": "2018-09-14 05:50:35", </v>
      </c>
      <c r="N1038" t="str">
        <f t="shared" si="29"/>
        <v xml:space="preserve">"userDescription": "", </v>
      </c>
      <c r="O1038" t="str">
        <f t="shared" si="30"/>
        <v xml:space="preserve">"payerMessage": "", </v>
      </c>
      <c r="P1038" t="str">
        <f t="shared" si="31"/>
        <v xml:space="preserve">"payeeMessage": "", </v>
      </c>
      <c r="Q1038" t="str">
        <f t="shared" si="32"/>
        <v xml:space="preserve">"categoryId": 0, </v>
      </c>
      <c r="R1038" t="str">
        <f t="shared" si="33"/>
        <v xml:space="preserve">"transactionFee": 0, </v>
      </c>
      <c r="S1038" t="str">
        <f t="shared" si="34"/>
        <v xml:space="preserve">"transactionFeeCanceled": "true", </v>
      </c>
      <c r="T1038" t="str">
        <f t="shared" si="35"/>
        <v xml:space="preserve">"constantSymbol": "", </v>
      </c>
      <c r="U1038" t="str">
        <f t="shared" si="36"/>
        <v xml:space="preserve">"variableSymbol": "", </v>
      </c>
      <c r="V1038" t="str">
        <f t="shared" si="37"/>
        <v>"specificSymbol": ""</v>
      </c>
      <c r="W1038" t="str">
        <f t="shared" si="38"/>
        <v xml:space="preserve">"mcc": "3808", </v>
      </c>
      <c r="X1038" t="str">
        <f t="shared" si="39"/>
        <v xml:space="preserve">"merchantName": "Skynoodle", </v>
      </c>
      <c r="Y1038" t="str">
        <f t="shared" si="40"/>
        <v>"cardNumber": "4562356984521568"</v>
      </c>
      <c r="Z1038" t="s">
        <v>3075</v>
      </c>
    </row>
    <row r="1039" spans="1:26" x14ac:dyDescent="0.2">
      <c r="A1039" t="str">
        <f t="shared" si="16"/>
        <v>{</v>
      </c>
      <c r="B1039" t="str">
        <f t="shared" si="17"/>
        <v xml:space="preserve">"id": "31", </v>
      </c>
      <c r="C1039" t="str">
        <f t="shared" si="18"/>
        <v xml:space="preserve">"accountId": 1234, </v>
      </c>
      <c r="D1039" t="str">
        <f t="shared" si="19"/>
        <v xml:space="preserve">"amount": 5423, </v>
      </c>
      <c r="E1039" t="str">
        <f t="shared" si="20"/>
        <v>"currency": "CZK"</v>
      </c>
      <c r="F1039" t="str">
        <f t="shared" si="21"/>
        <v xml:space="preserve">"prefix": "00006258", </v>
      </c>
      <c r="G1039" t="str">
        <f t="shared" si="22"/>
        <v xml:space="preserve">"accountNumber": "372777698993", </v>
      </c>
      <c r="H1039" t="str">
        <f t="shared" si="23"/>
        <v>"bankCode": "0800"</v>
      </c>
      <c r="I1039" t="str">
        <f t="shared" si="24"/>
        <v xml:space="preserve">"partyDescription": "Agivu", </v>
      </c>
      <c r="J1039" t="str">
        <f t="shared" si="25"/>
        <v xml:space="preserve">"direction": "OUTGOING", </v>
      </c>
      <c r="K1039" t="str">
        <f t="shared" si="26"/>
        <v xml:space="preserve">"transactionType": "MORTGAGE", </v>
      </c>
      <c r="L1039" t="str">
        <f t="shared" si="27"/>
        <v xml:space="preserve">"valueDate": "2018-09-04 19:27:05", </v>
      </c>
      <c r="M1039" t="str">
        <f t="shared" si="28"/>
        <v xml:space="preserve">"bookingDate": "2018-09-04 08:53:29", </v>
      </c>
      <c r="N1039" t="str">
        <f t="shared" si="29"/>
        <v xml:space="preserve">"userDescription": "", </v>
      </c>
      <c r="O1039" t="str">
        <f t="shared" si="30"/>
        <v xml:space="preserve">"payerMessage": "lectus", </v>
      </c>
      <c r="P1039" t="str">
        <f t="shared" si="31"/>
        <v xml:space="preserve">"payeeMessage": "0", </v>
      </c>
      <c r="Q1039" t="str">
        <f t="shared" si="32"/>
        <v xml:space="preserve">"categoryId": 0, </v>
      </c>
      <c r="R1039" t="str">
        <f t="shared" si="33"/>
        <v xml:space="preserve">"transactionFee": 0, </v>
      </c>
      <c r="S1039" t="str">
        <f t="shared" si="34"/>
        <v xml:space="preserve">"transactionFeeCanceled": "true", </v>
      </c>
      <c r="T1039" t="str">
        <f t="shared" si="35"/>
        <v xml:space="preserve">"constantSymbol": "0", </v>
      </c>
      <c r="U1039" t="str">
        <f t="shared" si="36"/>
        <v xml:space="preserve">"variableSymbol": "7451594229", </v>
      </c>
      <c r="V1039" t="str">
        <f t="shared" si="37"/>
        <v>"specificSymbol": "0"</v>
      </c>
      <c r="W1039" t="str">
        <f t="shared" si="38"/>
        <v xml:space="preserve">"mcc": "", </v>
      </c>
      <c r="X1039" t="str">
        <f t="shared" si="39"/>
        <v xml:space="preserve">"merchantName": "", </v>
      </c>
      <c r="Y1039" t="str">
        <f t="shared" si="40"/>
        <v>"cardNumber": ""</v>
      </c>
      <c r="Z1039" t="s">
        <v>3075</v>
      </c>
    </row>
    <row r="1040" spans="1:26" x14ac:dyDescent="0.2">
      <c r="A1040" t="str">
        <f t="shared" si="16"/>
        <v>{</v>
      </c>
      <c r="B1040" t="str">
        <f t="shared" si="17"/>
        <v xml:space="preserve">"id": "32", </v>
      </c>
      <c r="C1040" t="str">
        <f t="shared" si="18"/>
        <v xml:space="preserve">"accountId": 1234, </v>
      </c>
      <c r="D1040" t="str">
        <f t="shared" si="19"/>
        <v xml:space="preserve">"amount": 360, </v>
      </c>
      <c r="E1040" t="str">
        <f t="shared" si="20"/>
        <v>"currency": "CZK"</v>
      </c>
      <c r="F1040" t="str">
        <f t="shared" si="21"/>
        <v xml:space="preserve">"prefix": "00000000", </v>
      </c>
      <c r="G1040" t="str">
        <f t="shared" si="22"/>
        <v xml:space="preserve">"accountNumber": "896771567147", </v>
      </c>
      <c r="H1040" t="str">
        <f t="shared" si="23"/>
        <v>"bankCode": "0100"</v>
      </c>
      <c r="I1040" t="str">
        <f t="shared" si="24"/>
        <v xml:space="preserve">"partyDescription": "0", </v>
      </c>
      <c r="J1040" t="str">
        <f t="shared" si="25"/>
        <v xml:space="preserve">"direction": "INCOMING", </v>
      </c>
      <c r="K1040" t="str">
        <f t="shared" si="26"/>
        <v xml:space="preserve">"transactionType": "STANDING_ORDER", </v>
      </c>
      <c r="L1040" t="str">
        <f t="shared" si="27"/>
        <v xml:space="preserve">"valueDate": "2019-01-06 12:46:52", </v>
      </c>
      <c r="M1040" t="str">
        <f t="shared" si="28"/>
        <v xml:space="preserve">"bookingDate": "2019-01-04 17:06:04", </v>
      </c>
      <c r="N1040" t="str">
        <f t="shared" si="29"/>
        <v xml:space="preserve">"userDescription": "", </v>
      </c>
      <c r="O1040" t="str">
        <f t="shared" si="30"/>
        <v xml:space="preserve">"payerMessage": "potenti nullam porttitor lacus at turpis", </v>
      </c>
      <c r="P1040" t="str">
        <f t="shared" si="31"/>
        <v xml:space="preserve">"payeeMessage": "0", </v>
      </c>
      <c r="Q1040" t="str">
        <f t="shared" si="32"/>
        <v xml:space="preserve">"categoryId": 0, </v>
      </c>
      <c r="R1040" t="str">
        <f t="shared" si="33"/>
        <v xml:space="preserve">"transactionFee": 0, </v>
      </c>
      <c r="S1040" t="str">
        <f t="shared" si="34"/>
        <v xml:space="preserve">"transactionFeeCanceled": "true", </v>
      </c>
      <c r="T1040" t="str">
        <f t="shared" si="35"/>
        <v xml:space="preserve">"constantSymbol": "0", </v>
      </c>
      <c r="U1040" t="str">
        <f t="shared" si="36"/>
        <v xml:space="preserve">"variableSymbol": "8704904599", </v>
      </c>
      <c r="V1040" t="str">
        <f t="shared" si="37"/>
        <v>"specificSymbol": "0"</v>
      </c>
      <c r="W1040" t="str">
        <f t="shared" si="38"/>
        <v xml:space="preserve">"mcc": "", </v>
      </c>
      <c r="X1040" t="str">
        <f t="shared" si="39"/>
        <v xml:space="preserve">"merchantName": "", </v>
      </c>
      <c r="Y1040" t="str">
        <f t="shared" si="40"/>
        <v>"cardNumber": ""</v>
      </c>
      <c r="Z1040" t="s">
        <v>3075</v>
      </c>
    </row>
    <row r="1041" spans="1:26" x14ac:dyDescent="0.2">
      <c r="A1041" t="str">
        <f t="shared" si="16"/>
        <v>{</v>
      </c>
      <c r="B1041" t="str">
        <f t="shared" si="17"/>
        <v xml:space="preserve">"id": "33", </v>
      </c>
      <c r="C1041" t="str">
        <f t="shared" si="18"/>
        <v xml:space="preserve">"accountId": 1234, </v>
      </c>
      <c r="D1041" t="str">
        <f t="shared" si="19"/>
        <v xml:space="preserve">"amount": 8190, </v>
      </c>
      <c r="E1041" t="str">
        <f t="shared" si="20"/>
        <v>"currency": "CZK"</v>
      </c>
      <c r="F1041" t="str">
        <f t="shared" si="21"/>
        <v xml:space="preserve">"prefix": "", </v>
      </c>
      <c r="G1041" t="str">
        <f t="shared" si="22"/>
        <v xml:space="preserve">"accountNumber": "", </v>
      </c>
      <c r="H1041" t="str">
        <f t="shared" si="23"/>
        <v>"bankCode": ""</v>
      </c>
      <c r="I1041" t="str">
        <f t="shared" si="24"/>
        <v xml:space="preserve">"partyDescription": "", </v>
      </c>
      <c r="J1041" t="str">
        <f t="shared" si="25"/>
        <v xml:space="preserve">"direction": "OUTGOING", </v>
      </c>
      <c r="K1041" t="str">
        <f t="shared" si="26"/>
        <v xml:space="preserve">"transactionType": "CARD", </v>
      </c>
      <c r="L1041" t="str">
        <f t="shared" si="27"/>
        <v xml:space="preserve">"valueDate": "2018-10-19 21:13:15", </v>
      </c>
      <c r="M1041" t="str">
        <f t="shared" si="28"/>
        <v xml:space="preserve">"bookingDate": "2018-10-19 03:13:15", </v>
      </c>
      <c r="N1041" t="str">
        <f t="shared" si="29"/>
        <v xml:space="preserve">"userDescription": "", </v>
      </c>
      <c r="O1041" t="str">
        <f t="shared" si="30"/>
        <v xml:space="preserve">"payerMessage": "", </v>
      </c>
      <c r="P1041" t="str">
        <f t="shared" si="31"/>
        <v xml:space="preserve">"payeeMessage": "", </v>
      </c>
      <c r="Q1041" t="str">
        <f t="shared" si="32"/>
        <v xml:space="preserve">"categoryId": 0, </v>
      </c>
      <c r="R1041" t="str">
        <f t="shared" si="33"/>
        <v xml:space="preserve">"transactionFee": 0, </v>
      </c>
      <c r="S1041" t="str">
        <f t="shared" si="34"/>
        <v xml:space="preserve">"transactionFeeCanceled": "true", </v>
      </c>
      <c r="T1041" t="str">
        <f t="shared" si="35"/>
        <v xml:space="preserve">"constantSymbol": "", </v>
      </c>
      <c r="U1041" t="str">
        <f t="shared" si="36"/>
        <v xml:space="preserve">"variableSymbol": "", </v>
      </c>
      <c r="V1041" t="str">
        <f t="shared" si="37"/>
        <v>"specificSymbol": ""</v>
      </c>
      <c r="W1041" t="str">
        <f t="shared" si="38"/>
        <v xml:space="preserve">"mcc": "5650", </v>
      </c>
      <c r="X1041" t="str">
        <f t="shared" si="39"/>
        <v xml:space="preserve">"merchantName": "Gigabox", </v>
      </c>
      <c r="Y1041" t="str">
        <f t="shared" si="40"/>
        <v>"cardNumber": "4562356984521568"</v>
      </c>
      <c r="Z1041" t="s">
        <v>3075</v>
      </c>
    </row>
    <row r="1042" spans="1:26" x14ac:dyDescent="0.2">
      <c r="A1042" t="str">
        <f t="shared" si="16"/>
        <v>{</v>
      </c>
      <c r="B1042" t="str">
        <f t="shared" si="17"/>
        <v xml:space="preserve">"id": "34", </v>
      </c>
      <c r="C1042" t="str">
        <f t="shared" si="18"/>
        <v xml:space="preserve">"accountId": 1234, </v>
      </c>
      <c r="D1042" t="str">
        <f t="shared" si="19"/>
        <v xml:space="preserve">"amount": 2894, </v>
      </c>
      <c r="E1042" t="str">
        <f t="shared" si="20"/>
        <v>"currency": "CZK"</v>
      </c>
      <c r="F1042" t="str">
        <f t="shared" si="21"/>
        <v xml:space="preserve">"prefix": "00000000", </v>
      </c>
      <c r="G1042" t="str">
        <f t="shared" si="22"/>
        <v xml:space="preserve">"accountNumber": "994824222655", </v>
      </c>
      <c r="H1042" t="str">
        <f t="shared" si="23"/>
        <v>"bankCode": "2700"</v>
      </c>
      <c r="I1042" t="str">
        <f t="shared" si="24"/>
        <v xml:space="preserve">"partyDescription": "Joane Murrhardt", </v>
      </c>
      <c r="J1042" t="str">
        <f t="shared" si="25"/>
        <v xml:space="preserve">"direction": "INCOMING", </v>
      </c>
      <c r="K1042" t="str">
        <f t="shared" si="26"/>
        <v xml:space="preserve">"transactionType": "DIRECT_DEBIT", </v>
      </c>
      <c r="L1042" t="str">
        <f t="shared" si="27"/>
        <v xml:space="preserve">"valueDate": "2018-12-08 15:58:40", </v>
      </c>
      <c r="M1042" t="str">
        <f t="shared" si="28"/>
        <v xml:space="preserve">"bookingDate": "2018-12-07 02:03:28", </v>
      </c>
      <c r="N1042" t="str">
        <f t="shared" si="29"/>
        <v xml:space="preserve">"userDescription": "lacus purus aliquet at", </v>
      </c>
      <c r="O1042" t="str">
        <f t="shared" si="30"/>
        <v xml:space="preserve">"payerMessage": "et magnis", </v>
      </c>
      <c r="P1042" t="str">
        <f t="shared" si="31"/>
        <v xml:space="preserve">"payeeMessage": "0", </v>
      </c>
      <c r="Q1042" t="str">
        <f t="shared" si="32"/>
        <v xml:space="preserve">"categoryId": 0, </v>
      </c>
      <c r="R1042" t="str">
        <f t="shared" si="33"/>
        <v xml:space="preserve">"transactionFee": 0, </v>
      </c>
      <c r="S1042" t="str">
        <f t="shared" si="34"/>
        <v xml:space="preserve">"transactionFeeCanceled": "true", </v>
      </c>
      <c r="T1042" t="str">
        <f t="shared" si="35"/>
        <v xml:space="preserve">"constantSymbol": "6834", </v>
      </c>
      <c r="U1042" t="str">
        <f t="shared" si="36"/>
        <v xml:space="preserve">"variableSymbol": "3932642756", </v>
      </c>
      <c r="V1042" t="str">
        <f t="shared" si="37"/>
        <v>"specificSymbol": "0"</v>
      </c>
      <c r="W1042" t="str">
        <f t="shared" si="38"/>
        <v xml:space="preserve">"mcc": "", </v>
      </c>
      <c r="X1042" t="str">
        <f t="shared" si="39"/>
        <v xml:space="preserve">"merchantName": "", </v>
      </c>
      <c r="Y1042" t="str">
        <f t="shared" si="40"/>
        <v>"cardNumber": ""</v>
      </c>
      <c r="Z1042" t="s">
        <v>3075</v>
      </c>
    </row>
    <row r="1043" spans="1:26" x14ac:dyDescent="0.2">
      <c r="A1043" t="str">
        <f t="shared" si="16"/>
        <v>{</v>
      </c>
      <c r="B1043" t="str">
        <f t="shared" si="17"/>
        <v xml:space="preserve">"id": "35", </v>
      </c>
      <c r="C1043" t="str">
        <f t="shared" si="18"/>
        <v xml:space="preserve">"accountId": 1234, </v>
      </c>
      <c r="D1043" t="str">
        <f t="shared" si="19"/>
        <v xml:space="preserve">"amount": 9303, </v>
      </c>
      <c r="E1043" t="str">
        <f t="shared" si="20"/>
        <v>"currency": "CZK"</v>
      </c>
      <c r="F1043" t="str">
        <f t="shared" si="21"/>
        <v xml:space="preserve">"prefix": "00000014", </v>
      </c>
      <c r="G1043" t="str">
        <f t="shared" si="22"/>
        <v xml:space="preserve">"accountNumber": "803408478966", </v>
      </c>
      <c r="H1043" t="str">
        <f t="shared" si="23"/>
        <v>"bankCode": "0100"</v>
      </c>
      <c r="I1043" t="str">
        <f t="shared" si="24"/>
        <v xml:space="preserve">"partyDescription": "Quimm", </v>
      </c>
      <c r="J1043" t="str">
        <f t="shared" si="25"/>
        <v xml:space="preserve">"direction": "INCOMING", </v>
      </c>
      <c r="K1043" t="str">
        <f t="shared" si="26"/>
        <v xml:space="preserve">"transactionType": "OTHER", </v>
      </c>
      <c r="L1043" t="str">
        <f t="shared" si="27"/>
        <v xml:space="preserve">"valueDate": "2018-09-05 18:38:20", </v>
      </c>
      <c r="M1043" t="str">
        <f t="shared" si="28"/>
        <v xml:space="preserve">"bookingDate": "2018-09-05 09:45:32", </v>
      </c>
      <c r="N1043" t="str">
        <f t="shared" si="29"/>
        <v xml:space="preserve">"userDescription": "nascetur ridiculus mus", </v>
      </c>
      <c r="O1043" t="str">
        <f t="shared" si="30"/>
        <v xml:space="preserve">"payerMessage": "0", </v>
      </c>
      <c r="P1043" t="str">
        <f t="shared" si="31"/>
        <v xml:space="preserve">"payeeMessage": "sem sed sagittis nam congue risus", </v>
      </c>
      <c r="Q1043" t="str">
        <f t="shared" si="32"/>
        <v xml:space="preserve">"categoryId": 0, </v>
      </c>
      <c r="R1043" t="str">
        <f t="shared" si="33"/>
        <v xml:space="preserve">"transactionFee": 0, </v>
      </c>
      <c r="S1043" t="str">
        <f t="shared" si="34"/>
        <v xml:space="preserve">"transactionFeeCanceled": "true", </v>
      </c>
      <c r="T1043" t="str">
        <f t="shared" si="35"/>
        <v xml:space="preserve">"constantSymbol": "0", </v>
      </c>
      <c r="U1043" t="str">
        <f t="shared" si="36"/>
        <v xml:space="preserve">"variableSymbol": "9762576838", </v>
      </c>
      <c r="V1043" t="str">
        <f t="shared" si="37"/>
        <v>"specificSymbol": "0"</v>
      </c>
      <c r="W1043" t="str">
        <f t="shared" si="38"/>
        <v xml:space="preserve">"mcc": "", </v>
      </c>
      <c r="X1043" t="str">
        <f t="shared" si="39"/>
        <v xml:space="preserve">"merchantName": "", </v>
      </c>
      <c r="Y1043" t="str">
        <f t="shared" si="40"/>
        <v>"cardNumber": ""</v>
      </c>
      <c r="Z1043" t="s">
        <v>3075</v>
      </c>
    </row>
    <row r="1044" spans="1:26" x14ac:dyDescent="0.2">
      <c r="A1044" t="str">
        <f t="shared" si="16"/>
        <v>{</v>
      </c>
      <c r="B1044" t="str">
        <f t="shared" si="17"/>
        <v xml:space="preserve">"id": "36", </v>
      </c>
      <c r="C1044" t="str">
        <f t="shared" si="18"/>
        <v xml:space="preserve">"accountId": 1234, </v>
      </c>
      <c r="D1044" t="str">
        <f t="shared" si="19"/>
        <v xml:space="preserve">"amount": 5400, </v>
      </c>
      <c r="E1044" t="str">
        <f t="shared" si="20"/>
        <v>"currency": "CZK"</v>
      </c>
      <c r="F1044" t="str">
        <f t="shared" si="21"/>
        <v xml:space="preserve">"prefix": "00000000", </v>
      </c>
      <c r="G1044" t="str">
        <f t="shared" si="22"/>
        <v xml:space="preserve">"accountNumber": "515130536899", </v>
      </c>
      <c r="H1044" t="str">
        <f t="shared" si="23"/>
        <v>"bankCode": "0200"</v>
      </c>
      <c r="I1044" t="str">
        <f t="shared" si="24"/>
        <v xml:space="preserve">"partyDescription": "0", </v>
      </c>
      <c r="J1044" t="str">
        <f t="shared" si="25"/>
        <v xml:space="preserve">"direction": "INCOMING", </v>
      </c>
      <c r="K1044" t="str">
        <f t="shared" si="26"/>
        <v xml:space="preserve">"transactionType": "SAVING", </v>
      </c>
      <c r="L1044" t="str">
        <f t="shared" si="27"/>
        <v xml:space="preserve">"valueDate": "2018-05-24 03:16:36", </v>
      </c>
      <c r="M1044" t="str">
        <f t="shared" si="28"/>
        <v xml:space="preserve">"bookingDate": "2018-05-23 03:16:36", </v>
      </c>
      <c r="N1044" t="str">
        <f t="shared" si="29"/>
        <v xml:space="preserve">"userDescription": "", </v>
      </c>
      <c r="O1044" t="str">
        <f t="shared" si="30"/>
        <v xml:space="preserve">"payerMessage": "0", </v>
      </c>
      <c r="P1044" t="str">
        <f t="shared" si="31"/>
        <v xml:space="preserve">"payeeMessage": "0", </v>
      </c>
      <c r="Q1044" t="str">
        <f t="shared" si="32"/>
        <v xml:space="preserve">"categoryId": 0, </v>
      </c>
      <c r="R1044" t="str">
        <f t="shared" si="33"/>
        <v xml:space="preserve">"transactionFee": 0, </v>
      </c>
      <c r="S1044" t="str">
        <f t="shared" si="34"/>
        <v xml:space="preserve">"transactionFeeCanceled": "true", </v>
      </c>
      <c r="T1044" t="str">
        <f t="shared" si="35"/>
        <v xml:space="preserve">"constantSymbol": "0", </v>
      </c>
      <c r="U1044" t="str">
        <f t="shared" si="36"/>
        <v xml:space="preserve">"variableSymbol": "7269855109", </v>
      </c>
      <c r="V1044" t="str">
        <f t="shared" si="37"/>
        <v>"specificSymbol": "0"</v>
      </c>
      <c r="W1044" t="str">
        <f t="shared" si="38"/>
        <v xml:space="preserve">"mcc": "", </v>
      </c>
      <c r="X1044" t="str">
        <f t="shared" si="39"/>
        <v xml:space="preserve">"merchantName": "", </v>
      </c>
      <c r="Y1044" t="str">
        <f t="shared" si="40"/>
        <v>"cardNumber": ""</v>
      </c>
      <c r="Z1044" t="s">
        <v>3075</v>
      </c>
    </row>
    <row r="1045" spans="1:26" x14ac:dyDescent="0.2">
      <c r="A1045" t="str">
        <f t="shared" si="16"/>
        <v>{</v>
      </c>
      <c r="B1045" t="str">
        <f t="shared" si="17"/>
        <v xml:space="preserve">"id": "37", </v>
      </c>
      <c r="C1045" t="str">
        <f t="shared" si="18"/>
        <v xml:space="preserve">"accountId": 1234, </v>
      </c>
      <c r="D1045" t="str">
        <f t="shared" si="19"/>
        <v xml:space="preserve">"amount": 648, </v>
      </c>
      <c r="E1045" t="str">
        <f t="shared" si="20"/>
        <v>"currency": "CZK"</v>
      </c>
      <c r="F1045" t="str">
        <f t="shared" si="21"/>
        <v xml:space="preserve">"prefix": "", </v>
      </c>
      <c r="G1045" t="str">
        <f t="shared" si="22"/>
        <v xml:space="preserve">"accountNumber": "", </v>
      </c>
      <c r="H1045" t="str">
        <f t="shared" si="23"/>
        <v>"bankCode": ""</v>
      </c>
      <c r="I1045" t="str">
        <f t="shared" si="24"/>
        <v xml:space="preserve">"partyDescription": "", </v>
      </c>
      <c r="J1045" t="str">
        <f t="shared" si="25"/>
        <v xml:space="preserve">"direction": "OUTGOING", </v>
      </c>
      <c r="K1045" t="str">
        <f t="shared" si="26"/>
        <v xml:space="preserve">"transactionType": "CARD", </v>
      </c>
      <c r="L1045" t="str">
        <f t="shared" si="27"/>
        <v xml:space="preserve">"valueDate": "2018-03-05 09:27:54", </v>
      </c>
      <c r="M1045" t="str">
        <f t="shared" si="28"/>
        <v xml:space="preserve">"bookingDate": "2018-03-03 16:11:06", </v>
      </c>
      <c r="N1045" t="str">
        <f t="shared" si="29"/>
        <v xml:space="preserve">"userDescription": "elementum ligula", </v>
      </c>
      <c r="O1045" t="str">
        <f t="shared" si="30"/>
        <v xml:space="preserve">"payerMessage": "", </v>
      </c>
      <c r="P1045" t="str">
        <f t="shared" si="31"/>
        <v xml:space="preserve">"payeeMessage": "", </v>
      </c>
      <c r="Q1045" t="str">
        <f t="shared" si="32"/>
        <v xml:space="preserve">"categoryId": 0, </v>
      </c>
      <c r="R1045" t="str">
        <f t="shared" si="33"/>
        <v xml:space="preserve">"transactionFee": 0, </v>
      </c>
      <c r="S1045" t="str">
        <f t="shared" si="34"/>
        <v xml:space="preserve">"transactionFeeCanceled": "true", </v>
      </c>
      <c r="T1045" t="str">
        <f t="shared" si="35"/>
        <v xml:space="preserve">"constantSymbol": "", </v>
      </c>
      <c r="U1045" t="str">
        <f t="shared" si="36"/>
        <v xml:space="preserve">"variableSymbol": "", </v>
      </c>
      <c r="V1045" t="str">
        <f t="shared" si="37"/>
        <v>"specificSymbol": ""</v>
      </c>
      <c r="W1045" t="str">
        <f t="shared" si="38"/>
        <v xml:space="preserve">"mcc": "6035", </v>
      </c>
      <c r="X1045" t="str">
        <f t="shared" si="39"/>
        <v xml:space="preserve">"merchantName": "Eire", </v>
      </c>
      <c r="Y1045" t="str">
        <f t="shared" si="40"/>
        <v>"cardNumber": "3542658921352648"</v>
      </c>
      <c r="Z1045" t="s">
        <v>3075</v>
      </c>
    </row>
    <row r="1046" spans="1:26" x14ac:dyDescent="0.2">
      <c r="A1046" t="str">
        <f t="shared" si="16"/>
        <v>{</v>
      </c>
      <c r="B1046" t="str">
        <f t="shared" si="17"/>
        <v xml:space="preserve">"id": "38", </v>
      </c>
      <c r="C1046" t="str">
        <f t="shared" si="18"/>
        <v xml:space="preserve">"accountId": 1234, </v>
      </c>
      <c r="D1046" t="str">
        <f t="shared" si="19"/>
        <v xml:space="preserve">"amount": 7722, </v>
      </c>
      <c r="E1046" t="str">
        <f t="shared" si="20"/>
        <v>"currency": "CZK"</v>
      </c>
      <c r="F1046" t="str">
        <f t="shared" si="21"/>
        <v xml:space="preserve">"prefix": "00000000", </v>
      </c>
      <c r="G1046" t="str">
        <f t="shared" si="22"/>
        <v xml:space="preserve">"accountNumber": "322115982085", </v>
      </c>
      <c r="H1046" t="str">
        <f t="shared" si="23"/>
        <v>"bankCode": "2700"</v>
      </c>
      <c r="I1046" t="str">
        <f t="shared" si="24"/>
        <v xml:space="preserve">"partyDescription": "Feedspan", </v>
      </c>
      <c r="J1046" t="str">
        <f t="shared" si="25"/>
        <v xml:space="preserve">"direction": "OUTGOING", </v>
      </c>
      <c r="K1046" t="str">
        <f t="shared" si="26"/>
        <v xml:space="preserve">"transactionType": "STANDING_ORDER", </v>
      </c>
      <c r="L1046" t="str">
        <f t="shared" si="27"/>
        <v xml:space="preserve">"valueDate": "2019-01-21 17:16:27", </v>
      </c>
      <c r="M1046" t="str">
        <f t="shared" si="28"/>
        <v xml:space="preserve">"bookingDate": "2019-01-18 21:06:51", </v>
      </c>
      <c r="N1046" t="str">
        <f t="shared" si="29"/>
        <v xml:space="preserve">"userDescription": "", </v>
      </c>
      <c r="O1046" t="str">
        <f t="shared" si="30"/>
        <v xml:space="preserve">"payerMessage": "0", </v>
      </c>
      <c r="P1046" t="str">
        <f t="shared" si="31"/>
        <v xml:space="preserve">"payeeMessage": "nullam molestie nibh", </v>
      </c>
      <c r="Q1046" t="str">
        <f t="shared" si="32"/>
        <v xml:space="preserve">"categoryId": 0, </v>
      </c>
      <c r="R1046" t="str">
        <f t="shared" si="33"/>
        <v xml:space="preserve">"transactionFee": 0, </v>
      </c>
      <c r="S1046" t="str">
        <f t="shared" si="34"/>
        <v xml:space="preserve">"transactionFeeCanceled": "true", </v>
      </c>
      <c r="T1046" t="str">
        <f t="shared" si="35"/>
        <v xml:space="preserve">"constantSymbol": "0", </v>
      </c>
      <c r="U1046" t="str">
        <f t="shared" si="36"/>
        <v xml:space="preserve">"variableSymbol": "8001371272", </v>
      </c>
      <c r="V1046" t="str">
        <f t="shared" si="37"/>
        <v>"specificSymbol": "0"</v>
      </c>
      <c r="W1046" t="str">
        <f t="shared" si="38"/>
        <v xml:space="preserve">"mcc": "", </v>
      </c>
      <c r="X1046" t="str">
        <f t="shared" si="39"/>
        <v xml:space="preserve">"merchantName": "", </v>
      </c>
      <c r="Y1046" t="str">
        <f t="shared" si="40"/>
        <v>"cardNumber": ""</v>
      </c>
      <c r="Z1046" t="s">
        <v>3075</v>
      </c>
    </row>
    <row r="1047" spans="1:26" x14ac:dyDescent="0.2">
      <c r="A1047" t="str">
        <f t="shared" si="16"/>
        <v>{</v>
      </c>
      <c r="B1047" t="str">
        <f t="shared" si="17"/>
        <v xml:space="preserve">"id": "39", </v>
      </c>
      <c r="C1047" t="str">
        <f t="shared" si="18"/>
        <v xml:space="preserve">"accountId": 1234, </v>
      </c>
      <c r="D1047" t="str">
        <f t="shared" si="19"/>
        <v xml:space="preserve">"amount": 848, </v>
      </c>
      <c r="E1047" t="str">
        <f t="shared" si="20"/>
        <v>"currency": "CZK"</v>
      </c>
      <c r="F1047" t="str">
        <f t="shared" si="21"/>
        <v xml:space="preserve">"prefix": "00000014", </v>
      </c>
      <c r="G1047" t="str">
        <f t="shared" si="22"/>
        <v xml:space="preserve">"accountNumber": "842602303204", </v>
      </c>
      <c r="H1047" t="str">
        <f t="shared" si="23"/>
        <v>"bankCode": "0800"</v>
      </c>
      <c r="I1047" t="str">
        <f t="shared" si="24"/>
        <v xml:space="preserve">"partyDescription": "Yakitri", </v>
      </c>
      <c r="J1047" t="str">
        <f t="shared" si="25"/>
        <v xml:space="preserve">"direction": "OUTGOING", </v>
      </c>
      <c r="K1047" t="str">
        <f t="shared" si="26"/>
        <v xml:space="preserve">"transactionType": "FEE", </v>
      </c>
      <c r="L1047" t="str">
        <f t="shared" si="27"/>
        <v xml:space="preserve">"valueDate": "2019-01-21 21:30:44", </v>
      </c>
      <c r="M1047" t="str">
        <f t="shared" si="28"/>
        <v xml:space="preserve">"bookingDate": "2019-01-20 08:47:32", </v>
      </c>
      <c r="N1047" t="str">
        <f t="shared" si="29"/>
        <v xml:space="preserve">"userDescription": "nec molestie sed justo pellentesque", </v>
      </c>
      <c r="O1047" t="str">
        <f t="shared" si="30"/>
        <v xml:space="preserve">"payerMessage": "consectetuer", </v>
      </c>
      <c r="P1047" t="str">
        <f t="shared" si="31"/>
        <v xml:space="preserve">"payeeMessage": "amet eros suspendisse accumsan tortor quis", </v>
      </c>
      <c r="Q1047" t="str">
        <f t="shared" si="32"/>
        <v xml:space="preserve">"categoryId": 0, </v>
      </c>
      <c r="R1047" t="str">
        <f t="shared" si="33"/>
        <v xml:space="preserve">"transactionFee": 0, </v>
      </c>
      <c r="S1047" t="str">
        <f t="shared" si="34"/>
        <v xml:space="preserve">"transactionFeeCanceled": "true", </v>
      </c>
      <c r="T1047" t="str">
        <f t="shared" si="35"/>
        <v xml:space="preserve">"constantSymbol": "3272", </v>
      </c>
      <c r="U1047" t="str">
        <f t="shared" si="36"/>
        <v xml:space="preserve">"variableSymbol": "1054740921", </v>
      </c>
      <c r="V1047" t="str">
        <f t="shared" si="37"/>
        <v>"specificSymbol": "0"</v>
      </c>
      <c r="W1047" t="str">
        <f t="shared" si="38"/>
        <v xml:space="preserve">"mcc": "", </v>
      </c>
      <c r="X1047" t="str">
        <f t="shared" si="39"/>
        <v xml:space="preserve">"merchantName": "", </v>
      </c>
      <c r="Y1047" t="str">
        <f t="shared" si="40"/>
        <v>"cardNumber": ""</v>
      </c>
      <c r="Z1047" t="s">
        <v>3075</v>
      </c>
    </row>
    <row r="1048" spans="1:26" x14ac:dyDescent="0.2">
      <c r="A1048" t="str">
        <f t="shared" si="16"/>
        <v>{</v>
      </c>
      <c r="B1048" t="str">
        <f t="shared" si="17"/>
        <v xml:space="preserve">"id": "40", </v>
      </c>
      <c r="C1048" t="str">
        <f t="shared" si="18"/>
        <v xml:space="preserve">"accountId": 1234, </v>
      </c>
      <c r="D1048" t="str">
        <f t="shared" si="19"/>
        <v xml:space="preserve">"amount": 8463, </v>
      </c>
      <c r="E1048" t="str">
        <f t="shared" si="20"/>
        <v>"currency": "CZK"</v>
      </c>
      <c r="F1048" t="str">
        <f t="shared" si="21"/>
        <v xml:space="preserve">"prefix": "", </v>
      </c>
      <c r="G1048" t="str">
        <f t="shared" si="22"/>
        <v xml:space="preserve">"accountNumber": "", </v>
      </c>
      <c r="H1048" t="str">
        <f t="shared" si="23"/>
        <v>"bankCode": ""</v>
      </c>
      <c r="I1048" t="str">
        <f t="shared" si="24"/>
        <v xml:space="preserve">"partyDescription": "", </v>
      </c>
      <c r="J1048" t="str">
        <f t="shared" si="25"/>
        <v xml:space="preserve">"direction": "OUTGOING", </v>
      </c>
      <c r="K1048" t="str">
        <f t="shared" si="26"/>
        <v xml:space="preserve">"transactionType": "CARD", </v>
      </c>
      <c r="L1048" t="str">
        <f t="shared" si="27"/>
        <v xml:space="preserve">"valueDate": "2018-10-21 10:28:12", </v>
      </c>
      <c r="M1048" t="str">
        <f t="shared" si="28"/>
        <v xml:space="preserve">"bookingDate": "2018-10-18 22:42:36", </v>
      </c>
      <c r="N1048" t="str">
        <f t="shared" si="29"/>
        <v xml:space="preserve">"userDescription": "", </v>
      </c>
      <c r="O1048" t="str">
        <f t="shared" si="30"/>
        <v xml:space="preserve">"payerMessage": "", </v>
      </c>
      <c r="P1048" t="str">
        <f t="shared" si="31"/>
        <v xml:space="preserve">"payeeMessage": "", </v>
      </c>
      <c r="Q1048" t="str">
        <f t="shared" si="32"/>
        <v xml:space="preserve">"categoryId": 0, </v>
      </c>
      <c r="R1048" t="str">
        <f t="shared" si="33"/>
        <v xml:space="preserve">"transactionFee": 0, </v>
      </c>
      <c r="S1048" t="str">
        <f t="shared" si="34"/>
        <v xml:space="preserve">"transactionFeeCanceled": "true", </v>
      </c>
      <c r="T1048" t="str">
        <f t="shared" si="35"/>
        <v xml:space="preserve">"constantSymbol": "", </v>
      </c>
      <c r="U1048" t="str">
        <f t="shared" si="36"/>
        <v xml:space="preserve">"variableSymbol": "", </v>
      </c>
      <c r="V1048" t="str">
        <f t="shared" si="37"/>
        <v>"specificSymbol": ""</v>
      </c>
      <c r="W1048" t="str">
        <f t="shared" si="38"/>
        <v xml:space="preserve">"mcc": "7146", </v>
      </c>
      <c r="X1048" t="str">
        <f t="shared" si="39"/>
        <v xml:space="preserve">"merchantName": "Dazzlesphere", </v>
      </c>
      <c r="Y1048" t="str">
        <f t="shared" si="40"/>
        <v>"cardNumber": "3542658921352648"</v>
      </c>
      <c r="Z1048" t="s">
        <v>3075</v>
      </c>
    </row>
    <row r="1049" spans="1:26" x14ac:dyDescent="0.2">
      <c r="A1049" t="str">
        <f t="shared" si="16"/>
        <v>{</v>
      </c>
      <c r="B1049" t="str">
        <f t="shared" si="17"/>
        <v xml:space="preserve">"id": "41", </v>
      </c>
      <c r="C1049" t="str">
        <f t="shared" si="18"/>
        <v xml:space="preserve">"accountId": 1234, </v>
      </c>
      <c r="D1049" t="str">
        <f t="shared" si="19"/>
        <v xml:space="preserve">"amount": 9828, </v>
      </c>
      <c r="E1049" t="str">
        <f t="shared" si="20"/>
        <v>"currency": "CZK"</v>
      </c>
      <c r="F1049" t="str">
        <f t="shared" si="21"/>
        <v xml:space="preserve">"prefix": "00000865", </v>
      </c>
      <c r="G1049" t="str">
        <f t="shared" si="22"/>
        <v xml:space="preserve">"accountNumber": "799697011731", </v>
      </c>
      <c r="H1049" t="str">
        <f t="shared" si="23"/>
        <v>"bankCode": "0200"</v>
      </c>
      <c r="I1049" t="str">
        <f t="shared" si="24"/>
        <v xml:space="preserve">"partyDescription": "Aline Grigolli", </v>
      </c>
      <c r="J1049" t="str">
        <f t="shared" si="25"/>
        <v xml:space="preserve">"direction": "INCOMING", </v>
      </c>
      <c r="K1049" t="str">
        <f t="shared" si="26"/>
        <v xml:space="preserve">"transactionType": "INTEREST", </v>
      </c>
      <c r="L1049" t="str">
        <f t="shared" si="27"/>
        <v xml:space="preserve">"valueDate": "2019-01-29 20:27:30", </v>
      </c>
      <c r="M1049" t="str">
        <f t="shared" si="28"/>
        <v xml:space="preserve">"bookingDate": "2019-01-27 01:15:30", </v>
      </c>
      <c r="N1049" t="str">
        <f t="shared" si="29"/>
        <v xml:space="preserve">"userDescription": "nulla ultrices", </v>
      </c>
      <c r="O1049" t="str">
        <f t="shared" si="30"/>
        <v xml:space="preserve">"payerMessage": "0", </v>
      </c>
      <c r="P1049" t="str">
        <f t="shared" si="31"/>
        <v xml:space="preserve">"payeeMessage": "0", </v>
      </c>
      <c r="Q1049" t="str">
        <f t="shared" si="32"/>
        <v xml:space="preserve">"categoryId": 0, </v>
      </c>
      <c r="R1049" t="str">
        <f t="shared" si="33"/>
        <v xml:space="preserve">"transactionFee": 0, </v>
      </c>
      <c r="S1049" t="str">
        <f t="shared" si="34"/>
        <v xml:space="preserve">"transactionFeeCanceled": "true", </v>
      </c>
      <c r="T1049" t="str">
        <f t="shared" si="35"/>
        <v xml:space="preserve">"constantSymbol": "0", </v>
      </c>
      <c r="U1049" t="str">
        <f t="shared" si="36"/>
        <v xml:space="preserve">"variableSymbol": "806391845", </v>
      </c>
      <c r="V1049" t="str">
        <f t="shared" si="37"/>
        <v>"specificSymbol": "0"</v>
      </c>
      <c r="W1049" t="str">
        <f t="shared" si="38"/>
        <v xml:space="preserve">"mcc": "", </v>
      </c>
      <c r="X1049" t="str">
        <f t="shared" si="39"/>
        <v xml:space="preserve">"merchantName": "", </v>
      </c>
      <c r="Y1049" t="str">
        <f t="shared" si="40"/>
        <v>"cardNumber": ""</v>
      </c>
      <c r="Z1049" t="s">
        <v>3075</v>
      </c>
    </row>
    <row r="1050" spans="1:26" x14ac:dyDescent="0.2">
      <c r="A1050" t="str">
        <f t="shared" si="16"/>
        <v>{</v>
      </c>
      <c r="B1050" t="str">
        <f t="shared" si="17"/>
        <v xml:space="preserve">"id": "42", </v>
      </c>
      <c r="C1050" t="str">
        <f t="shared" si="18"/>
        <v xml:space="preserve">"accountId": 1234, </v>
      </c>
      <c r="D1050" t="str">
        <f t="shared" si="19"/>
        <v xml:space="preserve">"amount": 6098, </v>
      </c>
      <c r="E1050" t="str">
        <f t="shared" si="20"/>
        <v>"currency": "CZK"</v>
      </c>
      <c r="F1050" t="str">
        <f t="shared" si="21"/>
        <v xml:space="preserve">"prefix": "", </v>
      </c>
      <c r="G1050" t="str">
        <f t="shared" si="22"/>
        <v xml:space="preserve">"accountNumber": "", </v>
      </c>
      <c r="H1050" t="str">
        <f t="shared" si="23"/>
        <v>"bankCode": ""</v>
      </c>
      <c r="I1050" t="str">
        <f t="shared" si="24"/>
        <v xml:space="preserve">"partyDescription": "", </v>
      </c>
      <c r="J1050" t="str">
        <f t="shared" si="25"/>
        <v xml:space="preserve">"direction": "OUTGOING", </v>
      </c>
      <c r="K1050" t="str">
        <f t="shared" si="26"/>
        <v xml:space="preserve">"transactionType": "CARD", </v>
      </c>
      <c r="L1050" t="str">
        <f t="shared" si="27"/>
        <v xml:space="preserve">"valueDate": "2018-11-09 10:53:38", </v>
      </c>
      <c r="M1050" t="str">
        <f t="shared" si="28"/>
        <v xml:space="preserve">"bookingDate": "2018-11-08 08:44:02", </v>
      </c>
      <c r="N1050" t="str">
        <f t="shared" si="29"/>
        <v xml:space="preserve">"userDescription": "", </v>
      </c>
      <c r="O1050" t="str">
        <f t="shared" si="30"/>
        <v xml:space="preserve">"payerMessage": "", </v>
      </c>
      <c r="P1050" t="str">
        <f t="shared" si="31"/>
        <v xml:space="preserve">"payeeMessage": "", </v>
      </c>
      <c r="Q1050" t="str">
        <f t="shared" si="32"/>
        <v xml:space="preserve">"categoryId": 0, </v>
      </c>
      <c r="R1050" t="str">
        <f t="shared" si="33"/>
        <v xml:space="preserve">"transactionFee": 0, </v>
      </c>
      <c r="S1050" t="str">
        <f t="shared" si="34"/>
        <v xml:space="preserve">"transactionFeeCanceled": "true", </v>
      </c>
      <c r="T1050" t="str">
        <f t="shared" si="35"/>
        <v xml:space="preserve">"constantSymbol": "", </v>
      </c>
      <c r="U1050" t="str">
        <f t="shared" si="36"/>
        <v xml:space="preserve">"variableSymbol": "", </v>
      </c>
      <c r="V1050" t="str">
        <f t="shared" si="37"/>
        <v>"specificSymbol": ""</v>
      </c>
      <c r="W1050" t="str">
        <f t="shared" si="38"/>
        <v xml:space="preserve">"mcc": "4197", </v>
      </c>
      <c r="X1050" t="str">
        <f t="shared" si="39"/>
        <v xml:space="preserve">"merchantName": "Skimia", </v>
      </c>
      <c r="Y1050" t="str">
        <f t="shared" si="40"/>
        <v>"cardNumber": "4562356984521568"</v>
      </c>
      <c r="Z1050" t="s">
        <v>3075</v>
      </c>
    </row>
    <row r="1051" spans="1:26" x14ac:dyDescent="0.2">
      <c r="A1051" t="str">
        <f t="shared" si="16"/>
        <v>{</v>
      </c>
      <c r="B1051" t="str">
        <f t="shared" si="17"/>
        <v xml:space="preserve">"id": "43", </v>
      </c>
      <c r="C1051" t="str">
        <f t="shared" si="18"/>
        <v xml:space="preserve">"accountId": 1234, </v>
      </c>
      <c r="D1051" t="str">
        <f t="shared" si="19"/>
        <v xml:space="preserve">"amount": 894, </v>
      </c>
      <c r="E1051" t="str">
        <f t="shared" si="20"/>
        <v>"currency": "CZK"</v>
      </c>
      <c r="F1051" t="str">
        <f t="shared" si="21"/>
        <v xml:space="preserve">"prefix": "00000014", </v>
      </c>
      <c r="G1051" t="str">
        <f t="shared" si="22"/>
        <v xml:space="preserve">"accountNumber": "499800351946", </v>
      </c>
      <c r="H1051" t="str">
        <f t="shared" si="23"/>
        <v>"bankCode": "2700"</v>
      </c>
      <c r="I1051" t="str">
        <f t="shared" si="24"/>
        <v xml:space="preserve">"partyDescription": "Rancell Sieghart", </v>
      </c>
      <c r="J1051" t="str">
        <f t="shared" si="25"/>
        <v xml:space="preserve">"direction": "INCOMING", </v>
      </c>
      <c r="K1051" t="str">
        <f t="shared" si="26"/>
        <v xml:space="preserve">"transactionType": "DIRECT_DEBIT_SIPO", </v>
      </c>
      <c r="L1051" t="str">
        <f t="shared" si="27"/>
        <v xml:space="preserve">"valueDate": "2018-09-28 17:06:59", </v>
      </c>
      <c r="M1051" t="str">
        <f t="shared" si="28"/>
        <v xml:space="preserve">"bookingDate": "2018-09-25 20:42:59", </v>
      </c>
      <c r="N1051" t="str">
        <f t="shared" si="29"/>
        <v xml:space="preserve">"userDescription": "", </v>
      </c>
      <c r="O1051" t="str">
        <f t="shared" si="30"/>
        <v xml:space="preserve">"payerMessage": "0", </v>
      </c>
      <c r="P1051" t="str">
        <f t="shared" si="31"/>
        <v xml:space="preserve">"payeeMessage": "id pretium", </v>
      </c>
      <c r="Q1051" t="str">
        <f t="shared" si="32"/>
        <v xml:space="preserve">"categoryId": 0, </v>
      </c>
      <c r="R1051" t="str">
        <f t="shared" si="33"/>
        <v xml:space="preserve">"transactionFee": 0, </v>
      </c>
      <c r="S1051" t="str">
        <f t="shared" si="34"/>
        <v xml:space="preserve">"transactionFeeCanceled": "true", </v>
      </c>
      <c r="T1051" t="str">
        <f t="shared" si="35"/>
        <v xml:space="preserve">"constantSymbol": "0", </v>
      </c>
      <c r="U1051" t="str">
        <f t="shared" si="36"/>
        <v xml:space="preserve">"variableSymbol": "0", </v>
      </c>
      <c r="V1051" t="str">
        <f t="shared" si="37"/>
        <v>"specificSymbol": "0"</v>
      </c>
      <c r="W1051" t="str">
        <f t="shared" si="38"/>
        <v xml:space="preserve">"mcc": "", </v>
      </c>
      <c r="X1051" t="str">
        <f t="shared" si="39"/>
        <v xml:space="preserve">"merchantName": "", </v>
      </c>
      <c r="Y1051" t="str">
        <f t="shared" si="40"/>
        <v>"cardNumber": ""</v>
      </c>
      <c r="Z1051" t="s">
        <v>3075</v>
      </c>
    </row>
    <row r="1052" spans="1:26" x14ac:dyDescent="0.2">
      <c r="A1052" t="str">
        <f t="shared" si="16"/>
        <v>{</v>
      </c>
      <c r="B1052" t="str">
        <f t="shared" si="17"/>
        <v xml:space="preserve">"id": "44", </v>
      </c>
      <c r="C1052" t="str">
        <f t="shared" si="18"/>
        <v xml:space="preserve">"accountId": 1234, </v>
      </c>
      <c r="D1052" t="str">
        <f t="shared" si="19"/>
        <v xml:space="preserve">"amount": 302, </v>
      </c>
      <c r="E1052" t="str">
        <f t="shared" si="20"/>
        <v>"currency": "CZK"</v>
      </c>
      <c r="F1052" t="str">
        <f t="shared" si="21"/>
        <v xml:space="preserve">"prefix": "00236541", </v>
      </c>
      <c r="G1052" t="str">
        <f t="shared" si="22"/>
        <v xml:space="preserve">"accountNumber": "223054144336", </v>
      </c>
      <c r="H1052" t="str">
        <f t="shared" si="23"/>
        <v>"bankCode": "3030"</v>
      </c>
      <c r="I1052" t="str">
        <f t="shared" si="24"/>
        <v xml:space="preserve">"partyDescription": "0", </v>
      </c>
      <c r="J1052" t="str">
        <f t="shared" si="25"/>
        <v xml:space="preserve">"direction": "INCOMING", </v>
      </c>
      <c r="K1052" t="str">
        <f t="shared" si="26"/>
        <v xml:space="preserve">"transactionType": "PAYMENT_HOME", </v>
      </c>
      <c r="L1052" t="str">
        <f t="shared" si="27"/>
        <v xml:space="preserve">"valueDate": "2018-12-27 07:59:54", </v>
      </c>
      <c r="M1052" t="str">
        <f t="shared" si="28"/>
        <v xml:space="preserve">"bookingDate": "2018-12-25 17:50:18", </v>
      </c>
      <c r="N1052" t="str">
        <f t="shared" si="29"/>
        <v xml:space="preserve">"userDescription": "", </v>
      </c>
      <c r="O1052" t="str">
        <f t="shared" si="30"/>
        <v xml:space="preserve">"payerMessage": "tristique", </v>
      </c>
      <c r="P1052" t="str">
        <f t="shared" si="31"/>
        <v xml:space="preserve">"payeeMessage": "0", </v>
      </c>
      <c r="Q1052" t="str">
        <f t="shared" si="32"/>
        <v xml:space="preserve">"categoryId": 0, </v>
      </c>
      <c r="R1052" t="str">
        <f t="shared" si="33"/>
        <v xml:space="preserve">"transactionFee": 0, </v>
      </c>
      <c r="S1052" t="str">
        <f t="shared" si="34"/>
        <v xml:space="preserve">"transactionFeeCanceled": "true", </v>
      </c>
      <c r="T1052" t="str">
        <f t="shared" si="35"/>
        <v xml:space="preserve">"constantSymbol": "4356", </v>
      </c>
      <c r="U1052" t="str">
        <f t="shared" si="36"/>
        <v xml:space="preserve">"variableSymbol": "371708247", </v>
      </c>
      <c r="V1052" t="str">
        <f t="shared" si="37"/>
        <v>"specificSymbol": "0"</v>
      </c>
      <c r="W1052" t="str">
        <f t="shared" si="38"/>
        <v xml:space="preserve">"mcc": "", </v>
      </c>
      <c r="X1052" t="str">
        <f t="shared" si="39"/>
        <v xml:space="preserve">"merchantName": "", </v>
      </c>
      <c r="Y1052" t="str">
        <f t="shared" si="40"/>
        <v>"cardNumber": ""</v>
      </c>
      <c r="Z1052" t="s">
        <v>3075</v>
      </c>
    </row>
    <row r="1053" spans="1:26" x14ac:dyDescent="0.2">
      <c r="A1053" t="str">
        <f t="shared" si="16"/>
        <v>{</v>
      </c>
      <c r="B1053" t="str">
        <f t="shared" si="17"/>
        <v xml:space="preserve">"id": "45", </v>
      </c>
      <c r="C1053" t="str">
        <f t="shared" si="18"/>
        <v xml:space="preserve">"accountId": 1234, </v>
      </c>
      <c r="D1053" t="str">
        <f t="shared" si="19"/>
        <v xml:space="preserve">"amount": 9832, </v>
      </c>
      <c r="E1053" t="str">
        <f t="shared" si="20"/>
        <v>"currency": "CZK"</v>
      </c>
      <c r="F1053" t="str">
        <f t="shared" si="21"/>
        <v xml:space="preserve">"prefix": "", </v>
      </c>
      <c r="G1053" t="str">
        <f t="shared" si="22"/>
        <v xml:space="preserve">"accountNumber": "", </v>
      </c>
      <c r="H1053" t="str">
        <f t="shared" si="23"/>
        <v>"bankCode": ""</v>
      </c>
      <c r="I1053" t="str">
        <f t="shared" si="24"/>
        <v xml:space="preserve">"partyDescription": "", </v>
      </c>
      <c r="J1053" t="str">
        <f t="shared" si="25"/>
        <v xml:space="preserve">"direction": "OUTGOING", </v>
      </c>
      <c r="K1053" t="str">
        <f t="shared" si="26"/>
        <v xml:space="preserve">"transactionType": "CARD", </v>
      </c>
      <c r="L1053" t="str">
        <f t="shared" si="27"/>
        <v xml:space="preserve">"valueDate": "2018-09-29 02:37:21", </v>
      </c>
      <c r="M1053" t="str">
        <f t="shared" si="28"/>
        <v xml:space="preserve">"bookingDate": "2018-09-28 09:06:09", </v>
      </c>
      <c r="N1053" t="str">
        <f t="shared" si="29"/>
        <v xml:space="preserve">"userDescription": "", </v>
      </c>
      <c r="O1053" t="str">
        <f t="shared" si="30"/>
        <v xml:space="preserve">"payerMessage": "", </v>
      </c>
      <c r="P1053" t="str">
        <f t="shared" si="31"/>
        <v xml:space="preserve">"payeeMessage": "", </v>
      </c>
      <c r="Q1053" t="str">
        <f t="shared" si="32"/>
        <v xml:space="preserve">"categoryId": 0, </v>
      </c>
      <c r="R1053" t="str">
        <f t="shared" si="33"/>
        <v xml:space="preserve">"transactionFee": 0, </v>
      </c>
      <c r="S1053" t="str">
        <f t="shared" si="34"/>
        <v xml:space="preserve">"transactionFeeCanceled": "true", </v>
      </c>
      <c r="T1053" t="str">
        <f t="shared" si="35"/>
        <v xml:space="preserve">"constantSymbol": "", </v>
      </c>
      <c r="U1053" t="str">
        <f t="shared" si="36"/>
        <v xml:space="preserve">"variableSymbol": "", </v>
      </c>
      <c r="V1053" t="str">
        <f t="shared" si="37"/>
        <v>"specificSymbol": ""</v>
      </c>
      <c r="W1053" t="str">
        <f t="shared" si="38"/>
        <v xml:space="preserve">"mcc": "6428", </v>
      </c>
      <c r="X1053" t="str">
        <f t="shared" si="39"/>
        <v xml:space="preserve">"merchantName": "Oyope", </v>
      </c>
      <c r="Y1053" t="str">
        <f t="shared" si="40"/>
        <v>"cardNumber": "4562356984521568"</v>
      </c>
      <c r="Z1053" t="s">
        <v>3075</v>
      </c>
    </row>
    <row r="1054" spans="1:26" x14ac:dyDescent="0.2">
      <c r="A1054" t="str">
        <f t="shared" si="16"/>
        <v>{</v>
      </c>
      <c r="B1054" t="str">
        <f t="shared" si="17"/>
        <v xml:space="preserve">"id": "46", </v>
      </c>
      <c r="C1054" t="str">
        <f t="shared" si="18"/>
        <v xml:space="preserve">"accountId": 1234, </v>
      </c>
      <c r="D1054" t="str">
        <f t="shared" si="19"/>
        <v xml:space="preserve">"amount": 5793, </v>
      </c>
      <c r="E1054" t="str">
        <f t="shared" si="20"/>
        <v>"currency": "CZK"</v>
      </c>
      <c r="F1054" t="str">
        <f t="shared" si="21"/>
        <v xml:space="preserve">"prefix": "00000014", </v>
      </c>
      <c r="G1054" t="str">
        <f t="shared" si="22"/>
        <v xml:space="preserve">"accountNumber": "805693117416", </v>
      </c>
      <c r="H1054" t="str">
        <f t="shared" si="23"/>
        <v>"bankCode": "2700"</v>
      </c>
      <c r="I1054" t="str">
        <f t="shared" si="24"/>
        <v xml:space="preserve">"partyDescription": "Voomm", </v>
      </c>
      <c r="J1054" t="str">
        <f t="shared" si="25"/>
        <v xml:space="preserve">"direction": "INCOMING", </v>
      </c>
      <c r="K1054" t="str">
        <f t="shared" si="26"/>
        <v xml:space="preserve">"transactionType": "DIRECT_DEBIT", </v>
      </c>
      <c r="L1054" t="str">
        <f t="shared" si="27"/>
        <v xml:space="preserve">"valueDate": "2018-11-26 17:55:21", </v>
      </c>
      <c r="M1054" t="str">
        <f t="shared" si="28"/>
        <v xml:space="preserve">"bookingDate": "2018-11-24 02:19:21", </v>
      </c>
      <c r="N1054" t="str">
        <f t="shared" si="29"/>
        <v xml:space="preserve">"userDescription": "", </v>
      </c>
      <c r="O1054" t="str">
        <f t="shared" si="30"/>
        <v xml:space="preserve">"payerMessage": "0", </v>
      </c>
      <c r="P1054" t="str">
        <f t="shared" si="31"/>
        <v xml:space="preserve">"payeeMessage": "odio condimentum id luctus nec molestie", </v>
      </c>
      <c r="Q1054" t="str">
        <f t="shared" si="32"/>
        <v xml:space="preserve">"categoryId": 0, </v>
      </c>
      <c r="R1054" t="str">
        <f t="shared" si="33"/>
        <v xml:space="preserve">"transactionFee": 0, </v>
      </c>
      <c r="S1054" t="str">
        <f t="shared" si="34"/>
        <v xml:space="preserve">"transactionFeeCanceled": "true", </v>
      </c>
      <c r="T1054" t="str">
        <f t="shared" si="35"/>
        <v xml:space="preserve">"constantSymbol": "0", </v>
      </c>
      <c r="U1054" t="str">
        <f t="shared" si="36"/>
        <v xml:space="preserve">"variableSymbol": "4678266723", </v>
      </c>
      <c r="V1054" t="str">
        <f t="shared" si="37"/>
        <v>"specificSymbol": "0"</v>
      </c>
      <c r="W1054" t="str">
        <f t="shared" si="38"/>
        <v xml:space="preserve">"mcc": "", </v>
      </c>
      <c r="X1054" t="str">
        <f t="shared" si="39"/>
        <v xml:space="preserve">"merchantName": "", </v>
      </c>
      <c r="Y1054" t="str">
        <f t="shared" si="40"/>
        <v>"cardNumber": ""</v>
      </c>
      <c r="Z1054" t="s">
        <v>3075</v>
      </c>
    </row>
    <row r="1055" spans="1:26" x14ac:dyDescent="0.2">
      <c r="A1055" t="str">
        <f t="shared" si="16"/>
        <v>{</v>
      </c>
      <c r="B1055" t="str">
        <f t="shared" si="17"/>
        <v xml:space="preserve">"id": "47", </v>
      </c>
      <c r="C1055" t="str">
        <f t="shared" si="18"/>
        <v xml:space="preserve">"accountId": 1234, </v>
      </c>
      <c r="D1055" t="str">
        <f t="shared" si="19"/>
        <v xml:space="preserve">"amount": 993, </v>
      </c>
      <c r="E1055" t="str">
        <f t="shared" si="20"/>
        <v>"currency": "CZK"</v>
      </c>
      <c r="F1055" t="str">
        <f t="shared" si="21"/>
        <v xml:space="preserve">"prefix": "00000865", </v>
      </c>
      <c r="G1055" t="str">
        <f t="shared" si="22"/>
        <v xml:space="preserve">"accountNumber": "899011477324", </v>
      </c>
      <c r="H1055" t="str">
        <f t="shared" si="23"/>
        <v>"bankCode": "3030"</v>
      </c>
      <c r="I1055" t="str">
        <f t="shared" si="24"/>
        <v xml:space="preserve">"partyDescription": "Voomm", </v>
      </c>
      <c r="J1055" t="str">
        <f t="shared" si="25"/>
        <v xml:space="preserve">"direction": "OUTGOING", </v>
      </c>
      <c r="K1055" t="str">
        <f t="shared" si="26"/>
        <v xml:space="preserve">"transactionType": "MORTGAGE", </v>
      </c>
      <c r="L1055" t="str">
        <f t="shared" si="27"/>
        <v xml:space="preserve">"valueDate": "2018-12-05 06:41:56", </v>
      </c>
      <c r="M1055" t="str">
        <f t="shared" si="28"/>
        <v xml:space="preserve">"bookingDate": "2018-12-03 01:10:44", </v>
      </c>
      <c r="N1055" t="str">
        <f t="shared" si="29"/>
        <v xml:space="preserve">"userDescription": "", </v>
      </c>
      <c r="O1055" t="str">
        <f t="shared" si="30"/>
        <v xml:space="preserve">"payerMessage": "vestibulum rutrum rutrum", </v>
      </c>
      <c r="P1055" t="str">
        <f t="shared" si="31"/>
        <v xml:space="preserve">"payeeMessage": "justo eu massa", </v>
      </c>
      <c r="Q1055" t="str">
        <f t="shared" si="32"/>
        <v xml:space="preserve">"categoryId": 0, </v>
      </c>
      <c r="R1055" t="str">
        <f t="shared" si="33"/>
        <v xml:space="preserve">"transactionFee": 0, </v>
      </c>
      <c r="S1055" t="str">
        <f t="shared" si="34"/>
        <v xml:space="preserve">"transactionFeeCanceled": "true", </v>
      </c>
      <c r="T1055" t="str">
        <f t="shared" si="35"/>
        <v xml:space="preserve">"constantSymbol": "0", </v>
      </c>
      <c r="U1055" t="str">
        <f t="shared" si="36"/>
        <v xml:space="preserve">"variableSymbol": "5065905145", </v>
      </c>
      <c r="V1055" t="str">
        <f t="shared" si="37"/>
        <v>"specificSymbol": "3182448685"</v>
      </c>
      <c r="W1055" t="str">
        <f t="shared" si="38"/>
        <v xml:space="preserve">"mcc": "", </v>
      </c>
      <c r="X1055" t="str">
        <f t="shared" si="39"/>
        <v xml:space="preserve">"merchantName": "", </v>
      </c>
      <c r="Y1055" t="str">
        <f t="shared" si="40"/>
        <v>"cardNumber": ""</v>
      </c>
      <c r="Z1055" t="s">
        <v>3075</v>
      </c>
    </row>
    <row r="1056" spans="1:26" x14ac:dyDescent="0.2">
      <c r="A1056" t="str">
        <f t="shared" si="16"/>
        <v>{</v>
      </c>
      <c r="B1056" t="str">
        <f t="shared" si="17"/>
        <v xml:space="preserve">"id": "48", </v>
      </c>
      <c r="C1056" t="str">
        <f t="shared" si="18"/>
        <v xml:space="preserve">"accountId": 1234, </v>
      </c>
      <c r="D1056" t="str">
        <f t="shared" si="19"/>
        <v xml:space="preserve">"amount": 5343, </v>
      </c>
      <c r="E1056" t="str">
        <f t="shared" si="20"/>
        <v>"currency": "CZK"</v>
      </c>
      <c r="F1056" t="str">
        <f t="shared" si="21"/>
        <v xml:space="preserve">"prefix": "00000014", </v>
      </c>
      <c r="G1056" t="str">
        <f t="shared" si="22"/>
        <v xml:space="preserve">"accountNumber": "235983730788", </v>
      </c>
      <c r="H1056" t="str">
        <f t="shared" si="23"/>
        <v>"bankCode": "0800"</v>
      </c>
      <c r="I1056" t="str">
        <f t="shared" si="24"/>
        <v xml:space="preserve">"partyDescription": "0", </v>
      </c>
      <c r="J1056" t="str">
        <f t="shared" si="25"/>
        <v xml:space="preserve">"direction": "INCOMING", </v>
      </c>
      <c r="K1056" t="str">
        <f t="shared" si="26"/>
        <v xml:space="preserve">"transactionType": "INTEREST", </v>
      </c>
      <c r="L1056" t="str">
        <f t="shared" si="27"/>
        <v xml:space="preserve">"valueDate": "2018-08-01 06:08:13", </v>
      </c>
      <c r="M1056" t="str">
        <f t="shared" si="28"/>
        <v xml:space="preserve">"bookingDate": "2018-07-29 15:58:37", </v>
      </c>
      <c r="N1056" t="str">
        <f t="shared" si="29"/>
        <v xml:space="preserve">"userDescription": "", </v>
      </c>
      <c r="O1056" t="str">
        <f t="shared" si="30"/>
        <v xml:space="preserve">"payerMessage": "0", </v>
      </c>
      <c r="P1056" t="str">
        <f t="shared" si="31"/>
        <v xml:space="preserve">"payeeMessage": "praesent blandit", </v>
      </c>
      <c r="Q1056" t="str">
        <f t="shared" si="32"/>
        <v xml:space="preserve">"categoryId": 0, </v>
      </c>
      <c r="R1056" t="str">
        <f t="shared" si="33"/>
        <v xml:space="preserve">"transactionFee": 0, </v>
      </c>
      <c r="S1056" t="str">
        <f t="shared" si="34"/>
        <v xml:space="preserve">"transactionFeeCanceled": "true", </v>
      </c>
      <c r="T1056" t="str">
        <f t="shared" si="35"/>
        <v xml:space="preserve">"constantSymbol": "0", </v>
      </c>
      <c r="U1056" t="str">
        <f t="shared" si="36"/>
        <v xml:space="preserve">"variableSymbol": "9957611231", </v>
      </c>
      <c r="V1056" t="str">
        <f t="shared" si="37"/>
        <v>"specificSymbol": "0"</v>
      </c>
      <c r="W1056" t="str">
        <f t="shared" si="38"/>
        <v xml:space="preserve">"mcc": "", </v>
      </c>
      <c r="X1056" t="str">
        <f t="shared" si="39"/>
        <v xml:space="preserve">"merchantName": "", </v>
      </c>
      <c r="Y1056" t="str">
        <f t="shared" si="40"/>
        <v>"cardNumber": ""</v>
      </c>
      <c r="Z1056" t="s">
        <v>3075</v>
      </c>
    </row>
    <row r="1057" spans="1:26" x14ac:dyDescent="0.2">
      <c r="A1057" t="str">
        <f t="shared" si="16"/>
        <v>{</v>
      </c>
      <c r="B1057" t="str">
        <f t="shared" si="17"/>
        <v xml:space="preserve">"id": "49", </v>
      </c>
      <c r="C1057" t="str">
        <f t="shared" si="18"/>
        <v xml:space="preserve">"accountId": 1234, </v>
      </c>
      <c r="D1057" t="str">
        <f t="shared" si="19"/>
        <v xml:space="preserve">"amount": 1863, </v>
      </c>
      <c r="E1057" t="str">
        <f t="shared" si="20"/>
        <v>"currency": "CZK"</v>
      </c>
      <c r="F1057" t="str">
        <f t="shared" si="21"/>
        <v xml:space="preserve">"prefix": "00000014", </v>
      </c>
      <c r="G1057" t="str">
        <f t="shared" si="22"/>
        <v xml:space="preserve">"accountNumber": "789574600342", </v>
      </c>
      <c r="H1057" t="str">
        <f t="shared" si="23"/>
        <v>"bankCode": "3030"</v>
      </c>
      <c r="I1057" t="str">
        <f t="shared" si="24"/>
        <v xml:space="preserve">"partyDescription": "Skidoo", </v>
      </c>
      <c r="J1057" t="str">
        <f t="shared" si="25"/>
        <v xml:space="preserve">"direction": "INCOMING", </v>
      </c>
      <c r="K1057" t="str">
        <f t="shared" si="26"/>
        <v xml:space="preserve">"transactionType": "LOAN", </v>
      </c>
      <c r="L1057" t="str">
        <f t="shared" si="27"/>
        <v xml:space="preserve">"valueDate": "2018-10-07 19:32:14", </v>
      </c>
      <c r="M1057" t="str">
        <f t="shared" si="28"/>
        <v xml:space="preserve">"bookingDate": "2018-10-07 02:58:38", </v>
      </c>
      <c r="N1057" t="str">
        <f t="shared" si="29"/>
        <v xml:space="preserve">"userDescription": "integer ac neque duis", </v>
      </c>
      <c r="O1057" t="str">
        <f t="shared" si="30"/>
        <v xml:space="preserve">"payerMessage": "0", </v>
      </c>
      <c r="P1057" t="str">
        <f t="shared" si="31"/>
        <v xml:space="preserve">"payeeMessage": "0", </v>
      </c>
      <c r="Q1057" t="str">
        <f t="shared" si="32"/>
        <v xml:space="preserve">"categoryId": 0, </v>
      </c>
      <c r="R1057" t="str">
        <f t="shared" si="33"/>
        <v xml:space="preserve">"transactionFee": 0, </v>
      </c>
      <c r="S1057" t="str">
        <f t="shared" si="34"/>
        <v xml:space="preserve">"transactionFeeCanceled": "true", </v>
      </c>
      <c r="T1057" t="str">
        <f t="shared" si="35"/>
        <v xml:space="preserve">"constantSymbol": "0", </v>
      </c>
      <c r="U1057" t="str">
        <f t="shared" si="36"/>
        <v xml:space="preserve">"variableSymbol": "795811539", </v>
      </c>
      <c r="V1057" t="str">
        <f t="shared" si="37"/>
        <v>"specificSymbol": "0"</v>
      </c>
      <c r="W1057" t="str">
        <f t="shared" si="38"/>
        <v xml:space="preserve">"mcc": "", </v>
      </c>
      <c r="X1057" t="str">
        <f t="shared" si="39"/>
        <v xml:space="preserve">"merchantName": "", </v>
      </c>
      <c r="Y1057" t="str">
        <f t="shared" si="40"/>
        <v>"cardNumber": ""</v>
      </c>
      <c r="Z1057" t="s">
        <v>3075</v>
      </c>
    </row>
    <row r="1058" spans="1:26" x14ac:dyDescent="0.2">
      <c r="A1058" t="str">
        <f t="shared" si="16"/>
        <v>{</v>
      </c>
      <c r="B1058" t="str">
        <f t="shared" si="17"/>
        <v xml:space="preserve">"id": "50", </v>
      </c>
      <c r="C1058" t="str">
        <f t="shared" si="18"/>
        <v xml:space="preserve">"accountId": 1234, </v>
      </c>
      <c r="D1058" t="str">
        <f t="shared" si="19"/>
        <v xml:space="preserve">"amount": 7483, </v>
      </c>
      <c r="E1058" t="str">
        <f t="shared" si="20"/>
        <v>"currency": "CZK"</v>
      </c>
      <c r="F1058" t="str">
        <f t="shared" si="21"/>
        <v xml:space="preserve">"prefix": "00236541", </v>
      </c>
      <c r="G1058" t="str">
        <f t="shared" si="22"/>
        <v xml:space="preserve">"accountNumber": "820411436796", </v>
      </c>
      <c r="H1058" t="str">
        <f t="shared" si="23"/>
        <v>"bankCode": "0200"</v>
      </c>
      <c r="I1058" t="str">
        <f t="shared" si="24"/>
        <v xml:space="preserve">"partyDescription": "Mydo", </v>
      </c>
      <c r="J1058" t="str">
        <f t="shared" si="25"/>
        <v xml:space="preserve">"direction": "INCOMING", </v>
      </c>
      <c r="K1058" t="str">
        <f t="shared" si="26"/>
        <v xml:space="preserve">"transactionType": "DIRECT_DEBIT", </v>
      </c>
      <c r="L1058" t="str">
        <f t="shared" si="27"/>
        <v xml:space="preserve">"valueDate": "2018-12-02 23:23:46", </v>
      </c>
      <c r="M1058" t="str">
        <f t="shared" si="28"/>
        <v xml:space="preserve">"bookingDate": "2018-12-02 10:26:10", </v>
      </c>
      <c r="N1058" t="str">
        <f t="shared" si="29"/>
        <v xml:space="preserve">"userDescription": "convallis eget eleifend luctus ultricies", </v>
      </c>
      <c r="O1058" t="str">
        <f t="shared" si="30"/>
        <v xml:space="preserve">"payerMessage": "nibh ligula nec", </v>
      </c>
      <c r="P1058" t="str">
        <f t="shared" si="31"/>
        <v xml:space="preserve">"payeeMessage": "sit amet consectetuer adipiscing elit proin", </v>
      </c>
      <c r="Q1058" t="str">
        <f t="shared" si="32"/>
        <v xml:space="preserve">"categoryId": 0, </v>
      </c>
      <c r="R1058" t="str">
        <f t="shared" si="33"/>
        <v xml:space="preserve">"transactionFee": 0, </v>
      </c>
      <c r="S1058" t="str">
        <f t="shared" si="34"/>
        <v xml:space="preserve">"transactionFeeCanceled": "true", </v>
      </c>
      <c r="T1058" t="str">
        <f t="shared" si="35"/>
        <v xml:space="preserve">"constantSymbol": "3791", </v>
      </c>
      <c r="U1058" t="str">
        <f t="shared" si="36"/>
        <v xml:space="preserve">"variableSymbol": "2587552548", </v>
      </c>
      <c r="V1058" t="str">
        <f t="shared" si="37"/>
        <v>"specificSymbol": "0"</v>
      </c>
      <c r="W1058" t="str">
        <f t="shared" si="38"/>
        <v xml:space="preserve">"mcc": "", </v>
      </c>
      <c r="X1058" t="str">
        <f t="shared" si="39"/>
        <v xml:space="preserve">"merchantName": "", </v>
      </c>
      <c r="Y1058" t="str">
        <f t="shared" si="40"/>
        <v>"cardNumber": ""</v>
      </c>
      <c r="Z1058" t="s">
        <v>3075</v>
      </c>
    </row>
    <row r="1059" spans="1:26" x14ac:dyDescent="0.2">
      <c r="A1059" t="str">
        <f t="shared" si="16"/>
        <v>{</v>
      </c>
      <c r="B1059" t="str">
        <f t="shared" si="17"/>
        <v xml:space="preserve">"id": "51", </v>
      </c>
      <c r="C1059" t="str">
        <f t="shared" si="18"/>
        <v xml:space="preserve">"accountId": 1234, </v>
      </c>
      <c r="D1059" t="str">
        <f t="shared" si="19"/>
        <v xml:space="preserve">"amount": 5537, </v>
      </c>
      <c r="E1059" t="str">
        <f t="shared" si="20"/>
        <v>"currency": "CZK"</v>
      </c>
      <c r="F1059" t="str">
        <f t="shared" si="21"/>
        <v xml:space="preserve">"prefix": "", </v>
      </c>
      <c r="G1059" t="str">
        <f t="shared" si="22"/>
        <v xml:space="preserve">"accountNumber": "", </v>
      </c>
      <c r="H1059" t="str">
        <f t="shared" si="23"/>
        <v>"bankCode": ""</v>
      </c>
      <c r="I1059" t="str">
        <f t="shared" si="24"/>
        <v xml:space="preserve">"partyDescription": "", </v>
      </c>
      <c r="J1059" t="str">
        <f t="shared" si="25"/>
        <v xml:space="preserve">"direction": "OUTGOING", </v>
      </c>
      <c r="K1059" t="str">
        <f t="shared" si="26"/>
        <v xml:space="preserve">"transactionType": "CARD", </v>
      </c>
      <c r="L1059" t="str">
        <f t="shared" si="27"/>
        <v xml:space="preserve">"valueDate": "2018-05-18 20:01:33", </v>
      </c>
      <c r="M1059" t="str">
        <f t="shared" si="28"/>
        <v xml:space="preserve">"bookingDate": "2018-05-18 04:25:33", </v>
      </c>
      <c r="N1059" t="str">
        <f t="shared" si="29"/>
        <v xml:space="preserve">"userDescription": "suspendisse potenti", </v>
      </c>
      <c r="O1059" t="str">
        <f t="shared" si="30"/>
        <v xml:space="preserve">"payerMessage": "", </v>
      </c>
      <c r="P1059" t="str">
        <f t="shared" si="31"/>
        <v xml:space="preserve">"payeeMessage": "", </v>
      </c>
      <c r="Q1059" t="str">
        <f t="shared" si="32"/>
        <v xml:space="preserve">"categoryId": 0, </v>
      </c>
      <c r="R1059" t="str">
        <f t="shared" si="33"/>
        <v xml:space="preserve">"transactionFee": 0, </v>
      </c>
      <c r="S1059" t="str">
        <f t="shared" si="34"/>
        <v xml:space="preserve">"transactionFeeCanceled": "true", </v>
      </c>
      <c r="T1059" t="str">
        <f t="shared" si="35"/>
        <v xml:space="preserve">"constantSymbol": "", </v>
      </c>
      <c r="U1059" t="str">
        <f t="shared" si="36"/>
        <v xml:space="preserve">"variableSymbol": "", </v>
      </c>
      <c r="V1059" t="str">
        <f t="shared" si="37"/>
        <v>"specificSymbol": ""</v>
      </c>
      <c r="W1059" t="str">
        <f t="shared" si="38"/>
        <v xml:space="preserve">"mcc": "6352", </v>
      </c>
      <c r="X1059" t="str">
        <f t="shared" si="39"/>
        <v xml:space="preserve">"merchantName": "Fliptune", </v>
      </c>
      <c r="Y1059" t="str">
        <f t="shared" si="40"/>
        <v>"cardNumber": "3542658921352648"</v>
      </c>
      <c r="Z1059" t="s">
        <v>3075</v>
      </c>
    </row>
    <row r="1060" spans="1:26" x14ac:dyDescent="0.2">
      <c r="A1060" t="str">
        <f t="shared" si="16"/>
        <v>{</v>
      </c>
      <c r="B1060" t="str">
        <f t="shared" si="17"/>
        <v xml:space="preserve">"id": "52", </v>
      </c>
      <c r="C1060" t="str">
        <f t="shared" si="18"/>
        <v xml:space="preserve">"accountId": 1234, </v>
      </c>
      <c r="D1060" t="str">
        <f t="shared" si="19"/>
        <v xml:space="preserve">"amount": 7586, </v>
      </c>
      <c r="E1060" t="str">
        <f t="shared" si="20"/>
        <v>"currency": "CZK"</v>
      </c>
      <c r="F1060" t="str">
        <f t="shared" si="21"/>
        <v xml:space="preserve">"prefix": "00000865", </v>
      </c>
      <c r="G1060" t="str">
        <f t="shared" si="22"/>
        <v xml:space="preserve">"accountNumber": "517338852946", </v>
      </c>
      <c r="H1060" t="str">
        <f t="shared" si="23"/>
        <v>"bankCode": "0200"</v>
      </c>
      <c r="I1060" t="str">
        <f t="shared" si="24"/>
        <v xml:space="preserve">"partyDescription": "0", </v>
      </c>
      <c r="J1060" t="str">
        <f t="shared" si="25"/>
        <v xml:space="preserve">"direction": "INCOMING", </v>
      </c>
      <c r="K1060" t="str">
        <f t="shared" si="26"/>
        <v xml:space="preserve">"transactionType": "PAYMENT_HOME", </v>
      </c>
      <c r="L1060" t="str">
        <f t="shared" si="27"/>
        <v xml:space="preserve">"valueDate": "2018-08-15 03:11:25", </v>
      </c>
      <c r="M1060" t="str">
        <f t="shared" si="28"/>
        <v xml:space="preserve">"bookingDate": "2018-08-14 00:47:25", </v>
      </c>
      <c r="N1060" t="str">
        <f t="shared" si="29"/>
        <v xml:space="preserve">"userDescription": "", </v>
      </c>
      <c r="O1060" t="str">
        <f t="shared" si="30"/>
        <v xml:space="preserve">"payerMessage": "0", </v>
      </c>
      <c r="P1060" t="str">
        <f t="shared" si="31"/>
        <v xml:space="preserve">"payeeMessage": "0", </v>
      </c>
      <c r="Q1060" t="str">
        <f t="shared" si="32"/>
        <v xml:space="preserve">"categoryId": 0, </v>
      </c>
      <c r="R1060" t="str">
        <f t="shared" si="33"/>
        <v xml:space="preserve">"transactionFee": 0, </v>
      </c>
      <c r="S1060" t="str">
        <f t="shared" si="34"/>
        <v xml:space="preserve">"transactionFeeCanceled": "true", </v>
      </c>
      <c r="T1060" t="str">
        <f t="shared" si="35"/>
        <v xml:space="preserve">"constantSymbol": "0", </v>
      </c>
      <c r="U1060" t="str">
        <f t="shared" si="36"/>
        <v xml:space="preserve">"variableSymbol": "7842989996", </v>
      </c>
      <c r="V1060" t="str">
        <f t="shared" si="37"/>
        <v>"specificSymbol": "0"</v>
      </c>
      <c r="W1060" t="str">
        <f t="shared" si="38"/>
        <v xml:space="preserve">"mcc": "", </v>
      </c>
      <c r="X1060" t="str">
        <f t="shared" si="39"/>
        <v xml:space="preserve">"merchantName": "", </v>
      </c>
      <c r="Y1060" t="str">
        <f t="shared" si="40"/>
        <v>"cardNumber": ""</v>
      </c>
      <c r="Z1060" t="s">
        <v>3075</v>
      </c>
    </row>
    <row r="1061" spans="1:26" x14ac:dyDescent="0.2">
      <c r="A1061" t="str">
        <f t="shared" si="16"/>
        <v>{</v>
      </c>
      <c r="B1061" t="str">
        <f t="shared" si="17"/>
        <v xml:space="preserve">"id": "53", </v>
      </c>
      <c r="C1061" t="str">
        <f t="shared" si="18"/>
        <v xml:space="preserve">"accountId": 1234, </v>
      </c>
      <c r="D1061" t="str">
        <f t="shared" si="19"/>
        <v xml:space="preserve">"amount": 6144, </v>
      </c>
      <c r="E1061" t="str">
        <f t="shared" si="20"/>
        <v>"currency": "CZK"</v>
      </c>
      <c r="F1061" t="str">
        <f t="shared" si="21"/>
        <v xml:space="preserve">"prefix": "32003658", </v>
      </c>
      <c r="G1061" t="str">
        <f t="shared" si="22"/>
        <v xml:space="preserve">"accountNumber": "874867072483", </v>
      </c>
      <c r="H1061" t="str">
        <f t="shared" si="23"/>
        <v>"bankCode": "3030"</v>
      </c>
      <c r="I1061" t="str">
        <f t="shared" si="24"/>
        <v xml:space="preserve">"partyDescription": "Donovan Tchaikovsky", </v>
      </c>
      <c r="J1061" t="str">
        <f t="shared" si="25"/>
        <v xml:space="preserve">"direction": "OUTGOING", </v>
      </c>
      <c r="K1061" t="str">
        <f t="shared" si="26"/>
        <v xml:space="preserve">"transactionType": "PAYMENT_PERSONAL", </v>
      </c>
      <c r="L1061" t="str">
        <f t="shared" si="27"/>
        <v xml:space="preserve">"valueDate": "2018-05-03 08:53:02", </v>
      </c>
      <c r="M1061" t="str">
        <f t="shared" si="28"/>
        <v xml:space="preserve">"bookingDate": "2018-05-02 11:17:02", </v>
      </c>
      <c r="N1061" t="str">
        <f t="shared" si="29"/>
        <v xml:space="preserve">"userDescription": "non pretium quis lectus suspendisse", </v>
      </c>
      <c r="O1061" t="str">
        <f t="shared" si="30"/>
        <v xml:space="preserve">"payerMessage": "0", </v>
      </c>
      <c r="P1061" t="str">
        <f t="shared" si="31"/>
        <v xml:space="preserve">"payeeMessage": "0", </v>
      </c>
      <c r="Q1061" t="str">
        <f t="shared" si="32"/>
        <v xml:space="preserve">"categoryId": 0, </v>
      </c>
      <c r="R1061" t="str">
        <f t="shared" si="33"/>
        <v xml:space="preserve">"transactionFee": 0, </v>
      </c>
      <c r="S1061" t="str">
        <f t="shared" si="34"/>
        <v xml:space="preserve">"transactionFeeCanceled": "true", </v>
      </c>
      <c r="T1061" t="str">
        <f t="shared" si="35"/>
        <v xml:space="preserve">"constantSymbol": "3917", </v>
      </c>
      <c r="U1061" t="str">
        <f t="shared" si="36"/>
        <v xml:space="preserve">"variableSymbol": "3922303487", </v>
      </c>
      <c r="V1061" t="str">
        <f t="shared" si="37"/>
        <v>"specificSymbol": "0"</v>
      </c>
      <c r="W1061" t="str">
        <f t="shared" si="38"/>
        <v xml:space="preserve">"mcc": "", </v>
      </c>
      <c r="X1061" t="str">
        <f t="shared" si="39"/>
        <v xml:space="preserve">"merchantName": "", </v>
      </c>
      <c r="Y1061" t="str">
        <f t="shared" si="40"/>
        <v>"cardNumber": ""</v>
      </c>
      <c r="Z1061" t="s">
        <v>3075</v>
      </c>
    </row>
    <row r="1062" spans="1:26" x14ac:dyDescent="0.2">
      <c r="A1062" t="str">
        <f t="shared" si="16"/>
        <v>{</v>
      </c>
      <c r="B1062" t="str">
        <f t="shared" si="17"/>
        <v xml:space="preserve">"id": "54", </v>
      </c>
      <c r="C1062" t="str">
        <f t="shared" si="18"/>
        <v xml:space="preserve">"accountId": 1234, </v>
      </c>
      <c r="D1062" t="str">
        <f t="shared" si="19"/>
        <v xml:space="preserve">"amount": 2841, </v>
      </c>
      <c r="E1062" t="str">
        <f t="shared" si="20"/>
        <v>"currency": "CZK"</v>
      </c>
      <c r="F1062" t="str">
        <f t="shared" si="21"/>
        <v xml:space="preserve">"prefix": "00000865", </v>
      </c>
      <c r="G1062" t="str">
        <f t="shared" si="22"/>
        <v xml:space="preserve">"accountNumber": "455573650264", </v>
      </c>
      <c r="H1062" t="str">
        <f t="shared" si="23"/>
        <v>"bankCode": "3030"</v>
      </c>
      <c r="I1062" t="str">
        <f t="shared" si="24"/>
        <v xml:space="preserve">"partyDescription": "0", </v>
      </c>
      <c r="J1062" t="str">
        <f t="shared" si="25"/>
        <v xml:space="preserve">"direction": "OUTGOING", </v>
      </c>
      <c r="K1062" t="str">
        <f t="shared" si="26"/>
        <v xml:space="preserve">"transactionType": "OTHER", </v>
      </c>
      <c r="L1062" t="str">
        <f t="shared" si="27"/>
        <v xml:space="preserve">"valueDate": "2018-05-16 15:04:56", </v>
      </c>
      <c r="M1062" t="str">
        <f t="shared" si="28"/>
        <v xml:space="preserve">"bookingDate": "2018-05-14 16:02:32", </v>
      </c>
      <c r="N1062" t="str">
        <f t="shared" si="29"/>
        <v xml:space="preserve">"userDescription": "justo etiam pretium iaculis justo in", </v>
      </c>
      <c r="O1062" t="str">
        <f t="shared" si="30"/>
        <v xml:space="preserve">"payerMessage": "0", </v>
      </c>
      <c r="P1062" t="str">
        <f t="shared" si="31"/>
        <v xml:space="preserve">"payeeMessage": "0", </v>
      </c>
      <c r="Q1062" t="str">
        <f t="shared" si="32"/>
        <v xml:space="preserve">"categoryId": 0, </v>
      </c>
      <c r="R1062" t="str">
        <f t="shared" si="33"/>
        <v xml:space="preserve">"transactionFee": 0, </v>
      </c>
      <c r="S1062" t="str">
        <f t="shared" si="34"/>
        <v xml:space="preserve">"transactionFeeCanceled": "true", </v>
      </c>
      <c r="T1062" t="str">
        <f t="shared" si="35"/>
        <v xml:space="preserve">"constantSymbol": "0", </v>
      </c>
      <c r="U1062" t="str">
        <f t="shared" si="36"/>
        <v xml:space="preserve">"variableSymbol": "0", </v>
      </c>
      <c r="V1062" t="str">
        <f t="shared" si="37"/>
        <v>"specificSymbol": "0"</v>
      </c>
      <c r="W1062" t="str">
        <f t="shared" si="38"/>
        <v xml:space="preserve">"mcc": "", </v>
      </c>
      <c r="X1062" t="str">
        <f t="shared" si="39"/>
        <v xml:space="preserve">"merchantName": "", </v>
      </c>
      <c r="Y1062" t="str">
        <f t="shared" si="40"/>
        <v>"cardNumber": ""</v>
      </c>
      <c r="Z1062" t="s">
        <v>3075</v>
      </c>
    </row>
    <row r="1063" spans="1:26" x14ac:dyDescent="0.2">
      <c r="A1063" t="str">
        <f t="shared" si="16"/>
        <v>{</v>
      </c>
      <c r="B1063" t="str">
        <f t="shared" si="17"/>
        <v xml:space="preserve">"id": "55", </v>
      </c>
      <c r="C1063" t="str">
        <f t="shared" si="18"/>
        <v xml:space="preserve">"accountId": 1234, </v>
      </c>
      <c r="D1063" t="str">
        <f t="shared" si="19"/>
        <v xml:space="preserve">"amount": 978, </v>
      </c>
      <c r="E1063" t="str">
        <f t="shared" si="20"/>
        <v>"currency": "CZK"</v>
      </c>
      <c r="F1063" t="str">
        <f t="shared" si="21"/>
        <v xml:space="preserve">"prefix": "00000000", </v>
      </c>
      <c r="G1063" t="str">
        <f t="shared" si="22"/>
        <v xml:space="preserve">"accountNumber": "686206100070", </v>
      </c>
      <c r="H1063" t="str">
        <f t="shared" si="23"/>
        <v>"bankCode": "2700"</v>
      </c>
      <c r="I1063" t="str">
        <f t="shared" si="24"/>
        <v xml:space="preserve">"partyDescription": "Patrizia Schachter", </v>
      </c>
      <c r="J1063" t="str">
        <f t="shared" si="25"/>
        <v xml:space="preserve">"direction": "INCOMING", </v>
      </c>
      <c r="K1063" t="str">
        <f t="shared" si="26"/>
        <v xml:space="preserve">"transactionType": "MORTGAGE", </v>
      </c>
      <c r="L1063" t="str">
        <f t="shared" si="27"/>
        <v xml:space="preserve">"valueDate": "2018-05-26 21:38:43", </v>
      </c>
      <c r="M1063" t="str">
        <f t="shared" si="28"/>
        <v xml:space="preserve">"bookingDate": "2018-05-24 06:17:07", </v>
      </c>
      <c r="N1063" t="str">
        <f t="shared" si="29"/>
        <v xml:space="preserve">"userDescription": "non pretium", </v>
      </c>
      <c r="O1063" t="str">
        <f t="shared" si="30"/>
        <v xml:space="preserve">"payerMessage": "sit amet turpis elementum ligula vehicula", </v>
      </c>
      <c r="P1063" t="str">
        <f t="shared" si="31"/>
        <v xml:space="preserve">"payeeMessage": "0", </v>
      </c>
      <c r="Q1063" t="str">
        <f t="shared" si="32"/>
        <v xml:space="preserve">"categoryId": 0, </v>
      </c>
      <c r="R1063" t="str">
        <f t="shared" si="33"/>
        <v xml:space="preserve">"transactionFee": 0, </v>
      </c>
      <c r="S1063" t="str">
        <f t="shared" si="34"/>
        <v xml:space="preserve">"transactionFeeCanceled": "true", </v>
      </c>
      <c r="T1063" t="str">
        <f t="shared" si="35"/>
        <v xml:space="preserve">"constantSymbol": "0", </v>
      </c>
      <c r="U1063" t="str">
        <f t="shared" si="36"/>
        <v xml:space="preserve">"variableSymbol": "7690438071", </v>
      </c>
      <c r="V1063" t="str">
        <f t="shared" si="37"/>
        <v>"specificSymbol": "0"</v>
      </c>
      <c r="W1063" t="str">
        <f t="shared" si="38"/>
        <v xml:space="preserve">"mcc": "", </v>
      </c>
      <c r="X1063" t="str">
        <f t="shared" si="39"/>
        <v xml:space="preserve">"merchantName": "", </v>
      </c>
      <c r="Y1063" t="str">
        <f t="shared" si="40"/>
        <v>"cardNumber": ""</v>
      </c>
      <c r="Z1063" t="s">
        <v>3075</v>
      </c>
    </row>
    <row r="1064" spans="1:26" x14ac:dyDescent="0.2">
      <c r="A1064" t="str">
        <f t="shared" si="16"/>
        <v>{</v>
      </c>
      <c r="B1064" t="str">
        <f t="shared" si="17"/>
        <v xml:space="preserve">"id": "56", </v>
      </c>
      <c r="C1064" t="str">
        <f t="shared" si="18"/>
        <v xml:space="preserve">"accountId": 1234, </v>
      </c>
      <c r="D1064" t="str">
        <f t="shared" si="19"/>
        <v xml:space="preserve">"amount": 2281, </v>
      </c>
      <c r="E1064" t="str">
        <f t="shared" si="20"/>
        <v>"currency": "CZK"</v>
      </c>
      <c r="F1064" t="str">
        <f t="shared" si="21"/>
        <v xml:space="preserve">"prefix": "", </v>
      </c>
      <c r="G1064" t="str">
        <f t="shared" si="22"/>
        <v xml:space="preserve">"accountNumber": "", </v>
      </c>
      <c r="H1064" t="str">
        <f t="shared" si="23"/>
        <v>"bankCode": ""</v>
      </c>
      <c r="I1064" t="str">
        <f t="shared" si="24"/>
        <v xml:space="preserve">"partyDescription": "", </v>
      </c>
      <c r="J1064" t="str">
        <f t="shared" si="25"/>
        <v xml:space="preserve">"direction": "OUTGOING", </v>
      </c>
      <c r="K1064" t="str">
        <f t="shared" si="26"/>
        <v xml:space="preserve">"transactionType": "CARD", </v>
      </c>
      <c r="L1064" t="str">
        <f t="shared" si="27"/>
        <v xml:space="preserve">"valueDate": "2018-04-23 11:55:01", </v>
      </c>
      <c r="M1064" t="str">
        <f t="shared" si="28"/>
        <v xml:space="preserve">"bookingDate": "2018-04-21 17:26:13", </v>
      </c>
      <c r="N1064" t="str">
        <f t="shared" si="29"/>
        <v xml:space="preserve">"userDescription": "", </v>
      </c>
      <c r="O1064" t="str">
        <f t="shared" si="30"/>
        <v xml:space="preserve">"payerMessage": "", </v>
      </c>
      <c r="P1064" t="str">
        <f t="shared" si="31"/>
        <v xml:space="preserve">"payeeMessage": "", </v>
      </c>
      <c r="Q1064" t="str">
        <f t="shared" si="32"/>
        <v xml:space="preserve">"categoryId": 0, </v>
      </c>
      <c r="R1064" t="str">
        <f t="shared" si="33"/>
        <v xml:space="preserve">"transactionFee": 0, </v>
      </c>
      <c r="S1064" t="str">
        <f t="shared" si="34"/>
        <v xml:space="preserve">"transactionFeeCanceled": "true", </v>
      </c>
      <c r="T1064" t="str">
        <f t="shared" si="35"/>
        <v xml:space="preserve">"constantSymbol": "", </v>
      </c>
      <c r="U1064" t="str">
        <f t="shared" si="36"/>
        <v xml:space="preserve">"variableSymbol": "", </v>
      </c>
      <c r="V1064" t="str">
        <f t="shared" si="37"/>
        <v>"specificSymbol": ""</v>
      </c>
      <c r="W1064" t="str">
        <f t="shared" si="38"/>
        <v xml:space="preserve">"mcc": "6491", </v>
      </c>
      <c r="X1064" t="str">
        <f t="shared" si="39"/>
        <v xml:space="preserve">"merchantName": "Eamia", </v>
      </c>
      <c r="Y1064" t="str">
        <f t="shared" si="40"/>
        <v>"cardNumber": "4562356984521568"</v>
      </c>
      <c r="Z1064" t="s">
        <v>3075</v>
      </c>
    </row>
    <row r="1065" spans="1:26" x14ac:dyDescent="0.2">
      <c r="A1065" t="str">
        <f t="shared" si="16"/>
        <v>{</v>
      </c>
      <c r="B1065" t="str">
        <f t="shared" si="17"/>
        <v xml:space="preserve">"id": "57", </v>
      </c>
      <c r="C1065" t="str">
        <f t="shared" si="18"/>
        <v xml:space="preserve">"accountId": 1234, </v>
      </c>
      <c r="D1065" t="str">
        <f t="shared" si="19"/>
        <v xml:space="preserve">"amount": 9254, </v>
      </c>
      <c r="E1065" t="str">
        <f t="shared" si="20"/>
        <v>"currency": "CZK"</v>
      </c>
      <c r="F1065" t="str">
        <f t="shared" si="21"/>
        <v xml:space="preserve">"prefix": "00006258", </v>
      </c>
      <c r="G1065" t="str">
        <f t="shared" si="22"/>
        <v xml:space="preserve">"accountNumber": "121631148707", </v>
      </c>
      <c r="H1065" t="str">
        <f t="shared" si="23"/>
        <v>"bankCode": "0100"</v>
      </c>
      <c r="I1065" t="str">
        <f t="shared" si="24"/>
        <v xml:space="preserve">"partyDescription": "Rhybox", </v>
      </c>
      <c r="J1065" t="str">
        <f t="shared" si="25"/>
        <v xml:space="preserve">"direction": "INCOMING", </v>
      </c>
      <c r="K1065" t="str">
        <f t="shared" si="26"/>
        <v xml:space="preserve">"transactionType": "OTHER", </v>
      </c>
      <c r="L1065" t="str">
        <f t="shared" si="27"/>
        <v xml:space="preserve">"valueDate": "2018-04-02 11:10:29", </v>
      </c>
      <c r="M1065" t="str">
        <f t="shared" si="28"/>
        <v xml:space="preserve">"bookingDate": "2018-03-31 07:05:41", </v>
      </c>
      <c r="N1065" t="str">
        <f t="shared" si="29"/>
        <v xml:space="preserve">"userDescription": "in lacus curabitur at ipsum", </v>
      </c>
      <c r="O1065" t="str">
        <f t="shared" si="30"/>
        <v xml:space="preserve">"payerMessage": "0", </v>
      </c>
      <c r="P1065" t="str">
        <f t="shared" si="31"/>
        <v xml:space="preserve">"payeeMessage": "vestibulum vestibulum ante ipsum primis in", </v>
      </c>
      <c r="Q1065" t="str">
        <f t="shared" si="32"/>
        <v xml:space="preserve">"categoryId": 0, </v>
      </c>
      <c r="R1065" t="str">
        <f t="shared" si="33"/>
        <v xml:space="preserve">"transactionFee": 0, </v>
      </c>
      <c r="S1065" t="str">
        <f t="shared" si="34"/>
        <v xml:space="preserve">"transactionFeeCanceled": "true", </v>
      </c>
      <c r="T1065" t="str">
        <f t="shared" si="35"/>
        <v xml:space="preserve">"constantSymbol": "4637", </v>
      </c>
      <c r="U1065" t="str">
        <f t="shared" si="36"/>
        <v xml:space="preserve">"variableSymbol": "9658489681", </v>
      </c>
      <c r="V1065" t="str">
        <f t="shared" si="37"/>
        <v>"specificSymbol": "0"</v>
      </c>
      <c r="W1065" t="str">
        <f t="shared" si="38"/>
        <v xml:space="preserve">"mcc": "", </v>
      </c>
      <c r="X1065" t="str">
        <f t="shared" si="39"/>
        <v xml:space="preserve">"merchantName": "", </v>
      </c>
      <c r="Y1065" t="str">
        <f t="shared" si="40"/>
        <v>"cardNumber": ""</v>
      </c>
      <c r="Z1065" t="s">
        <v>3075</v>
      </c>
    </row>
    <row r="1066" spans="1:26" x14ac:dyDescent="0.2">
      <c r="A1066" t="str">
        <f t="shared" si="16"/>
        <v>{</v>
      </c>
      <c r="B1066" t="str">
        <f t="shared" si="17"/>
        <v xml:space="preserve">"id": "58", </v>
      </c>
      <c r="C1066" t="str">
        <f t="shared" si="18"/>
        <v xml:space="preserve">"accountId": 1234, </v>
      </c>
      <c r="D1066" t="str">
        <f t="shared" si="19"/>
        <v xml:space="preserve">"amount": 6443, </v>
      </c>
      <c r="E1066" t="str">
        <f t="shared" si="20"/>
        <v>"currency": "CZK"</v>
      </c>
      <c r="F1066" t="str">
        <f t="shared" si="21"/>
        <v xml:space="preserve">"prefix": "00000014", </v>
      </c>
      <c r="G1066" t="str">
        <f t="shared" si="22"/>
        <v xml:space="preserve">"accountNumber": "415583380799", </v>
      </c>
      <c r="H1066" t="str">
        <f t="shared" si="23"/>
        <v>"bankCode": "0600"</v>
      </c>
      <c r="I1066" t="str">
        <f t="shared" si="24"/>
        <v xml:space="preserve">"partyDescription": "Becca Letchford", </v>
      </c>
      <c r="J1066" t="str">
        <f t="shared" si="25"/>
        <v xml:space="preserve">"direction": "INCOMING", </v>
      </c>
      <c r="K1066" t="str">
        <f t="shared" si="26"/>
        <v xml:space="preserve">"transactionType": "PAYMENT_PERSONAL", </v>
      </c>
      <c r="L1066" t="str">
        <f t="shared" si="27"/>
        <v xml:space="preserve">"valueDate": "2018-08-04 12:59:51", </v>
      </c>
      <c r="M1066" t="str">
        <f t="shared" si="28"/>
        <v xml:space="preserve">"bookingDate": "2018-08-03 02:26:15", </v>
      </c>
      <c r="N1066" t="str">
        <f t="shared" si="29"/>
        <v xml:space="preserve">"userDescription": "laoreet ut rhoncus aliquet", </v>
      </c>
      <c r="O1066" t="str">
        <f t="shared" si="30"/>
        <v xml:space="preserve">"payerMessage": "erat fermentum justo nec", </v>
      </c>
      <c r="P1066" t="str">
        <f t="shared" si="31"/>
        <v xml:space="preserve">"payeeMessage": "0", </v>
      </c>
      <c r="Q1066" t="str">
        <f t="shared" si="32"/>
        <v xml:space="preserve">"categoryId": 0, </v>
      </c>
      <c r="R1066" t="str">
        <f t="shared" si="33"/>
        <v xml:space="preserve">"transactionFee": 0, </v>
      </c>
      <c r="S1066" t="str">
        <f t="shared" si="34"/>
        <v xml:space="preserve">"transactionFeeCanceled": "true", </v>
      </c>
      <c r="T1066" t="str">
        <f t="shared" si="35"/>
        <v xml:space="preserve">"constantSymbol": "0", </v>
      </c>
      <c r="U1066" t="str">
        <f t="shared" si="36"/>
        <v xml:space="preserve">"variableSymbol": "6327715376", </v>
      </c>
      <c r="V1066" t="str">
        <f t="shared" si="37"/>
        <v>"specificSymbol": "7763218925"</v>
      </c>
      <c r="W1066" t="str">
        <f t="shared" si="38"/>
        <v xml:space="preserve">"mcc": "", </v>
      </c>
      <c r="X1066" t="str">
        <f t="shared" si="39"/>
        <v xml:space="preserve">"merchantName": "", </v>
      </c>
      <c r="Y1066" t="str">
        <f t="shared" si="40"/>
        <v>"cardNumber": ""</v>
      </c>
      <c r="Z1066" t="s">
        <v>3075</v>
      </c>
    </row>
    <row r="1067" spans="1:26" x14ac:dyDescent="0.2">
      <c r="A1067" t="str">
        <f t="shared" si="16"/>
        <v>{</v>
      </c>
      <c r="B1067" t="str">
        <f t="shared" si="17"/>
        <v xml:space="preserve">"id": "59", </v>
      </c>
      <c r="C1067" t="str">
        <f t="shared" si="18"/>
        <v xml:space="preserve">"accountId": 1234, </v>
      </c>
      <c r="D1067" t="str">
        <f t="shared" si="19"/>
        <v xml:space="preserve">"amount": 2074, </v>
      </c>
      <c r="E1067" t="str">
        <f t="shared" si="20"/>
        <v>"currency": "CZK"</v>
      </c>
      <c r="F1067" t="str">
        <f t="shared" si="21"/>
        <v xml:space="preserve">"prefix": "12549856", </v>
      </c>
      <c r="G1067" t="str">
        <f t="shared" si="22"/>
        <v xml:space="preserve">"accountNumber": "563107553535", </v>
      </c>
      <c r="H1067" t="str">
        <f t="shared" si="23"/>
        <v>"bankCode": "0200"</v>
      </c>
      <c r="I1067" t="str">
        <f t="shared" si="24"/>
        <v xml:space="preserve">"partyDescription": "Tobe Tzuker", </v>
      </c>
      <c r="J1067" t="str">
        <f t="shared" si="25"/>
        <v xml:space="preserve">"direction": "INCOMING", </v>
      </c>
      <c r="K1067" t="str">
        <f t="shared" si="26"/>
        <v xml:space="preserve">"transactionType": "PAYMENT_PERSONAL", </v>
      </c>
      <c r="L1067" t="str">
        <f t="shared" si="27"/>
        <v xml:space="preserve">"valueDate": "2018-05-14 18:34:17", </v>
      </c>
      <c r="M1067" t="str">
        <f t="shared" si="28"/>
        <v xml:space="preserve">"bookingDate": "2018-05-14 06:48:41", </v>
      </c>
      <c r="N1067" t="str">
        <f t="shared" si="29"/>
        <v xml:space="preserve">"userDescription": "vestibulum", </v>
      </c>
      <c r="O1067" t="str">
        <f t="shared" si="30"/>
        <v xml:space="preserve">"payerMessage": "maecenas", </v>
      </c>
      <c r="P1067" t="str">
        <f t="shared" si="31"/>
        <v xml:space="preserve">"payeeMessage": "ultrices vel augue vestibulum ante", </v>
      </c>
      <c r="Q1067" t="str">
        <f t="shared" si="32"/>
        <v xml:space="preserve">"categoryId": 0, </v>
      </c>
      <c r="R1067" t="str">
        <f t="shared" si="33"/>
        <v xml:space="preserve">"transactionFee": 0, </v>
      </c>
      <c r="S1067" t="str">
        <f t="shared" si="34"/>
        <v xml:space="preserve">"transactionFeeCanceled": "true", </v>
      </c>
      <c r="T1067" t="str">
        <f t="shared" si="35"/>
        <v xml:space="preserve">"constantSymbol": "0", </v>
      </c>
      <c r="U1067" t="str">
        <f t="shared" si="36"/>
        <v xml:space="preserve">"variableSymbol": "0", </v>
      </c>
      <c r="V1067" t="str">
        <f t="shared" si="37"/>
        <v>"specificSymbol": "0"</v>
      </c>
      <c r="W1067" t="str">
        <f t="shared" si="38"/>
        <v xml:space="preserve">"mcc": "", </v>
      </c>
      <c r="X1067" t="str">
        <f t="shared" si="39"/>
        <v xml:space="preserve">"merchantName": "", </v>
      </c>
      <c r="Y1067" t="str">
        <f t="shared" si="40"/>
        <v>"cardNumber": ""</v>
      </c>
      <c r="Z1067" t="s">
        <v>3075</v>
      </c>
    </row>
    <row r="1068" spans="1:26" x14ac:dyDescent="0.2">
      <c r="A1068" t="str">
        <f t="shared" si="16"/>
        <v>{</v>
      </c>
      <c r="B1068" t="str">
        <f t="shared" si="17"/>
        <v xml:space="preserve">"id": "60", </v>
      </c>
      <c r="C1068" t="str">
        <f t="shared" si="18"/>
        <v xml:space="preserve">"accountId": 1234, </v>
      </c>
      <c r="D1068" t="str">
        <f t="shared" si="19"/>
        <v xml:space="preserve">"amount": 3438, </v>
      </c>
      <c r="E1068" t="str">
        <f t="shared" si="20"/>
        <v>"currency": "CZK"</v>
      </c>
      <c r="F1068" t="str">
        <f t="shared" si="21"/>
        <v xml:space="preserve">"prefix": "00000000", </v>
      </c>
      <c r="G1068" t="str">
        <f t="shared" si="22"/>
        <v xml:space="preserve">"accountNumber": "827534910865", </v>
      </c>
      <c r="H1068" t="str">
        <f t="shared" si="23"/>
        <v>"bankCode": "0200"</v>
      </c>
      <c r="I1068" t="str">
        <f t="shared" si="24"/>
        <v xml:space="preserve">"partyDescription": "0", </v>
      </c>
      <c r="J1068" t="str">
        <f t="shared" si="25"/>
        <v xml:space="preserve">"direction": "OUTGOING", </v>
      </c>
      <c r="K1068" t="str">
        <f t="shared" si="26"/>
        <v xml:space="preserve">"transactionType": "MORTGAGE", </v>
      </c>
      <c r="L1068" t="str">
        <f t="shared" si="27"/>
        <v xml:space="preserve">"valueDate": "2018-08-10 14:51:16", </v>
      </c>
      <c r="M1068" t="str">
        <f t="shared" si="28"/>
        <v xml:space="preserve">"bookingDate": "2018-08-08 12:12:52", </v>
      </c>
      <c r="N1068" t="str">
        <f t="shared" si="29"/>
        <v xml:space="preserve">"userDescription": "", </v>
      </c>
      <c r="O1068" t="str">
        <f t="shared" si="30"/>
        <v xml:space="preserve">"payerMessage": "tortor quis turpis sed", </v>
      </c>
      <c r="P1068" t="str">
        <f t="shared" si="31"/>
        <v xml:space="preserve">"payeeMessage": "nulla quisque arcu libero rutrum ac", </v>
      </c>
      <c r="Q1068" t="str">
        <f t="shared" si="32"/>
        <v xml:space="preserve">"categoryId": 0, </v>
      </c>
      <c r="R1068" t="str">
        <f t="shared" si="33"/>
        <v xml:space="preserve">"transactionFee": 0, </v>
      </c>
      <c r="S1068" t="str">
        <f t="shared" si="34"/>
        <v xml:space="preserve">"transactionFeeCanceled": "true", </v>
      </c>
      <c r="T1068" t="str">
        <f t="shared" si="35"/>
        <v xml:space="preserve">"constantSymbol": "0", </v>
      </c>
      <c r="U1068" t="str">
        <f t="shared" si="36"/>
        <v xml:space="preserve">"variableSymbol": "3107675703", </v>
      </c>
      <c r="V1068" t="str">
        <f t="shared" si="37"/>
        <v>"specificSymbol": "0"</v>
      </c>
      <c r="W1068" t="str">
        <f t="shared" si="38"/>
        <v xml:space="preserve">"mcc": "", </v>
      </c>
      <c r="X1068" t="str">
        <f t="shared" si="39"/>
        <v xml:space="preserve">"merchantName": "", </v>
      </c>
      <c r="Y1068" t="str">
        <f t="shared" si="40"/>
        <v>"cardNumber": ""</v>
      </c>
      <c r="Z1068" t="s">
        <v>3075</v>
      </c>
    </row>
    <row r="1069" spans="1:26" x14ac:dyDescent="0.2">
      <c r="A1069" t="str">
        <f t="shared" si="16"/>
        <v>{</v>
      </c>
      <c r="B1069" t="str">
        <f t="shared" si="17"/>
        <v xml:space="preserve">"id": "61", </v>
      </c>
      <c r="C1069" t="str">
        <f t="shared" si="18"/>
        <v xml:space="preserve">"accountId": 1234, </v>
      </c>
      <c r="D1069" t="str">
        <f t="shared" si="19"/>
        <v xml:space="preserve">"amount": 600, </v>
      </c>
      <c r="E1069" t="str">
        <f t="shared" si="20"/>
        <v>"currency": "CZK"</v>
      </c>
      <c r="F1069" t="str">
        <f t="shared" si="21"/>
        <v xml:space="preserve">"prefix": "00000000", </v>
      </c>
      <c r="G1069" t="str">
        <f t="shared" si="22"/>
        <v xml:space="preserve">"accountNumber": "958212469256", </v>
      </c>
      <c r="H1069" t="str">
        <f t="shared" si="23"/>
        <v>"bankCode": "0100"</v>
      </c>
      <c r="I1069" t="str">
        <f t="shared" si="24"/>
        <v xml:space="preserve">"partyDescription": "0", </v>
      </c>
      <c r="J1069" t="str">
        <f t="shared" si="25"/>
        <v xml:space="preserve">"direction": "INCOMING", </v>
      </c>
      <c r="K1069" t="str">
        <f t="shared" si="26"/>
        <v xml:space="preserve">"transactionType": "TAX", </v>
      </c>
      <c r="L1069" t="str">
        <f t="shared" si="27"/>
        <v xml:space="preserve">"valueDate": "2018-06-22 08:02:37", </v>
      </c>
      <c r="M1069" t="str">
        <f t="shared" si="28"/>
        <v xml:space="preserve">"bookingDate": "2018-06-19 16:12:13", </v>
      </c>
      <c r="N1069" t="str">
        <f t="shared" si="29"/>
        <v xml:space="preserve">"userDescription": "sem praesent", </v>
      </c>
      <c r="O1069" t="str">
        <f t="shared" si="30"/>
        <v xml:space="preserve">"payerMessage": "primis in", </v>
      </c>
      <c r="P1069" t="str">
        <f t="shared" si="31"/>
        <v xml:space="preserve">"payeeMessage": "0", </v>
      </c>
      <c r="Q1069" t="str">
        <f t="shared" si="32"/>
        <v xml:space="preserve">"categoryId": 0, </v>
      </c>
      <c r="R1069" t="str">
        <f t="shared" si="33"/>
        <v xml:space="preserve">"transactionFee": 0, </v>
      </c>
      <c r="S1069" t="str">
        <f t="shared" si="34"/>
        <v xml:space="preserve">"transactionFeeCanceled": "true", </v>
      </c>
      <c r="T1069" t="str">
        <f t="shared" si="35"/>
        <v xml:space="preserve">"constantSymbol": "0", </v>
      </c>
      <c r="U1069" t="str">
        <f t="shared" si="36"/>
        <v xml:space="preserve">"variableSymbol": "6303509300", </v>
      </c>
      <c r="V1069" t="str">
        <f t="shared" si="37"/>
        <v>"specificSymbol": "0"</v>
      </c>
      <c r="W1069" t="str">
        <f t="shared" si="38"/>
        <v xml:space="preserve">"mcc": "", </v>
      </c>
      <c r="X1069" t="str">
        <f t="shared" si="39"/>
        <v xml:space="preserve">"merchantName": "", </v>
      </c>
      <c r="Y1069" t="str">
        <f t="shared" si="40"/>
        <v>"cardNumber": ""</v>
      </c>
      <c r="Z1069" t="s">
        <v>3075</v>
      </c>
    </row>
    <row r="1070" spans="1:26" x14ac:dyDescent="0.2">
      <c r="A1070" t="str">
        <f t="shared" si="16"/>
        <v>{</v>
      </c>
      <c r="B1070" t="str">
        <f t="shared" si="17"/>
        <v xml:space="preserve">"id": "62", </v>
      </c>
      <c r="C1070" t="str">
        <f t="shared" si="18"/>
        <v xml:space="preserve">"accountId": 1234, </v>
      </c>
      <c r="D1070" t="str">
        <f t="shared" si="19"/>
        <v xml:space="preserve">"amount": 3831, </v>
      </c>
      <c r="E1070" t="str">
        <f t="shared" si="20"/>
        <v>"currency": "CZK"</v>
      </c>
      <c r="F1070" t="str">
        <f t="shared" si="21"/>
        <v xml:space="preserve">"prefix": "", </v>
      </c>
      <c r="G1070" t="str">
        <f t="shared" si="22"/>
        <v xml:space="preserve">"accountNumber": "", </v>
      </c>
      <c r="H1070" t="str">
        <f t="shared" si="23"/>
        <v>"bankCode": ""</v>
      </c>
      <c r="I1070" t="str">
        <f t="shared" si="24"/>
        <v xml:space="preserve">"partyDescription": "", </v>
      </c>
      <c r="J1070" t="str">
        <f t="shared" si="25"/>
        <v xml:space="preserve">"direction": "OUTGOING", </v>
      </c>
      <c r="K1070" t="str">
        <f t="shared" si="26"/>
        <v xml:space="preserve">"transactionType": "CARD", </v>
      </c>
      <c r="L1070" t="str">
        <f t="shared" si="27"/>
        <v xml:space="preserve">"valueDate": "2018-03-28 14:36:46", </v>
      </c>
      <c r="M1070" t="str">
        <f t="shared" si="28"/>
        <v xml:space="preserve">"bookingDate": "2018-03-27 01:53:34", </v>
      </c>
      <c r="N1070" t="str">
        <f t="shared" si="29"/>
        <v xml:space="preserve">"userDescription": "", </v>
      </c>
      <c r="O1070" t="str">
        <f t="shared" si="30"/>
        <v xml:space="preserve">"payerMessage": "", </v>
      </c>
      <c r="P1070" t="str">
        <f t="shared" si="31"/>
        <v xml:space="preserve">"payeeMessage": "", </v>
      </c>
      <c r="Q1070" t="str">
        <f t="shared" si="32"/>
        <v xml:space="preserve">"categoryId": 0, </v>
      </c>
      <c r="R1070" t="str">
        <f t="shared" si="33"/>
        <v xml:space="preserve">"transactionFee": 0, </v>
      </c>
      <c r="S1070" t="str">
        <f t="shared" si="34"/>
        <v xml:space="preserve">"transactionFeeCanceled": "true", </v>
      </c>
      <c r="T1070" t="str">
        <f t="shared" si="35"/>
        <v xml:space="preserve">"constantSymbol": "", </v>
      </c>
      <c r="U1070" t="str">
        <f t="shared" si="36"/>
        <v xml:space="preserve">"variableSymbol": "", </v>
      </c>
      <c r="V1070" t="str">
        <f t="shared" si="37"/>
        <v>"specificSymbol": ""</v>
      </c>
      <c r="W1070" t="str">
        <f t="shared" si="38"/>
        <v xml:space="preserve">"mcc": "7348", </v>
      </c>
      <c r="X1070" t="str">
        <f t="shared" si="39"/>
        <v xml:space="preserve">"merchantName": "Mybuzz", </v>
      </c>
      <c r="Y1070" t="str">
        <f t="shared" si="40"/>
        <v>"cardNumber": "3542658921352648"</v>
      </c>
      <c r="Z1070" t="s">
        <v>3075</v>
      </c>
    </row>
    <row r="1071" spans="1:26" x14ac:dyDescent="0.2">
      <c r="A1071" t="str">
        <f t="shared" si="16"/>
        <v>{</v>
      </c>
      <c r="B1071" t="str">
        <f t="shared" si="17"/>
        <v xml:space="preserve">"id": "63", </v>
      </c>
      <c r="C1071" t="str">
        <f t="shared" si="18"/>
        <v xml:space="preserve">"accountId": 1234, </v>
      </c>
      <c r="D1071" t="str">
        <f t="shared" si="19"/>
        <v xml:space="preserve">"amount": 6228, </v>
      </c>
      <c r="E1071" t="str">
        <f t="shared" si="20"/>
        <v>"currency": "CZK"</v>
      </c>
      <c r="F1071" t="str">
        <f t="shared" si="21"/>
        <v xml:space="preserve">"prefix": "00000000", </v>
      </c>
      <c r="G1071" t="str">
        <f t="shared" si="22"/>
        <v xml:space="preserve">"accountNumber": "832245062052", </v>
      </c>
      <c r="H1071" t="str">
        <f t="shared" si="23"/>
        <v>"bankCode": "2700"</v>
      </c>
      <c r="I1071" t="str">
        <f t="shared" si="24"/>
        <v xml:space="preserve">"partyDescription": "Muffin Fazakerley", </v>
      </c>
      <c r="J1071" t="str">
        <f t="shared" si="25"/>
        <v xml:space="preserve">"direction": "OUTGOING", </v>
      </c>
      <c r="K1071" t="str">
        <f t="shared" si="26"/>
        <v xml:space="preserve">"transactionType": "LOAN", </v>
      </c>
      <c r="L1071" t="str">
        <f t="shared" si="27"/>
        <v xml:space="preserve">"valueDate": "2018-07-31 15:40:06", </v>
      </c>
      <c r="M1071" t="str">
        <f t="shared" si="28"/>
        <v xml:space="preserve">"bookingDate": "2018-07-30 01:01:42", </v>
      </c>
      <c r="N1071" t="str">
        <f t="shared" si="29"/>
        <v xml:space="preserve">"userDescription": "", </v>
      </c>
      <c r="O1071" t="str">
        <f t="shared" si="30"/>
        <v xml:space="preserve">"payerMessage": "quis turpis", </v>
      </c>
      <c r="P1071" t="str">
        <f t="shared" si="31"/>
        <v xml:space="preserve">"payeeMessage": "0", </v>
      </c>
      <c r="Q1071" t="str">
        <f t="shared" si="32"/>
        <v xml:space="preserve">"categoryId": 0, </v>
      </c>
      <c r="R1071" t="str">
        <f t="shared" si="33"/>
        <v xml:space="preserve">"transactionFee": 0, </v>
      </c>
      <c r="S1071" t="str">
        <f t="shared" si="34"/>
        <v xml:space="preserve">"transactionFeeCanceled": "true", </v>
      </c>
      <c r="T1071" t="str">
        <f t="shared" si="35"/>
        <v xml:space="preserve">"constantSymbol": "0", </v>
      </c>
      <c r="U1071" t="str">
        <f t="shared" si="36"/>
        <v xml:space="preserve">"variableSymbol": "6955772735", </v>
      </c>
      <c r="V1071" t="str">
        <f t="shared" si="37"/>
        <v>"specificSymbol": "0"</v>
      </c>
      <c r="W1071" t="str">
        <f t="shared" si="38"/>
        <v xml:space="preserve">"mcc": "", </v>
      </c>
      <c r="X1071" t="str">
        <f t="shared" si="39"/>
        <v xml:space="preserve">"merchantName": "", </v>
      </c>
      <c r="Y1071" t="str">
        <f t="shared" si="40"/>
        <v>"cardNumber": ""</v>
      </c>
      <c r="Z1071" t="s">
        <v>3075</v>
      </c>
    </row>
    <row r="1072" spans="1:26" x14ac:dyDescent="0.2">
      <c r="A1072" t="str">
        <f t="shared" si="16"/>
        <v>{</v>
      </c>
      <c r="B1072" t="str">
        <f t="shared" si="17"/>
        <v xml:space="preserve">"id": "64", </v>
      </c>
      <c r="C1072" t="str">
        <f t="shared" si="18"/>
        <v xml:space="preserve">"accountId": 1234, </v>
      </c>
      <c r="D1072" t="str">
        <f t="shared" si="19"/>
        <v xml:space="preserve">"amount": 6311, </v>
      </c>
      <c r="E1072" t="str">
        <f t="shared" si="20"/>
        <v>"currency": "CZK"</v>
      </c>
      <c r="F1072" t="str">
        <f t="shared" si="21"/>
        <v xml:space="preserve">"prefix": "00000014", </v>
      </c>
      <c r="G1072" t="str">
        <f t="shared" si="22"/>
        <v xml:space="preserve">"accountNumber": "314280017187", </v>
      </c>
      <c r="H1072" t="str">
        <f t="shared" si="23"/>
        <v>"bankCode": "0800"</v>
      </c>
      <c r="I1072" t="str">
        <f t="shared" si="24"/>
        <v xml:space="preserve">"partyDescription": "Ravi Swannack", </v>
      </c>
      <c r="J1072" t="str">
        <f t="shared" si="25"/>
        <v xml:space="preserve">"direction": "INCOMING", </v>
      </c>
      <c r="K1072" t="str">
        <f t="shared" si="26"/>
        <v xml:space="preserve">"transactionType": "DIRECT_DEBIT_SIPO", </v>
      </c>
      <c r="L1072" t="str">
        <f t="shared" si="27"/>
        <v xml:space="preserve">"valueDate": "2018-03-26 05:47:01", </v>
      </c>
      <c r="M1072" t="str">
        <f t="shared" si="28"/>
        <v xml:space="preserve">"bookingDate": "2018-03-23 15:37:25", </v>
      </c>
      <c r="N1072" t="str">
        <f t="shared" si="29"/>
        <v xml:space="preserve">"userDescription": "vitae nisi nam ultrices libero non", </v>
      </c>
      <c r="O1072" t="str">
        <f t="shared" si="30"/>
        <v xml:space="preserve">"payerMessage": "0", </v>
      </c>
      <c r="P1072" t="str">
        <f t="shared" si="31"/>
        <v xml:space="preserve">"payeeMessage": "odio odio elementum eu interdum", </v>
      </c>
      <c r="Q1072" t="str">
        <f t="shared" si="32"/>
        <v xml:space="preserve">"categoryId": 0, </v>
      </c>
      <c r="R1072" t="str">
        <f t="shared" si="33"/>
        <v xml:space="preserve">"transactionFee": 0, </v>
      </c>
      <c r="S1072" t="str">
        <f t="shared" si="34"/>
        <v xml:space="preserve">"transactionFeeCanceled": "true", </v>
      </c>
      <c r="T1072" t="str">
        <f t="shared" si="35"/>
        <v xml:space="preserve">"constantSymbol": "0", </v>
      </c>
      <c r="U1072" t="str">
        <f t="shared" si="36"/>
        <v xml:space="preserve">"variableSymbol": "2719234779", </v>
      </c>
      <c r="V1072" t="str">
        <f t="shared" si="37"/>
        <v>"specificSymbol": "0"</v>
      </c>
      <c r="W1072" t="str">
        <f t="shared" si="38"/>
        <v xml:space="preserve">"mcc": "", </v>
      </c>
      <c r="X1072" t="str">
        <f t="shared" si="39"/>
        <v xml:space="preserve">"merchantName": "", </v>
      </c>
      <c r="Y1072" t="str">
        <f t="shared" si="40"/>
        <v>"cardNumber": ""</v>
      </c>
      <c r="Z1072" t="s">
        <v>3075</v>
      </c>
    </row>
    <row r="1073" spans="1:26" x14ac:dyDescent="0.2">
      <c r="A1073" t="str">
        <f t="shared" si="16"/>
        <v>{</v>
      </c>
      <c r="B1073" t="str">
        <f t="shared" si="17"/>
        <v xml:space="preserve">"id": "65", </v>
      </c>
      <c r="C1073" t="str">
        <f t="shared" si="18"/>
        <v xml:space="preserve">"accountId": 1234, </v>
      </c>
      <c r="D1073" t="str">
        <f t="shared" si="19"/>
        <v xml:space="preserve">"amount": 368, </v>
      </c>
      <c r="E1073" t="str">
        <f t="shared" si="20"/>
        <v>"currency": "CZK"</v>
      </c>
      <c r="F1073" t="str">
        <f t="shared" si="21"/>
        <v xml:space="preserve">"prefix": "00236541", </v>
      </c>
      <c r="G1073" t="str">
        <f t="shared" si="22"/>
        <v xml:space="preserve">"accountNumber": "826066208828", </v>
      </c>
      <c r="H1073" t="str">
        <f t="shared" si="23"/>
        <v>"bankCode": "0800"</v>
      </c>
      <c r="I1073" t="str">
        <f t="shared" si="24"/>
        <v xml:space="preserve">"partyDescription": "0", </v>
      </c>
      <c r="J1073" t="str">
        <f t="shared" si="25"/>
        <v xml:space="preserve">"direction": "OUTGOING", </v>
      </c>
      <c r="K1073" t="str">
        <f t="shared" si="26"/>
        <v xml:space="preserve">"transactionType": "SAZKA", </v>
      </c>
      <c r="L1073" t="str">
        <f t="shared" si="27"/>
        <v xml:space="preserve">"valueDate": "2019-03-01 06:44:22", </v>
      </c>
      <c r="M1073" t="str">
        <f t="shared" si="28"/>
        <v xml:space="preserve">"bookingDate": "2019-02-28 09:08:22", </v>
      </c>
      <c r="N1073" t="str">
        <f t="shared" si="29"/>
        <v xml:space="preserve">"userDescription": "", </v>
      </c>
      <c r="O1073" t="str">
        <f t="shared" si="30"/>
        <v xml:space="preserve">"payerMessage": "quam a odio", </v>
      </c>
      <c r="P1073" t="str">
        <f t="shared" si="31"/>
        <v xml:space="preserve">"payeeMessage": "pulvinar lobortis est phasellus sit amet", </v>
      </c>
      <c r="Q1073" t="str">
        <f t="shared" si="32"/>
        <v xml:space="preserve">"categoryId": 0, </v>
      </c>
      <c r="R1073" t="str">
        <f t="shared" si="33"/>
        <v xml:space="preserve">"transactionFee": 0, </v>
      </c>
      <c r="S1073" t="str">
        <f t="shared" si="34"/>
        <v xml:space="preserve">"transactionFeeCanceled": "true", </v>
      </c>
      <c r="T1073" t="str">
        <f t="shared" si="35"/>
        <v xml:space="preserve">"constantSymbol": "4466", </v>
      </c>
      <c r="U1073" t="str">
        <f t="shared" si="36"/>
        <v xml:space="preserve">"variableSymbol": "6692431521", </v>
      </c>
      <c r="V1073" t="str">
        <f t="shared" si="37"/>
        <v>"specificSymbol": "245978791"</v>
      </c>
      <c r="W1073" t="str">
        <f t="shared" si="38"/>
        <v xml:space="preserve">"mcc": "", </v>
      </c>
      <c r="X1073" t="str">
        <f t="shared" si="39"/>
        <v xml:space="preserve">"merchantName": "", </v>
      </c>
      <c r="Y1073" t="str">
        <f t="shared" si="40"/>
        <v>"cardNumber": ""</v>
      </c>
      <c r="Z1073" t="s">
        <v>3075</v>
      </c>
    </row>
    <row r="1074" spans="1:26" x14ac:dyDescent="0.2">
      <c r="A1074" t="str">
        <f t="shared" ref="A1074:A1137" si="41">$A$1008</f>
        <v>{</v>
      </c>
      <c r="B1074" t="str">
        <f t="shared" ref="B1074:B1137" si="42">_xlfn.CONCAT($B$1008,"""",B67,""", ")</f>
        <v xml:space="preserve">"id": "66", </v>
      </c>
      <c r="C1074" t="str">
        <f t="shared" ref="C1074:C1137" si="43">_xlfn.CONCAT($C$1008,C67,", ")</f>
        <v xml:space="preserve">"accountId": 1234, </v>
      </c>
      <c r="D1074" t="str">
        <f t="shared" ref="D1074:D1137" si="44">_xlfn.CONCAT($D$1008,D67,", ")</f>
        <v xml:space="preserve">"amount": 1965, </v>
      </c>
      <c r="E1074" t="str">
        <f t="shared" ref="E1074:E1137" si="45">_xlfn.CONCAT($E$1008,"""",E67,"""")</f>
        <v>"currency": "CZK"</v>
      </c>
      <c r="F1074" t="str">
        <f t="shared" ref="F1074:F1137" si="46">_xlfn.CONCAT($F$1008,"""",F67,""", ")</f>
        <v xml:space="preserve">"prefix": "", </v>
      </c>
      <c r="G1074" t="str">
        <f t="shared" ref="G1074:G1137" si="47">_xlfn.CONCAT($G$1008,"""",G67,""", ")</f>
        <v xml:space="preserve">"accountNumber": "", </v>
      </c>
      <c r="H1074" t="str">
        <f t="shared" ref="H1074:H1137" si="48">_xlfn.CONCAT($H$1008,"""",H67,"""")</f>
        <v>"bankCode": ""</v>
      </c>
      <c r="I1074" t="str">
        <f t="shared" ref="I1074:I1137" si="49">_xlfn.CONCAT($I$1008,"""",I67,""", ")</f>
        <v xml:space="preserve">"partyDescription": "", </v>
      </c>
      <c r="J1074" t="str">
        <f t="shared" ref="J1074:J1137" si="50">_xlfn.CONCAT($J$1008,"""",J67,""", ")</f>
        <v xml:space="preserve">"direction": "OUTGOING", </v>
      </c>
      <c r="K1074" t="str">
        <f t="shared" ref="K1074:K1137" si="51">_xlfn.CONCAT($K$1008,"""",K67,""", ")</f>
        <v xml:space="preserve">"transactionType": "CARD", </v>
      </c>
      <c r="L1074" t="str">
        <f t="shared" ref="L1074:L1137" si="52">_xlfn.CONCAT($L$1008,"""",L67,""", ")</f>
        <v xml:space="preserve">"valueDate": "2018-12-27 20:08:58", </v>
      </c>
      <c r="M1074" t="str">
        <f t="shared" ref="M1074:M1137" si="53">_xlfn.CONCAT($M$1008,"""",M67,""", ")</f>
        <v xml:space="preserve">"bookingDate": "2018-12-26 22:32:58", </v>
      </c>
      <c r="N1074" t="str">
        <f t="shared" ref="N1074:N1137" si="54">_xlfn.CONCAT($N$1008,"""",N67,""", ")</f>
        <v xml:space="preserve">"userDescription": "", </v>
      </c>
      <c r="O1074" t="str">
        <f t="shared" ref="O1074:O1137" si="55">_xlfn.CONCAT($O$1008,"""",O67,""", ")</f>
        <v xml:space="preserve">"payerMessage": "", </v>
      </c>
      <c r="P1074" t="str">
        <f t="shared" ref="P1074:P1137" si="56">_xlfn.CONCAT($P$1008,"""",P67,""", ")</f>
        <v xml:space="preserve">"payeeMessage": "", </v>
      </c>
      <c r="Q1074" t="str">
        <f t="shared" ref="Q1074:Q1137" si="57">_xlfn.CONCAT($Q$1008,Q67,", ")</f>
        <v xml:space="preserve">"categoryId": 0, </v>
      </c>
      <c r="R1074" t="str">
        <f t="shared" ref="R1074:R1137" si="58">_xlfn.CONCAT($R$1008,R67,", ")</f>
        <v xml:space="preserve">"transactionFee": 0, </v>
      </c>
      <c r="S1074" t="str">
        <f t="shared" ref="S1074:S1137" si="59">_xlfn.CONCAT($S$1008,"""",S67,""", ")</f>
        <v xml:space="preserve">"transactionFeeCanceled": "true", </v>
      </c>
      <c r="T1074" t="str">
        <f t="shared" ref="T1074:T1137" si="60">_xlfn.CONCAT($T$1008,"""",T67,""", ")</f>
        <v xml:space="preserve">"constantSymbol": "", </v>
      </c>
      <c r="U1074" t="str">
        <f t="shared" ref="U1074:U1137" si="61">_xlfn.CONCAT($U$1008,"""",U67,""", ")</f>
        <v xml:space="preserve">"variableSymbol": "", </v>
      </c>
      <c r="V1074" t="str">
        <f t="shared" ref="V1074:V1137" si="62">_xlfn.CONCAT($V$1008,"""",V67,"""")</f>
        <v>"specificSymbol": ""</v>
      </c>
      <c r="W1074" t="str">
        <f t="shared" ref="W1074:W1137" si="63">_xlfn.CONCAT($W$1008,"""",W67,""", ")</f>
        <v xml:space="preserve">"mcc": "4069", </v>
      </c>
      <c r="X1074" t="str">
        <f t="shared" ref="X1074:X1137" si="64">_xlfn.CONCAT($X$1008,"""",X67,""", ")</f>
        <v xml:space="preserve">"merchantName": "Yambee", </v>
      </c>
      <c r="Y1074" t="str">
        <f t="shared" ref="Y1074:Y1137" si="65">_xlfn.CONCAT($Y$1008,"""",Y67,"""")</f>
        <v>"cardNumber": "3542658921352648"</v>
      </c>
      <c r="Z1074" t="s">
        <v>3075</v>
      </c>
    </row>
    <row r="1075" spans="1:26" x14ac:dyDescent="0.2">
      <c r="A1075" t="str">
        <f t="shared" si="41"/>
        <v>{</v>
      </c>
      <c r="B1075" t="str">
        <f t="shared" si="42"/>
        <v xml:space="preserve">"id": "67", </v>
      </c>
      <c r="C1075" t="str">
        <f t="shared" si="43"/>
        <v xml:space="preserve">"accountId": 1234, </v>
      </c>
      <c r="D1075" t="str">
        <f t="shared" si="44"/>
        <v xml:space="preserve">"amount": 2945, </v>
      </c>
      <c r="E1075" t="str">
        <f t="shared" si="45"/>
        <v>"currency": "CZK"</v>
      </c>
      <c r="F1075" t="str">
        <f t="shared" si="46"/>
        <v xml:space="preserve">"prefix": "00236541", </v>
      </c>
      <c r="G1075" t="str">
        <f t="shared" si="47"/>
        <v xml:space="preserve">"accountNumber": "534047224480", </v>
      </c>
      <c r="H1075" t="str">
        <f t="shared" si="48"/>
        <v>"bankCode": "0600"</v>
      </c>
      <c r="I1075" t="str">
        <f t="shared" si="49"/>
        <v xml:space="preserve">"partyDescription": "Nlounge", </v>
      </c>
      <c r="J1075" t="str">
        <f t="shared" si="50"/>
        <v xml:space="preserve">"direction": "OUTGOING", </v>
      </c>
      <c r="K1075" t="str">
        <f t="shared" si="51"/>
        <v xml:space="preserve">"transactionType": "INTEREST", </v>
      </c>
      <c r="L1075" t="str">
        <f t="shared" si="52"/>
        <v xml:space="preserve">"valueDate": "2018-11-12 04:59:23", </v>
      </c>
      <c r="M1075" t="str">
        <f t="shared" si="53"/>
        <v xml:space="preserve">"bookingDate": "2018-11-10 09:32:59", </v>
      </c>
      <c r="N1075" t="str">
        <f t="shared" si="54"/>
        <v xml:space="preserve">"userDescription": "", </v>
      </c>
      <c r="O1075" t="str">
        <f t="shared" si="55"/>
        <v xml:space="preserve">"payerMessage": "odio porttitor id consequat in consequat", </v>
      </c>
      <c r="P1075" t="str">
        <f t="shared" si="56"/>
        <v xml:space="preserve">"payeeMessage": "quisque", </v>
      </c>
      <c r="Q1075" t="str">
        <f t="shared" si="57"/>
        <v xml:space="preserve">"categoryId": 0, </v>
      </c>
      <c r="R1075" t="str">
        <f t="shared" si="58"/>
        <v xml:space="preserve">"transactionFee": 0, </v>
      </c>
      <c r="S1075" t="str">
        <f t="shared" si="59"/>
        <v xml:space="preserve">"transactionFeeCanceled": "true", </v>
      </c>
      <c r="T1075" t="str">
        <f t="shared" si="60"/>
        <v xml:space="preserve">"constantSymbol": "0", </v>
      </c>
      <c r="U1075" t="str">
        <f t="shared" si="61"/>
        <v xml:space="preserve">"variableSymbol": "3284152483", </v>
      </c>
      <c r="V1075" t="str">
        <f t="shared" si="62"/>
        <v>"specificSymbol": "2017194317"</v>
      </c>
      <c r="W1075" t="str">
        <f t="shared" si="63"/>
        <v xml:space="preserve">"mcc": "", </v>
      </c>
      <c r="X1075" t="str">
        <f t="shared" si="64"/>
        <v xml:space="preserve">"merchantName": "", </v>
      </c>
      <c r="Y1075" t="str">
        <f t="shared" si="65"/>
        <v>"cardNumber": ""</v>
      </c>
      <c r="Z1075" t="s">
        <v>3075</v>
      </c>
    </row>
    <row r="1076" spans="1:26" x14ac:dyDescent="0.2">
      <c r="A1076" t="str">
        <f t="shared" si="41"/>
        <v>{</v>
      </c>
      <c r="B1076" t="str">
        <f t="shared" si="42"/>
        <v xml:space="preserve">"id": "68", </v>
      </c>
      <c r="C1076" t="str">
        <f t="shared" si="43"/>
        <v xml:space="preserve">"accountId": 1234, </v>
      </c>
      <c r="D1076" t="str">
        <f t="shared" si="44"/>
        <v xml:space="preserve">"amount": 9840, </v>
      </c>
      <c r="E1076" t="str">
        <f t="shared" si="45"/>
        <v>"currency": "CZK"</v>
      </c>
      <c r="F1076" t="str">
        <f t="shared" si="46"/>
        <v xml:space="preserve">"prefix": "00006258", </v>
      </c>
      <c r="G1076" t="str">
        <f t="shared" si="47"/>
        <v xml:space="preserve">"accountNumber": "397198018332", </v>
      </c>
      <c r="H1076" t="str">
        <f t="shared" si="48"/>
        <v>"bankCode": "2700"</v>
      </c>
      <c r="I1076" t="str">
        <f t="shared" si="49"/>
        <v xml:space="preserve">"partyDescription": "Blogtag", </v>
      </c>
      <c r="J1076" t="str">
        <f t="shared" si="50"/>
        <v xml:space="preserve">"direction": "OUTGOING", </v>
      </c>
      <c r="K1076" t="str">
        <f t="shared" si="51"/>
        <v xml:space="preserve">"transactionType": "PAYMENT_ACCOUNT", </v>
      </c>
      <c r="L1076" t="str">
        <f t="shared" si="52"/>
        <v xml:space="preserve">"valueDate": "2018-05-15 19:30:51", </v>
      </c>
      <c r="M1076" t="str">
        <f t="shared" si="53"/>
        <v xml:space="preserve">"bookingDate": "2018-05-15 01:30:51", </v>
      </c>
      <c r="N1076" t="str">
        <f t="shared" si="54"/>
        <v xml:space="preserve">"userDescription": "luctus ultricies", </v>
      </c>
      <c r="O1076" t="str">
        <f t="shared" si="55"/>
        <v xml:space="preserve">"payerMessage": "0", </v>
      </c>
      <c r="P1076" t="str">
        <f t="shared" si="56"/>
        <v xml:space="preserve">"payeeMessage": "0", </v>
      </c>
      <c r="Q1076" t="str">
        <f t="shared" si="57"/>
        <v xml:space="preserve">"categoryId": 0, </v>
      </c>
      <c r="R1076" t="str">
        <f t="shared" si="58"/>
        <v xml:space="preserve">"transactionFee": 0, </v>
      </c>
      <c r="S1076" t="str">
        <f t="shared" si="59"/>
        <v xml:space="preserve">"transactionFeeCanceled": "true", </v>
      </c>
      <c r="T1076" t="str">
        <f t="shared" si="60"/>
        <v xml:space="preserve">"constantSymbol": "0", </v>
      </c>
      <c r="U1076" t="str">
        <f t="shared" si="61"/>
        <v xml:space="preserve">"variableSymbol": "3326149490", </v>
      </c>
      <c r="V1076" t="str">
        <f t="shared" si="62"/>
        <v>"specificSymbol": "0"</v>
      </c>
      <c r="W1076" t="str">
        <f t="shared" si="63"/>
        <v xml:space="preserve">"mcc": "", </v>
      </c>
      <c r="X1076" t="str">
        <f t="shared" si="64"/>
        <v xml:space="preserve">"merchantName": "", </v>
      </c>
      <c r="Y1076" t="str">
        <f t="shared" si="65"/>
        <v>"cardNumber": ""</v>
      </c>
      <c r="Z1076" t="s">
        <v>3075</v>
      </c>
    </row>
    <row r="1077" spans="1:26" x14ac:dyDescent="0.2">
      <c r="A1077" t="str">
        <f t="shared" si="41"/>
        <v>{</v>
      </c>
      <c r="B1077" t="str">
        <f t="shared" si="42"/>
        <v xml:space="preserve">"id": "69", </v>
      </c>
      <c r="C1077" t="str">
        <f t="shared" si="43"/>
        <v xml:space="preserve">"accountId": 1234, </v>
      </c>
      <c r="D1077" t="str">
        <f t="shared" si="44"/>
        <v xml:space="preserve">"amount": 2537, </v>
      </c>
      <c r="E1077" t="str">
        <f t="shared" si="45"/>
        <v>"currency": "CZK"</v>
      </c>
      <c r="F1077" t="str">
        <f t="shared" si="46"/>
        <v xml:space="preserve">"prefix": "", </v>
      </c>
      <c r="G1077" t="str">
        <f t="shared" si="47"/>
        <v xml:space="preserve">"accountNumber": "", </v>
      </c>
      <c r="H1077" t="str">
        <f t="shared" si="48"/>
        <v>"bankCode": ""</v>
      </c>
      <c r="I1077" t="str">
        <f t="shared" si="49"/>
        <v xml:space="preserve">"partyDescription": "", </v>
      </c>
      <c r="J1077" t="str">
        <f t="shared" si="50"/>
        <v xml:space="preserve">"direction": "OUTGOING", </v>
      </c>
      <c r="K1077" t="str">
        <f t="shared" si="51"/>
        <v xml:space="preserve">"transactionType": "CARD", </v>
      </c>
      <c r="L1077" t="str">
        <f t="shared" si="52"/>
        <v xml:space="preserve">"valueDate": "2019-01-02 13:53:34", </v>
      </c>
      <c r="M1077" t="str">
        <f t="shared" si="53"/>
        <v xml:space="preserve">"bookingDate": "2019-01-01 03:48:46", </v>
      </c>
      <c r="N1077" t="str">
        <f t="shared" si="54"/>
        <v xml:space="preserve">"userDescription": "", </v>
      </c>
      <c r="O1077" t="str">
        <f t="shared" si="55"/>
        <v xml:space="preserve">"payerMessage": "", </v>
      </c>
      <c r="P1077" t="str">
        <f t="shared" si="56"/>
        <v xml:space="preserve">"payeeMessage": "", </v>
      </c>
      <c r="Q1077" t="str">
        <f t="shared" si="57"/>
        <v xml:space="preserve">"categoryId": 0, </v>
      </c>
      <c r="R1077" t="str">
        <f t="shared" si="58"/>
        <v xml:space="preserve">"transactionFee": 0, </v>
      </c>
      <c r="S1077" t="str">
        <f t="shared" si="59"/>
        <v xml:space="preserve">"transactionFeeCanceled": "true", </v>
      </c>
      <c r="T1077" t="str">
        <f t="shared" si="60"/>
        <v xml:space="preserve">"constantSymbol": "", </v>
      </c>
      <c r="U1077" t="str">
        <f t="shared" si="61"/>
        <v xml:space="preserve">"variableSymbol": "", </v>
      </c>
      <c r="V1077" t="str">
        <f t="shared" si="62"/>
        <v>"specificSymbol": ""</v>
      </c>
      <c r="W1077" t="str">
        <f t="shared" si="63"/>
        <v xml:space="preserve">"mcc": "3238", </v>
      </c>
      <c r="X1077" t="str">
        <f t="shared" si="64"/>
        <v xml:space="preserve">"merchantName": "Wikibox", </v>
      </c>
      <c r="Y1077" t="str">
        <f t="shared" si="65"/>
        <v>"cardNumber": "3542658921352648"</v>
      </c>
      <c r="Z1077" t="s">
        <v>3075</v>
      </c>
    </row>
    <row r="1078" spans="1:26" x14ac:dyDescent="0.2">
      <c r="A1078" t="str">
        <f t="shared" si="41"/>
        <v>{</v>
      </c>
      <c r="B1078" t="str">
        <f t="shared" si="42"/>
        <v xml:space="preserve">"id": "70", </v>
      </c>
      <c r="C1078" t="str">
        <f t="shared" si="43"/>
        <v xml:space="preserve">"accountId": 1234, </v>
      </c>
      <c r="D1078" t="str">
        <f t="shared" si="44"/>
        <v xml:space="preserve">"amount": 158, </v>
      </c>
      <c r="E1078" t="str">
        <f t="shared" si="45"/>
        <v>"currency": "CZK"</v>
      </c>
      <c r="F1078" t="str">
        <f t="shared" si="46"/>
        <v xml:space="preserve">"prefix": "12549856", </v>
      </c>
      <c r="G1078" t="str">
        <f t="shared" si="47"/>
        <v xml:space="preserve">"accountNumber": "115752660840", </v>
      </c>
      <c r="H1078" t="str">
        <f t="shared" si="48"/>
        <v>"bankCode": "3030"</v>
      </c>
      <c r="I1078" t="str">
        <f t="shared" si="49"/>
        <v xml:space="preserve">"partyDescription": "0", </v>
      </c>
      <c r="J1078" t="str">
        <f t="shared" si="50"/>
        <v xml:space="preserve">"direction": "OUTGOING", </v>
      </c>
      <c r="K1078" t="str">
        <f t="shared" si="51"/>
        <v xml:space="preserve">"transactionType": "FEE", </v>
      </c>
      <c r="L1078" t="str">
        <f t="shared" si="52"/>
        <v xml:space="preserve">"valueDate": "2018-11-19 10:12:24", </v>
      </c>
      <c r="M1078" t="str">
        <f t="shared" si="53"/>
        <v xml:space="preserve">"bookingDate": "2018-11-17 08:31:36", </v>
      </c>
      <c r="N1078" t="str">
        <f t="shared" si="54"/>
        <v xml:space="preserve">"userDescription": "orci luctus et ultrices posuere cubilia", </v>
      </c>
      <c r="O1078" t="str">
        <f t="shared" si="55"/>
        <v xml:space="preserve">"payerMessage": "erat", </v>
      </c>
      <c r="P1078" t="str">
        <f t="shared" si="56"/>
        <v xml:space="preserve">"payeeMessage": "sapien placerat ante nulla justo", </v>
      </c>
      <c r="Q1078" t="str">
        <f t="shared" si="57"/>
        <v xml:space="preserve">"categoryId": 0, </v>
      </c>
      <c r="R1078" t="str">
        <f t="shared" si="58"/>
        <v xml:space="preserve">"transactionFee": 0, </v>
      </c>
      <c r="S1078" t="str">
        <f t="shared" si="59"/>
        <v xml:space="preserve">"transactionFeeCanceled": "true", </v>
      </c>
      <c r="T1078" t="str">
        <f t="shared" si="60"/>
        <v xml:space="preserve">"constantSymbol": "0", </v>
      </c>
      <c r="U1078" t="str">
        <f t="shared" si="61"/>
        <v xml:space="preserve">"variableSymbol": "1558217930", </v>
      </c>
      <c r="V1078" t="str">
        <f t="shared" si="62"/>
        <v>"specificSymbol": "0"</v>
      </c>
      <c r="W1078" t="str">
        <f t="shared" si="63"/>
        <v xml:space="preserve">"mcc": "", </v>
      </c>
      <c r="X1078" t="str">
        <f t="shared" si="64"/>
        <v xml:space="preserve">"merchantName": "", </v>
      </c>
      <c r="Y1078" t="str">
        <f t="shared" si="65"/>
        <v>"cardNumber": ""</v>
      </c>
      <c r="Z1078" t="s">
        <v>3075</v>
      </c>
    </row>
    <row r="1079" spans="1:26" x14ac:dyDescent="0.2">
      <c r="A1079" t="str">
        <f t="shared" si="41"/>
        <v>{</v>
      </c>
      <c r="B1079" t="str">
        <f t="shared" si="42"/>
        <v xml:space="preserve">"id": "71", </v>
      </c>
      <c r="C1079" t="str">
        <f t="shared" si="43"/>
        <v xml:space="preserve">"accountId": 1234, </v>
      </c>
      <c r="D1079" t="str">
        <f t="shared" si="44"/>
        <v xml:space="preserve">"amount": 665, </v>
      </c>
      <c r="E1079" t="str">
        <f t="shared" si="45"/>
        <v>"currency": "CZK"</v>
      </c>
      <c r="F1079" t="str">
        <f t="shared" si="46"/>
        <v xml:space="preserve">"prefix": "", </v>
      </c>
      <c r="G1079" t="str">
        <f t="shared" si="47"/>
        <v xml:space="preserve">"accountNumber": "", </v>
      </c>
      <c r="H1079" t="str">
        <f t="shared" si="48"/>
        <v>"bankCode": ""</v>
      </c>
      <c r="I1079" t="str">
        <f t="shared" si="49"/>
        <v xml:space="preserve">"partyDescription": "", </v>
      </c>
      <c r="J1079" t="str">
        <f t="shared" si="50"/>
        <v xml:space="preserve">"direction": "OUTGOING", </v>
      </c>
      <c r="K1079" t="str">
        <f t="shared" si="51"/>
        <v xml:space="preserve">"transactionType": "CARD", </v>
      </c>
      <c r="L1079" t="str">
        <f t="shared" si="52"/>
        <v xml:space="preserve">"valueDate": "2019-03-02 04:34:04", </v>
      </c>
      <c r="M1079" t="str">
        <f t="shared" si="53"/>
        <v xml:space="preserve">"bookingDate": "2019-02-27 18:14:52", </v>
      </c>
      <c r="N1079" t="str">
        <f t="shared" si="54"/>
        <v xml:space="preserve">"userDescription": "at velit eu", </v>
      </c>
      <c r="O1079" t="str">
        <f t="shared" si="55"/>
        <v xml:space="preserve">"payerMessage": "", </v>
      </c>
      <c r="P1079" t="str">
        <f t="shared" si="56"/>
        <v xml:space="preserve">"payeeMessage": "", </v>
      </c>
      <c r="Q1079" t="str">
        <f t="shared" si="57"/>
        <v xml:space="preserve">"categoryId": 0, </v>
      </c>
      <c r="R1079" t="str">
        <f t="shared" si="58"/>
        <v xml:space="preserve">"transactionFee": 0, </v>
      </c>
      <c r="S1079" t="str">
        <f t="shared" si="59"/>
        <v xml:space="preserve">"transactionFeeCanceled": "true", </v>
      </c>
      <c r="T1079" t="str">
        <f t="shared" si="60"/>
        <v xml:space="preserve">"constantSymbol": "", </v>
      </c>
      <c r="U1079" t="str">
        <f t="shared" si="61"/>
        <v xml:space="preserve">"variableSymbol": "", </v>
      </c>
      <c r="V1079" t="str">
        <f t="shared" si="62"/>
        <v>"specificSymbol": ""</v>
      </c>
      <c r="W1079" t="str">
        <f t="shared" si="63"/>
        <v xml:space="preserve">"mcc": "4539", </v>
      </c>
      <c r="X1079" t="str">
        <f t="shared" si="64"/>
        <v xml:space="preserve">"merchantName": "Youspan", </v>
      </c>
      <c r="Y1079" t="str">
        <f t="shared" si="65"/>
        <v>"cardNumber": "4562356984521568"</v>
      </c>
      <c r="Z1079" t="s">
        <v>3075</v>
      </c>
    </row>
    <row r="1080" spans="1:26" x14ac:dyDescent="0.2">
      <c r="A1080" t="str">
        <f t="shared" si="41"/>
        <v>{</v>
      </c>
      <c r="B1080" t="str">
        <f t="shared" si="42"/>
        <v xml:space="preserve">"id": "72", </v>
      </c>
      <c r="C1080" t="str">
        <f t="shared" si="43"/>
        <v xml:space="preserve">"accountId": 1234, </v>
      </c>
      <c r="D1080" t="str">
        <f t="shared" si="44"/>
        <v xml:space="preserve">"amount": 9674, </v>
      </c>
      <c r="E1080" t="str">
        <f t="shared" si="45"/>
        <v>"currency": "CZK"</v>
      </c>
      <c r="F1080" t="str">
        <f t="shared" si="46"/>
        <v xml:space="preserve">"prefix": "00000000", </v>
      </c>
      <c r="G1080" t="str">
        <f t="shared" si="47"/>
        <v xml:space="preserve">"accountNumber": "796816034814", </v>
      </c>
      <c r="H1080" t="str">
        <f t="shared" si="48"/>
        <v>"bankCode": "2700"</v>
      </c>
      <c r="I1080" t="str">
        <f t="shared" si="49"/>
        <v xml:space="preserve">"partyDescription": "Demimbu", </v>
      </c>
      <c r="J1080" t="str">
        <f t="shared" si="50"/>
        <v xml:space="preserve">"direction": "INCOMING", </v>
      </c>
      <c r="K1080" t="str">
        <f t="shared" si="51"/>
        <v xml:space="preserve">"transactionType": "INSURANCE", </v>
      </c>
      <c r="L1080" t="str">
        <f t="shared" si="52"/>
        <v xml:space="preserve">"valueDate": "2018-09-17 12:00:48", </v>
      </c>
      <c r="M1080" t="str">
        <f t="shared" si="53"/>
        <v xml:space="preserve">"bookingDate": "2018-09-17 03:36:48", </v>
      </c>
      <c r="N1080" t="str">
        <f t="shared" si="54"/>
        <v xml:space="preserve">"userDescription": "", </v>
      </c>
      <c r="O1080" t="str">
        <f t="shared" si="55"/>
        <v xml:space="preserve">"payerMessage": "0", </v>
      </c>
      <c r="P1080" t="str">
        <f t="shared" si="56"/>
        <v xml:space="preserve">"payeeMessage": "nibh ligula nec sem duis aliquam", </v>
      </c>
      <c r="Q1080" t="str">
        <f t="shared" si="57"/>
        <v xml:space="preserve">"categoryId": 0, </v>
      </c>
      <c r="R1080" t="str">
        <f t="shared" si="58"/>
        <v xml:space="preserve">"transactionFee": 0, </v>
      </c>
      <c r="S1080" t="str">
        <f t="shared" si="59"/>
        <v xml:space="preserve">"transactionFeeCanceled": "true", </v>
      </c>
      <c r="T1080" t="str">
        <f t="shared" si="60"/>
        <v xml:space="preserve">"constantSymbol": "4231", </v>
      </c>
      <c r="U1080" t="str">
        <f t="shared" si="61"/>
        <v xml:space="preserve">"variableSymbol": "0", </v>
      </c>
      <c r="V1080" t="str">
        <f t="shared" si="62"/>
        <v>"specificSymbol": "4449624613"</v>
      </c>
      <c r="W1080" t="str">
        <f t="shared" si="63"/>
        <v xml:space="preserve">"mcc": "", </v>
      </c>
      <c r="X1080" t="str">
        <f t="shared" si="64"/>
        <v xml:space="preserve">"merchantName": "", </v>
      </c>
      <c r="Y1080" t="str">
        <f t="shared" si="65"/>
        <v>"cardNumber": ""</v>
      </c>
      <c r="Z1080" t="s">
        <v>3075</v>
      </c>
    </row>
    <row r="1081" spans="1:26" x14ac:dyDescent="0.2">
      <c r="A1081" t="str">
        <f t="shared" si="41"/>
        <v>{</v>
      </c>
      <c r="B1081" t="str">
        <f t="shared" si="42"/>
        <v xml:space="preserve">"id": "73", </v>
      </c>
      <c r="C1081" t="str">
        <f t="shared" si="43"/>
        <v xml:space="preserve">"accountId": 1234, </v>
      </c>
      <c r="D1081" t="str">
        <f t="shared" si="44"/>
        <v xml:space="preserve">"amount": 5323, </v>
      </c>
      <c r="E1081" t="str">
        <f t="shared" si="45"/>
        <v>"currency": "CZK"</v>
      </c>
      <c r="F1081" t="str">
        <f t="shared" si="46"/>
        <v xml:space="preserve">"prefix": "00000014", </v>
      </c>
      <c r="G1081" t="str">
        <f t="shared" si="47"/>
        <v xml:space="preserve">"accountNumber": "571777264033", </v>
      </c>
      <c r="H1081" t="str">
        <f t="shared" si="48"/>
        <v>"bankCode": "0100"</v>
      </c>
      <c r="I1081" t="str">
        <f t="shared" si="49"/>
        <v xml:space="preserve">"partyDescription": "Jabberstorm", </v>
      </c>
      <c r="J1081" t="str">
        <f t="shared" si="50"/>
        <v xml:space="preserve">"direction": "OUTGOING", </v>
      </c>
      <c r="K1081" t="str">
        <f t="shared" si="51"/>
        <v xml:space="preserve">"transactionType": "PAYMENT_HOME", </v>
      </c>
      <c r="L1081" t="str">
        <f t="shared" si="52"/>
        <v xml:space="preserve">"valueDate": "2018-11-27 18:02:14", </v>
      </c>
      <c r="M1081" t="str">
        <f t="shared" si="53"/>
        <v xml:space="preserve">"bookingDate": "2018-11-27 08:26:14", </v>
      </c>
      <c r="N1081" t="str">
        <f t="shared" si="54"/>
        <v xml:space="preserve">"userDescription": "", </v>
      </c>
      <c r="O1081" t="str">
        <f t="shared" si="55"/>
        <v xml:space="preserve">"payerMessage": "quisque erat eros", </v>
      </c>
      <c r="P1081" t="str">
        <f t="shared" si="56"/>
        <v xml:space="preserve">"payeeMessage": "erat eros viverra eget", </v>
      </c>
      <c r="Q1081" t="str">
        <f t="shared" si="57"/>
        <v xml:space="preserve">"categoryId": 0, </v>
      </c>
      <c r="R1081" t="str">
        <f t="shared" si="58"/>
        <v xml:space="preserve">"transactionFee": 0, </v>
      </c>
      <c r="S1081" t="str">
        <f t="shared" si="59"/>
        <v xml:space="preserve">"transactionFeeCanceled": "true", </v>
      </c>
      <c r="T1081" t="str">
        <f t="shared" si="60"/>
        <v xml:space="preserve">"constantSymbol": "0", </v>
      </c>
      <c r="U1081" t="str">
        <f t="shared" si="61"/>
        <v xml:space="preserve">"variableSymbol": "0", </v>
      </c>
      <c r="V1081" t="str">
        <f t="shared" si="62"/>
        <v>"specificSymbol": "0"</v>
      </c>
      <c r="W1081" t="str">
        <f t="shared" si="63"/>
        <v xml:space="preserve">"mcc": "", </v>
      </c>
      <c r="X1081" t="str">
        <f t="shared" si="64"/>
        <v xml:space="preserve">"merchantName": "", </v>
      </c>
      <c r="Y1081" t="str">
        <f t="shared" si="65"/>
        <v>"cardNumber": ""</v>
      </c>
      <c r="Z1081" t="s">
        <v>3075</v>
      </c>
    </row>
    <row r="1082" spans="1:26" x14ac:dyDescent="0.2">
      <c r="A1082" t="str">
        <f t="shared" si="41"/>
        <v>{</v>
      </c>
      <c r="B1082" t="str">
        <f t="shared" si="42"/>
        <v xml:space="preserve">"id": "74", </v>
      </c>
      <c r="C1082" t="str">
        <f t="shared" si="43"/>
        <v xml:space="preserve">"accountId": 1234, </v>
      </c>
      <c r="D1082" t="str">
        <f t="shared" si="44"/>
        <v xml:space="preserve">"amount": 2229, </v>
      </c>
      <c r="E1082" t="str">
        <f t="shared" si="45"/>
        <v>"currency": "CZK"</v>
      </c>
      <c r="F1082" t="str">
        <f t="shared" si="46"/>
        <v xml:space="preserve">"prefix": "", </v>
      </c>
      <c r="G1082" t="str">
        <f t="shared" si="47"/>
        <v xml:space="preserve">"accountNumber": "", </v>
      </c>
      <c r="H1082" t="str">
        <f t="shared" si="48"/>
        <v>"bankCode": ""</v>
      </c>
      <c r="I1082" t="str">
        <f t="shared" si="49"/>
        <v xml:space="preserve">"partyDescription": "", </v>
      </c>
      <c r="J1082" t="str">
        <f t="shared" si="50"/>
        <v xml:space="preserve">"direction": "OUTGOING", </v>
      </c>
      <c r="K1082" t="str">
        <f t="shared" si="51"/>
        <v xml:space="preserve">"transactionType": "CARD", </v>
      </c>
      <c r="L1082" t="str">
        <f t="shared" si="52"/>
        <v xml:space="preserve">"valueDate": "2018-05-30 03:20:47", </v>
      </c>
      <c r="M1082" t="str">
        <f t="shared" si="53"/>
        <v xml:space="preserve">"bookingDate": "2018-05-29 06:56:47", </v>
      </c>
      <c r="N1082" t="str">
        <f t="shared" si="54"/>
        <v xml:space="preserve">"userDescription": "", </v>
      </c>
      <c r="O1082" t="str">
        <f t="shared" si="55"/>
        <v xml:space="preserve">"payerMessage": "", </v>
      </c>
      <c r="P1082" t="str">
        <f t="shared" si="56"/>
        <v xml:space="preserve">"payeeMessage": "", </v>
      </c>
      <c r="Q1082" t="str">
        <f t="shared" si="57"/>
        <v xml:space="preserve">"categoryId": 0, </v>
      </c>
      <c r="R1082" t="str">
        <f t="shared" si="58"/>
        <v xml:space="preserve">"transactionFee": 0, </v>
      </c>
      <c r="S1082" t="str">
        <f t="shared" si="59"/>
        <v xml:space="preserve">"transactionFeeCanceled": "true", </v>
      </c>
      <c r="T1082" t="str">
        <f t="shared" si="60"/>
        <v xml:space="preserve">"constantSymbol": "", </v>
      </c>
      <c r="U1082" t="str">
        <f t="shared" si="61"/>
        <v xml:space="preserve">"variableSymbol": "", </v>
      </c>
      <c r="V1082" t="str">
        <f t="shared" si="62"/>
        <v>"specificSymbol": ""</v>
      </c>
      <c r="W1082" t="str">
        <f t="shared" si="63"/>
        <v xml:space="preserve">"mcc": "4276", </v>
      </c>
      <c r="X1082" t="str">
        <f t="shared" si="64"/>
        <v xml:space="preserve">"merchantName": "Zoonoodle", </v>
      </c>
      <c r="Y1082" t="str">
        <f t="shared" si="65"/>
        <v>"cardNumber": "4562356984521568"</v>
      </c>
      <c r="Z1082" t="s">
        <v>3075</v>
      </c>
    </row>
    <row r="1083" spans="1:26" x14ac:dyDescent="0.2">
      <c r="A1083" t="str">
        <f t="shared" si="41"/>
        <v>{</v>
      </c>
      <c r="B1083" t="str">
        <f t="shared" si="42"/>
        <v xml:space="preserve">"id": "75", </v>
      </c>
      <c r="C1083" t="str">
        <f t="shared" si="43"/>
        <v xml:space="preserve">"accountId": 1234, </v>
      </c>
      <c r="D1083" t="str">
        <f t="shared" si="44"/>
        <v xml:space="preserve">"amount": 2127, </v>
      </c>
      <c r="E1083" t="str">
        <f t="shared" si="45"/>
        <v>"currency": "CZK"</v>
      </c>
      <c r="F1083" t="str">
        <f t="shared" si="46"/>
        <v xml:space="preserve">"prefix": "00000865", </v>
      </c>
      <c r="G1083" t="str">
        <f t="shared" si="47"/>
        <v xml:space="preserve">"accountNumber": "695396574543", </v>
      </c>
      <c r="H1083" t="str">
        <f t="shared" si="48"/>
        <v>"bankCode": "0200"</v>
      </c>
      <c r="I1083" t="str">
        <f t="shared" si="49"/>
        <v xml:space="preserve">"partyDescription": "Deeyn Shaefer", </v>
      </c>
      <c r="J1083" t="str">
        <f t="shared" si="50"/>
        <v xml:space="preserve">"direction": "INCOMING", </v>
      </c>
      <c r="K1083" t="str">
        <f t="shared" si="51"/>
        <v xml:space="preserve">"transactionType": "PAYMENT_PERSONAL", </v>
      </c>
      <c r="L1083" t="str">
        <f t="shared" si="52"/>
        <v xml:space="preserve">"valueDate": "2018-07-19 01:50:13", </v>
      </c>
      <c r="M1083" t="str">
        <f t="shared" si="53"/>
        <v xml:space="preserve">"bookingDate": "2018-07-18 20:19:01", </v>
      </c>
      <c r="N1083" t="str">
        <f t="shared" si="54"/>
        <v xml:space="preserve">"userDescription": "quam sollicitudin vitae consectetuer eget", </v>
      </c>
      <c r="O1083" t="str">
        <f t="shared" si="55"/>
        <v xml:space="preserve">"payerMessage": "amet eros suspendisse", </v>
      </c>
      <c r="P1083" t="str">
        <f t="shared" si="56"/>
        <v xml:space="preserve">"payeeMessage": "0", </v>
      </c>
      <c r="Q1083" t="str">
        <f t="shared" si="57"/>
        <v xml:space="preserve">"categoryId": 0, </v>
      </c>
      <c r="R1083" t="str">
        <f t="shared" si="58"/>
        <v xml:space="preserve">"transactionFee": 0, </v>
      </c>
      <c r="S1083" t="str">
        <f t="shared" si="59"/>
        <v xml:space="preserve">"transactionFeeCanceled": "true", </v>
      </c>
      <c r="T1083" t="str">
        <f t="shared" si="60"/>
        <v xml:space="preserve">"constantSymbol": "3416", </v>
      </c>
      <c r="U1083" t="str">
        <f t="shared" si="61"/>
        <v xml:space="preserve">"variableSymbol": "2681876783", </v>
      </c>
      <c r="V1083" t="str">
        <f t="shared" si="62"/>
        <v>"specificSymbol": "5532656567"</v>
      </c>
      <c r="W1083" t="str">
        <f t="shared" si="63"/>
        <v xml:space="preserve">"mcc": "", </v>
      </c>
      <c r="X1083" t="str">
        <f t="shared" si="64"/>
        <v xml:space="preserve">"merchantName": "", </v>
      </c>
      <c r="Y1083" t="str">
        <f t="shared" si="65"/>
        <v>"cardNumber": ""</v>
      </c>
      <c r="Z1083" t="s">
        <v>3075</v>
      </c>
    </row>
    <row r="1084" spans="1:26" x14ac:dyDescent="0.2">
      <c r="A1084" t="str">
        <f t="shared" si="41"/>
        <v>{</v>
      </c>
      <c r="B1084" t="str">
        <f t="shared" si="42"/>
        <v xml:space="preserve">"id": "76", </v>
      </c>
      <c r="C1084" t="str">
        <f t="shared" si="43"/>
        <v xml:space="preserve">"accountId": 1234, </v>
      </c>
      <c r="D1084" t="str">
        <f t="shared" si="44"/>
        <v xml:space="preserve">"amount": 2159, </v>
      </c>
      <c r="E1084" t="str">
        <f t="shared" si="45"/>
        <v>"currency": "CZK"</v>
      </c>
      <c r="F1084" t="str">
        <f t="shared" si="46"/>
        <v xml:space="preserve">"prefix": "00236541", </v>
      </c>
      <c r="G1084" t="str">
        <f t="shared" si="47"/>
        <v xml:space="preserve">"accountNumber": "346766097104", </v>
      </c>
      <c r="H1084" t="str">
        <f t="shared" si="48"/>
        <v>"bankCode": "0200"</v>
      </c>
      <c r="I1084" t="str">
        <f t="shared" si="49"/>
        <v xml:space="preserve">"partyDescription": "Lisha Dobbie", </v>
      </c>
      <c r="J1084" t="str">
        <f t="shared" si="50"/>
        <v xml:space="preserve">"direction": "INCOMING", </v>
      </c>
      <c r="K1084" t="str">
        <f t="shared" si="51"/>
        <v xml:space="preserve">"transactionType": "DIRECT_DEBIT", </v>
      </c>
      <c r="L1084" t="str">
        <f t="shared" si="52"/>
        <v xml:space="preserve">"valueDate": "2018-04-19 17:51:10", </v>
      </c>
      <c r="M1084" t="str">
        <f t="shared" si="53"/>
        <v xml:space="preserve">"bookingDate": "2018-04-19 01:31:58", </v>
      </c>
      <c r="N1084" t="str">
        <f t="shared" si="54"/>
        <v xml:space="preserve">"userDescription": "", </v>
      </c>
      <c r="O1084" t="str">
        <f t="shared" si="55"/>
        <v xml:space="preserve">"payerMessage": "0", </v>
      </c>
      <c r="P1084" t="str">
        <f t="shared" si="56"/>
        <v xml:space="preserve">"payeeMessage": "0", </v>
      </c>
      <c r="Q1084" t="str">
        <f t="shared" si="57"/>
        <v xml:space="preserve">"categoryId": 0, </v>
      </c>
      <c r="R1084" t="str">
        <f t="shared" si="58"/>
        <v xml:space="preserve">"transactionFee": 0, </v>
      </c>
      <c r="S1084" t="str">
        <f t="shared" si="59"/>
        <v xml:space="preserve">"transactionFeeCanceled": "true", </v>
      </c>
      <c r="T1084" t="str">
        <f t="shared" si="60"/>
        <v xml:space="preserve">"constantSymbol": "6376", </v>
      </c>
      <c r="U1084" t="str">
        <f t="shared" si="61"/>
        <v xml:space="preserve">"variableSymbol": "0", </v>
      </c>
      <c r="V1084" t="str">
        <f t="shared" si="62"/>
        <v>"specificSymbol": "0"</v>
      </c>
      <c r="W1084" t="str">
        <f t="shared" si="63"/>
        <v xml:space="preserve">"mcc": "", </v>
      </c>
      <c r="X1084" t="str">
        <f t="shared" si="64"/>
        <v xml:space="preserve">"merchantName": "", </v>
      </c>
      <c r="Y1084" t="str">
        <f t="shared" si="65"/>
        <v>"cardNumber": ""</v>
      </c>
      <c r="Z1084" t="s">
        <v>3075</v>
      </c>
    </row>
    <row r="1085" spans="1:26" x14ac:dyDescent="0.2">
      <c r="A1085" t="str">
        <f t="shared" si="41"/>
        <v>{</v>
      </c>
      <c r="B1085" t="str">
        <f t="shared" si="42"/>
        <v xml:space="preserve">"id": "77", </v>
      </c>
      <c r="C1085" t="str">
        <f t="shared" si="43"/>
        <v xml:space="preserve">"accountId": 1234, </v>
      </c>
      <c r="D1085" t="str">
        <f t="shared" si="44"/>
        <v xml:space="preserve">"amount": 694, </v>
      </c>
      <c r="E1085" t="str">
        <f t="shared" si="45"/>
        <v>"currency": "CZK"</v>
      </c>
      <c r="F1085" t="str">
        <f t="shared" si="46"/>
        <v xml:space="preserve">"prefix": "00000865", </v>
      </c>
      <c r="G1085" t="str">
        <f t="shared" si="47"/>
        <v xml:space="preserve">"accountNumber": "158211147626", </v>
      </c>
      <c r="H1085" t="str">
        <f t="shared" si="48"/>
        <v>"bankCode": "0200"</v>
      </c>
      <c r="I1085" t="str">
        <f t="shared" si="49"/>
        <v xml:space="preserve">"partyDescription": "Clari Skellern", </v>
      </c>
      <c r="J1085" t="str">
        <f t="shared" si="50"/>
        <v xml:space="preserve">"direction": "OUTGOING", </v>
      </c>
      <c r="K1085" t="str">
        <f t="shared" si="51"/>
        <v xml:space="preserve">"transactionType": "DIRECT_DEBIT", </v>
      </c>
      <c r="L1085" t="str">
        <f t="shared" si="52"/>
        <v xml:space="preserve">"valueDate": "2018-03-13 06:25:19", </v>
      </c>
      <c r="M1085" t="str">
        <f t="shared" si="53"/>
        <v xml:space="preserve">"bookingDate": "2018-03-11 23:13:19", </v>
      </c>
      <c r="N1085" t="str">
        <f t="shared" si="54"/>
        <v xml:space="preserve">"userDescription": "dictumst etiam faucibus", </v>
      </c>
      <c r="O1085" t="str">
        <f t="shared" si="55"/>
        <v xml:space="preserve">"payerMessage": "duis faucibus", </v>
      </c>
      <c r="P1085" t="str">
        <f t="shared" si="56"/>
        <v xml:space="preserve">"payeeMessage": "0", </v>
      </c>
      <c r="Q1085" t="str">
        <f t="shared" si="57"/>
        <v xml:space="preserve">"categoryId": 0, </v>
      </c>
      <c r="R1085" t="str">
        <f t="shared" si="58"/>
        <v xml:space="preserve">"transactionFee": 0, </v>
      </c>
      <c r="S1085" t="str">
        <f t="shared" si="59"/>
        <v xml:space="preserve">"transactionFeeCanceled": "true", </v>
      </c>
      <c r="T1085" t="str">
        <f t="shared" si="60"/>
        <v xml:space="preserve">"constantSymbol": "6846", </v>
      </c>
      <c r="U1085" t="str">
        <f t="shared" si="61"/>
        <v xml:space="preserve">"variableSymbol": "4281940230", </v>
      </c>
      <c r="V1085" t="str">
        <f t="shared" si="62"/>
        <v>"specificSymbol": "0"</v>
      </c>
      <c r="W1085" t="str">
        <f t="shared" si="63"/>
        <v xml:space="preserve">"mcc": "", </v>
      </c>
      <c r="X1085" t="str">
        <f t="shared" si="64"/>
        <v xml:space="preserve">"merchantName": "", </v>
      </c>
      <c r="Y1085" t="str">
        <f t="shared" si="65"/>
        <v>"cardNumber": ""</v>
      </c>
      <c r="Z1085" t="s">
        <v>3075</v>
      </c>
    </row>
    <row r="1086" spans="1:26" x14ac:dyDescent="0.2">
      <c r="A1086" t="str">
        <f t="shared" si="41"/>
        <v>{</v>
      </c>
      <c r="B1086" t="str">
        <f t="shared" si="42"/>
        <v xml:space="preserve">"id": "78", </v>
      </c>
      <c r="C1086" t="str">
        <f t="shared" si="43"/>
        <v xml:space="preserve">"accountId": 1234, </v>
      </c>
      <c r="D1086" t="str">
        <f t="shared" si="44"/>
        <v xml:space="preserve">"amount": 3479, </v>
      </c>
      <c r="E1086" t="str">
        <f t="shared" si="45"/>
        <v>"currency": "CZK"</v>
      </c>
      <c r="F1086" t="str">
        <f t="shared" si="46"/>
        <v xml:space="preserve">"prefix": "", </v>
      </c>
      <c r="G1086" t="str">
        <f t="shared" si="47"/>
        <v xml:space="preserve">"accountNumber": "", </v>
      </c>
      <c r="H1086" t="str">
        <f t="shared" si="48"/>
        <v>"bankCode": ""</v>
      </c>
      <c r="I1086" t="str">
        <f t="shared" si="49"/>
        <v xml:space="preserve">"partyDescription": "", </v>
      </c>
      <c r="J1086" t="str">
        <f t="shared" si="50"/>
        <v xml:space="preserve">"direction": "OUTGOING", </v>
      </c>
      <c r="K1086" t="str">
        <f t="shared" si="51"/>
        <v xml:space="preserve">"transactionType": "CARD", </v>
      </c>
      <c r="L1086" t="str">
        <f t="shared" si="52"/>
        <v xml:space="preserve">"valueDate": "2018-11-11 15:38:59", </v>
      </c>
      <c r="M1086" t="str">
        <f t="shared" si="53"/>
        <v xml:space="preserve">"bookingDate": "2018-11-11 12:02:59", </v>
      </c>
      <c r="N1086" t="str">
        <f t="shared" si="54"/>
        <v xml:space="preserve">"userDescription": "", </v>
      </c>
      <c r="O1086" t="str">
        <f t="shared" si="55"/>
        <v xml:space="preserve">"payerMessage": "", </v>
      </c>
      <c r="P1086" t="str">
        <f t="shared" si="56"/>
        <v xml:space="preserve">"payeeMessage": "", </v>
      </c>
      <c r="Q1086" t="str">
        <f t="shared" si="57"/>
        <v xml:space="preserve">"categoryId": 0, </v>
      </c>
      <c r="R1086" t="str">
        <f t="shared" si="58"/>
        <v xml:space="preserve">"transactionFee": 0, </v>
      </c>
      <c r="S1086" t="str">
        <f t="shared" si="59"/>
        <v xml:space="preserve">"transactionFeeCanceled": "true", </v>
      </c>
      <c r="T1086" t="str">
        <f t="shared" si="60"/>
        <v xml:space="preserve">"constantSymbol": "", </v>
      </c>
      <c r="U1086" t="str">
        <f t="shared" si="61"/>
        <v xml:space="preserve">"variableSymbol": "", </v>
      </c>
      <c r="V1086" t="str">
        <f t="shared" si="62"/>
        <v>"specificSymbol": ""</v>
      </c>
      <c r="W1086" t="str">
        <f t="shared" si="63"/>
        <v xml:space="preserve">"mcc": "7354", </v>
      </c>
      <c r="X1086" t="str">
        <f t="shared" si="64"/>
        <v xml:space="preserve">"merchantName": "Demizz", </v>
      </c>
      <c r="Y1086" t="str">
        <f t="shared" si="65"/>
        <v>"cardNumber": "4562356984521568"</v>
      </c>
      <c r="Z1086" t="s">
        <v>3075</v>
      </c>
    </row>
    <row r="1087" spans="1:26" x14ac:dyDescent="0.2">
      <c r="A1087" t="str">
        <f t="shared" si="41"/>
        <v>{</v>
      </c>
      <c r="B1087" t="str">
        <f t="shared" si="42"/>
        <v xml:space="preserve">"id": "79", </v>
      </c>
      <c r="C1087" t="str">
        <f t="shared" si="43"/>
        <v xml:space="preserve">"accountId": 1234, </v>
      </c>
      <c r="D1087" t="str">
        <f t="shared" si="44"/>
        <v xml:space="preserve">"amount": 1807, </v>
      </c>
      <c r="E1087" t="str">
        <f t="shared" si="45"/>
        <v>"currency": "CZK"</v>
      </c>
      <c r="F1087" t="str">
        <f t="shared" si="46"/>
        <v xml:space="preserve">"prefix": "00236541", </v>
      </c>
      <c r="G1087" t="str">
        <f t="shared" si="47"/>
        <v xml:space="preserve">"accountNumber": "860479277075", </v>
      </c>
      <c r="H1087" t="str">
        <f t="shared" si="48"/>
        <v>"bankCode": "3030"</v>
      </c>
      <c r="I1087" t="str">
        <f t="shared" si="49"/>
        <v xml:space="preserve">"partyDescription": "Fadeo", </v>
      </c>
      <c r="J1087" t="str">
        <f t="shared" si="50"/>
        <v xml:space="preserve">"direction": "OUTGOING", </v>
      </c>
      <c r="K1087" t="str">
        <f t="shared" si="51"/>
        <v xml:space="preserve">"transactionType": "LOAN", </v>
      </c>
      <c r="L1087" t="str">
        <f t="shared" si="52"/>
        <v xml:space="preserve">"valueDate": "2018-07-14 12:14:11", </v>
      </c>
      <c r="M1087" t="str">
        <f t="shared" si="53"/>
        <v xml:space="preserve">"bookingDate": "2018-07-12 02:38:11", </v>
      </c>
      <c r="N1087" t="str">
        <f t="shared" si="54"/>
        <v xml:space="preserve">"userDescription": "vestibulum ac", </v>
      </c>
      <c r="O1087" t="str">
        <f t="shared" si="55"/>
        <v xml:space="preserve">"payerMessage": "nec condimentum neque", </v>
      </c>
      <c r="P1087" t="str">
        <f t="shared" si="56"/>
        <v xml:space="preserve">"payeeMessage": "quisque erat", </v>
      </c>
      <c r="Q1087" t="str">
        <f t="shared" si="57"/>
        <v xml:space="preserve">"categoryId": 0, </v>
      </c>
      <c r="R1087" t="str">
        <f t="shared" si="58"/>
        <v xml:space="preserve">"transactionFee": 0, </v>
      </c>
      <c r="S1087" t="str">
        <f t="shared" si="59"/>
        <v xml:space="preserve">"transactionFeeCanceled": "true", </v>
      </c>
      <c r="T1087" t="str">
        <f t="shared" si="60"/>
        <v xml:space="preserve">"constantSymbol": "6939", </v>
      </c>
      <c r="U1087" t="str">
        <f t="shared" si="61"/>
        <v xml:space="preserve">"variableSymbol": "9570602688", </v>
      </c>
      <c r="V1087" t="str">
        <f t="shared" si="62"/>
        <v>"specificSymbol": "0"</v>
      </c>
      <c r="W1087" t="str">
        <f t="shared" si="63"/>
        <v xml:space="preserve">"mcc": "", </v>
      </c>
      <c r="X1087" t="str">
        <f t="shared" si="64"/>
        <v xml:space="preserve">"merchantName": "", </v>
      </c>
      <c r="Y1087" t="str">
        <f t="shared" si="65"/>
        <v>"cardNumber": ""</v>
      </c>
      <c r="Z1087" t="s">
        <v>3075</v>
      </c>
    </row>
    <row r="1088" spans="1:26" x14ac:dyDescent="0.2">
      <c r="A1088" t="str">
        <f t="shared" si="41"/>
        <v>{</v>
      </c>
      <c r="B1088" t="str">
        <f t="shared" si="42"/>
        <v xml:space="preserve">"id": "80", </v>
      </c>
      <c r="C1088" t="str">
        <f t="shared" si="43"/>
        <v xml:space="preserve">"accountId": 1234, </v>
      </c>
      <c r="D1088" t="str">
        <f t="shared" si="44"/>
        <v xml:space="preserve">"amount": 973, </v>
      </c>
      <c r="E1088" t="str">
        <f t="shared" si="45"/>
        <v>"currency": "CZK"</v>
      </c>
      <c r="F1088" t="str">
        <f t="shared" si="46"/>
        <v xml:space="preserve">"prefix": "", </v>
      </c>
      <c r="G1088" t="str">
        <f t="shared" si="47"/>
        <v xml:space="preserve">"accountNumber": "", </v>
      </c>
      <c r="H1088" t="str">
        <f t="shared" si="48"/>
        <v>"bankCode": ""</v>
      </c>
      <c r="I1088" t="str">
        <f t="shared" si="49"/>
        <v xml:space="preserve">"partyDescription": "", </v>
      </c>
      <c r="J1088" t="str">
        <f t="shared" si="50"/>
        <v xml:space="preserve">"direction": "OUTGOING", </v>
      </c>
      <c r="K1088" t="str">
        <f t="shared" si="51"/>
        <v xml:space="preserve">"transactionType": "CARD", </v>
      </c>
      <c r="L1088" t="str">
        <f t="shared" si="52"/>
        <v xml:space="preserve">"valueDate": "2019-01-12 04:55:07", </v>
      </c>
      <c r="M1088" t="str">
        <f t="shared" si="53"/>
        <v xml:space="preserve">"bookingDate": "2019-01-11 16:55:07", </v>
      </c>
      <c r="N1088" t="str">
        <f t="shared" si="54"/>
        <v xml:space="preserve">"userDescription": "", </v>
      </c>
      <c r="O1088" t="str">
        <f t="shared" si="55"/>
        <v xml:space="preserve">"payerMessage": "", </v>
      </c>
      <c r="P1088" t="str">
        <f t="shared" si="56"/>
        <v xml:space="preserve">"payeeMessage": "", </v>
      </c>
      <c r="Q1088" t="str">
        <f t="shared" si="57"/>
        <v xml:space="preserve">"categoryId": 0, </v>
      </c>
      <c r="R1088" t="str">
        <f t="shared" si="58"/>
        <v xml:space="preserve">"transactionFee": 0, </v>
      </c>
      <c r="S1088" t="str">
        <f t="shared" si="59"/>
        <v xml:space="preserve">"transactionFeeCanceled": "true", </v>
      </c>
      <c r="T1088" t="str">
        <f t="shared" si="60"/>
        <v xml:space="preserve">"constantSymbol": "", </v>
      </c>
      <c r="U1088" t="str">
        <f t="shared" si="61"/>
        <v xml:space="preserve">"variableSymbol": "", </v>
      </c>
      <c r="V1088" t="str">
        <f t="shared" si="62"/>
        <v>"specificSymbol": ""</v>
      </c>
      <c r="W1088" t="str">
        <f t="shared" si="63"/>
        <v xml:space="preserve">"mcc": "7861", </v>
      </c>
      <c r="X1088" t="str">
        <f t="shared" si="64"/>
        <v xml:space="preserve">"merchantName": "Roodel", </v>
      </c>
      <c r="Y1088" t="str">
        <f t="shared" si="65"/>
        <v>"cardNumber": "3542658921352648"</v>
      </c>
      <c r="Z1088" t="s">
        <v>3075</v>
      </c>
    </row>
    <row r="1089" spans="1:26" x14ac:dyDescent="0.2">
      <c r="A1089" t="str">
        <f t="shared" si="41"/>
        <v>{</v>
      </c>
      <c r="B1089" t="str">
        <f t="shared" si="42"/>
        <v xml:space="preserve">"id": "81", </v>
      </c>
      <c r="C1089" t="str">
        <f t="shared" si="43"/>
        <v xml:space="preserve">"accountId": 1234, </v>
      </c>
      <c r="D1089" t="str">
        <f t="shared" si="44"/>
        <v xml:space="preserve">"amount": 6675, </v>
      </c>
      <c r="E1089" t="str">
        <f t="shared" si="45"/>
        <v>"currency": "CZK"</v>
      </c>
      <c r="F1089" t="str">
        <f t="shared" si="46"/>
        <v xml:space="preserve">"prefix": "00236541", </v>
      </c>
      <c r="G1089" t="str">
        <f t="shared" si="47"/>
        <v xml:space="preserve">"accountNumber": "789556355619", </v>
      </c>
      <c r="H1089" t="str">
        <f t="shared" si="48"/>
        <v>"bankCode": "3030"</v>
      </c>
      <c r="I1089" t="str">
        <f t="shared" si="49"/>
        <v xml:space="preserve">"partyDescription": "Bordie Pedgrift", </v>
      </c>
      <c r="J1089" t="str">
        <f t="shared" si="50"/>
        <v xml:space="preserve">"direction": "OUTGOING", </v>
      </c>
      <c r="K1089" t="str">
        <f t="shared" si="51"/>
        <v xml:space="preserve">"transactionType": "FEE", </v>
      </c>
      <c r="L1089" t="str">
        <f t="shared" si="52"/>
        <v xml:space="preserve">"valueDate": "2018-12-17 09:53:38", </v>
      </c>
      <c r="M1089" t="str">
        <f t="shared" si="53"/>
        <v xml:space="preserve">"bookingDate": "2018-12-16 22:08:02", </v>
      </c>
      <c r="N1089" t="str">
        <f t="shared" si="54"/>
        <v xml:space="preserve">"userDescription": "", </v>
      </c>
      <c r="O1089" t="str">
        <f t="shared" si="55"/>
        <v xml:space="preserve">"payerMessage": "0", </v>
      </c>
      <c r="P1089" t="str">
        <f t="shared" si="56"/>
        <v xml:space="preserve">"payeeMessage": "0", </v>
      </c>
      <c r="Q1089" t="str">
        <f t="shared" si="57"/>
        <v xml:space="preserve">"categoryId": 0, </v>
      </c>
      <c r="R1089" t="str">
        <f t="shared" si="58"/>
        <v xml:space="preserve">"transactionFee": 0, </v>
      </c>
      <c r="S1089" t="str">
        <f t="shared" si="59"/>
        <v xml:space="preserve">"transactionFeeCanceled": "true", </v>
      </c>
      <c r="T1089" t="str">
        <f t="shared" si="60"/>
        <v xml:space="preserve">"constantSymbol": "0", </v>
      </c>
      <c r="U1089" t="str">
        <f t="shared" si="61"/>
        <v xml:space="preserve">"variableSymbol": "20572228", </v>
      </c>
      <c r="V1089" t="str">
        <f t="shared" si="62"/>
        <v>"specificSymbol": "0"</v>
      </c>
      <c r="W1089" t="str">
        <f t="shared" si="63"/>
        <v xml:space="preserve">"mcc": "", </v>
      </c>
      <c r="X1089" t="str">
        <f t="shared" si="64"/>
        <v xml:space="preserve">"merchantName": "", </v>
      </c>
      <c r="Y1089" t="str">
        <f t="shared" si="65"/>
        <v>"cardNumber": ""</v>
      </c>
      <c r="Z1089" t="s">
        <v>3075</v>
      </c>
    </row>
    <row r="1090" spans="1:26" x14ac:dyDescent="0.2">
      <c r="A1090" t="str">
        <f t="shared" si="41"/>
        <v>{</v>
      </c>
      <c r="B1090" t="str">
        <f t="shared" si="42"/>
        <v xml:space="preserve">"id": "82", </v>
      </c>
      <c r="C1090" t="str">
        <f t="shared" si="43"/>
        <v xml:space="preserve">"accountId": 1234, </v>
      </c>
      <c r="D1090" t="str">
        <f t="shared" si="44"/>
        <v xml:space="preserve">"amount": 3091, </v>
      </c>
      <c r="E1090" t="str">
        <f t="shared" si="45"/>
        <v>"currency": "CZK"</v>
      </c>
      <c r="F1090" t="str">
        <f t="shared" si="46"/>
        <v xml:space="preserve">"prefix": "00000865", </v>
      </c>
      <c r="G1090" t="str">
        <f t="shared" si="47"/>
        <v xml:space="preserve">"accountNumber": "243562578092", </v>
      </c>
      <c r="H1090" t="str">
        <f t="shared" si="48"/>
        <v>"bankCode": "0800"</v>
      </c>
      <c r="I1090" t="str">
        <f t="shared" si="49"/>
        <v xml:space="preserve">"partyDescription": "Benni Moules", </v>
      </c>
      <c r="J1090" t="str">
        <f t="shared" si="50"/>
        <v xml:space="preserve">"direction": "OUTGOING", </v>
      </c>
      <c r="K1090" t="str">
        <f t="shared" si="51"/>
        <v xml:space="preserve">"transactionType": "FEE", </v>
      </c>
      <c r="L1090" t="str">
        <f t="shared" si="52"/>
        <v xml:space="preserve">"valueDate": "2018-04-09 15:20:21", </v>
      </c>
      <c r="M1090" t="str">
        <f t="shared" si="53"/>
        <v xml:space="preserve">"bookingDate": "2018-04-06 22:32:21", </v>
      </c>
      <c r="N1090" t="str">
        <f t="shared" si="54"/>
        <v xml:space="preserve">"userDescription": "posuere cubilia curae donec pharetra magna", </v>
      </c>
      <c r="O1090" t="str">
        <f t="shared" si="55"/>
        <v xml:space="preserve">"payerMessage": "tristique tortor", </v>
      </c>
      <c r="P1090" t="str">
        <f t="shared" si="56"/>
        <v xml:space="preserve">"payeeMessage": "donec semper sapien", </v>
      </c>
      <c r="Q1090" t="str">
        <f t="shared" si="57"/>
        <v xml:space="preserve">"categoryId": 0, </v>
      </c>
      <c r="R1090" t="str">
        <f t="shared" si="58"/>
        <v xml:space="preserve">"transactionFee": 0, </v>
      </c>
      <c r="S1090" t="str">
        <f t="shared" si="59"/>
        <v xml:space="preserve">"transactionFeeCanceled": "true", </v>
      </c>
      <c r="T1090" t="str">
        <f t="shared" si="60"/>
        <v xml:space="preserve">"constantSymbol": "5218", </v>
      </c>
      <c r="U1090" t="str">
        <f t="shared" si="61"/>
        <v xml:space="preserve">"variableSymbol": "9524093668", </v>
      </c>
      <c r="V1090" t="str">
        <f t="shared" si="62"/>
        <v>"specificSymbol": "0"</v>
      </c>
      <c r="W1090" t="str">
        <f t="shared" si="63"/>
        <v xml:space="preserve">"mcc": "", </v>
      </c>
      <c r="X1090" t="str">
        <f t="shared" si="64"/>
        <v xml:space="preserve">"merchantName": "", </v>
      </c>
      <c r="Y1090" t="str">
        <f t="shared" si="65"/>
        <v>"cardNumber": ""</v>
      </c>
      <c r="Z1090" t="s">
        <v>3075</v>
      </c>
    </row>
    <row r="1091" spans="1:26" x14ac:dyDescent="0.2">
      <c r="A1091" t="str">
        <f t="shared" si="41"/>
        <v>{</v>
      </c>
      <c r="B1091" t="str">
        <f t="shared" si="42"/>
        <v xml:space="preserve">"id": "83", </v>
      </c>
      <c r="C1091" t="str">
        <f t="shared" si="43"/>
        <v xml:space="preserve">"accountId": 1234, </v>
      </c>
      <c r="D1091" t="str">
        <f t="shared" si="44"/>
        <v xml:space="preserve">"amount": 2473, </v>
      </c>
      <c r="E1091" t="str">
        <f t="shared" si="45"/>
        <v>"currency": "CZK"</v>
      </c>
      <c r="F1091" t="str">
        <f t="shared" si="46"/>
        <v xml:space="preserve">"prefix": "00000000", </v>
      </c>
      <c r="G1091" t="str">
        <f t="shared" si="47"/>
        <v xml:space="preserve">"accountNumber": "962813460612", </v>
      </c>
      <c r="H1091" t="str">
        <f t="shared" si="48"/>
        <v>"bankCode": "0600"</v>
      </c>
      <c r="I1091" t="str">
        <f t="shared" si="49"/>
        <v xml:space="preserve">"partyDescription": "BlogXS", </v>
      </c>
      <c r="J1091" t="str">
        <f t="shared" si="50"/>
        <v xml:space="preserve">"direction": "INCOMING", </v>
      </c>
      <c r="K1091" t="str">
        <f t="shared" si="51"/>
        <v xml:space="preserve">"transactionType": "DIRECT_DEBIT", </v>
      </c>
      <c r="L1091" t="str">
        <f t="shared" si="52"/>
        <v xml:space="preserve">"valueDate": "2018-09-29 00:17:53", </v>
      </c>
      <c r="M1091" t="str">
        <f t="shared" si="53"/>
        <v xml:space="preserve">"bookingDate": "2018-09-26 12:46:41", </v>
      </c>
      <c r="N1091" t="str">
        <f t="shared" si="54"/>
        <v xml:space="preserve">"userDescription": "orci nullam", </v>
      </c>
      <c r="O1091" t="str">
        <f t="shared" si="55"/>
        <v xml:space="preserve">"payerMessage": "amet diam in magna bibendum imperdiet", </v>
      </c>
      <c r="P1091" t="str">
        <f t="shared" si="56"/>
        <v xml:space="preserve">"payeeMessage": "0", </v>
      </c>
      <c r="Q1091" t="str">
        <f t="shared" si="57"/>
        <v xml:space="preserve">"categoryId": 0, </v>
      </c>
      <c r="R1091" t="str">
        <f t="shared" si="58"/>
        <v xml:space="preserve">"transactionFee": 0, </v>
      </c>
      <c r="S1091" t="str">
        <f t="shared" si="59"/>
        <v xml:space="preserve">"transactionFeeCanceled": "true", </v>
      </c>
      <c r="T1091" t="str">
        <f t="shared" si="60"/>
        <v xml:space="preserve">"constantSymbol": "0", </v>
      </c>
      <c r="U1091" t="str">
        <f t="shared" si="61"/>
        <v xml:space="preserve">"variableSymbol": "4894525649", </v>
      </c>
      <c r="V1091" t="str">
        <f t="shared" si="62"/>
        <v>"specificSymbol": "0"</v>
      </c>
      <c r="W1091" t="str">
        <f t="shared" si="63"/>
        <v xml:space="preserve">"mcc": "", </v>
      </c>
      <c r="X1091" t="str">
        <f t="shared" si="64"/>
        <v xml:space="preserve">"merchantName": "", </v>
      </c>
      <c r="Y1091" t="str">
        <f t="shared" si="65"/>
        <v>"cardNumber": ""</v>
      </c>
      <c r="Z1091" t="s">
        <v>3075</v>
      </c>
    </row>
    <row r="1092" spans="1:26" x14ac:dyDescent="0.2">
      <c r="A1092" t="str">
        <f t="shared" si="41"/>
        <v>{</v>
      </c>
      <c r="B1092" t="str">
        <f t="shared" si="42"/>
        <v xml:space="preserve">"id": "84", </v>
      </c>
      <c r="C1092" t="str">
        <f t="shared" si="43"/>
        <v xml:space="preserve">"accountId": 1234, </v>
      </c>
      <c r="D1092" t="str">
        <f t="shared" si="44"/>
        <v xml:space="preserve">"amount": 120, </v>
      </c>
      <c r="E1092" t="str">
        <f t="shared" si="45"/>
        <v>"currency": "CZK"</v>
      </c>
      <c r="F1092" t="str">
        <f t="shared" si="46"/>
        <v xml:space="preserve">"prefix": "00006258", </v>
      </c>
      <c r="G1092" t="str">
        <f t="shared" si="47"/>
        <v xml:space="preserve">"accountNumber": "731205093343", </v>
      </c>
      <c r="H1092" t="str">
        <f t="shared" si="48"/>
        <v>"bankCode": "0600"</v>
      </c>
      <c r="I1092" t="str">
        <f t="shared" si="49"/>
        <v xml:space="preserve">"partyDescription": "Kazu", </v>
      </c>
      <c r="J1092" t="str">
        <f t="shared" si="50"/>
        <v xml:space="preserve">"direction": "OUTGOING", </v>
      </c>
      <c r="K1092" t="str">
        <f t="shared" si="51"/>
        <v xml:space="preserve">"transactionType": "LOAN", </v>
      </c>
      <c r="L1092" t="str">
        <f t="shared" si="52"/>
        <v xml:space="preserve">"valueDate": "2018-05-15 13:04:13", </v>
      </c>
      <c r="M1092" t="str">
        <f t="shared" si="53"/>
        <v xml:space="preserve">"bookingDate": "2018-05-15 03:13:49", </v>
      </c>
      <c r="N1092" t="str">
        <f t="shared" si="54"/>
        <v xml:space="preserve">"userDescription": "", </v>
      </c>
      <c r="O1092" t="str">
        <f t="shared" si="55"/>
        <v xml:space="preserve">"payerMessage": "ridiculus mus etiam vel augue vestibulum", </v>
      </c>
      <c r="P1092" t="str">
        <f t="shared" si="56"/>
        <v xml:space="preserve">"payeeMessage": "0", </v>
      </c>
      <c r="Q1092" t="str">
        <f t="shared" si="57"/>
        <v xml:space="preserve">"categoryId": 0, </v>
      </c>
      <c r="R1092" t="str">
        <f t="shared" si="58"/>
        <v xml:space="preserve">"transactionFee": 0, </v>
      </c>
      <c r="S1092" t="str">
        <f t="shared" si="59"/>
        <v xml:space="preserve">"transactionFeeCanceled": "true", </v>
      </c>
      <c r="T1092" t="str">
        <f t="shared" si="60"/>
        <v xml:space="preserve">"constantSymbol": "5670", </v>
      </c>
      <c r="U1092" t="str">
        <f t="shared" si="61"/>
        <v xml:space="preserve">"variableSymbol": "5122485710", </v>
      </c>
      <c r="V1092" t="str">
        <f t="shared" si="62"/>
        <v>"specificSymbol": "0"</v>
      </c>
      <c r="W1092" t="str">
        <f t="shared" si="63"/>
        <v xml:space="preserve">"mcc": "", </v>
      </c>
      <c r="X1092" t="str">
        <f t="shared" si="64"/>
        <v xml:space="preserve">"merchantName": "", </v>
      </c>
      <c r="Y1092" t="str">
        <f t="shared" si="65"/>
        <v>"cardNumber": ""</v>
      </c>
      <c r="Z1092" t="s">
        <v>3075</v>
      </c>
    </row>
    <row r="1093" spans="1:26" x14ac:dyDescent="0.2">
      <c r="A1093" t="str">
        <f t="shared" si="41"/>
        <v>{</v>
      </c>
      <c r="B1093" t="str">
        <f t="shared" si="42"/>
        <v xml:space="preserve">"id": "85", </v>
      </c>
      <c r="C1093" t="str">
        <f t="shared" si="43"/>
        <v xml:space="preserve">"accountId": 1234, </v>
      </c>
      <c r="D1093" t="str">
        <f t="shared" si="44"/>
        <v xml:space="preserve">"amount": 5432, </v>
      </c>
      <c r="E1093" t="str">
        <f t="shared" si="45"/>
        <v>"currency": "CZK"</v>
      </c>
      <c r="F1093" t="str">
        <f t="shared" si="46"/>
        <v xml:space="preserve">"prefix": "", </v>
      </c>
      <c r="G1093" t="str">
        <f t="shared" si="47"/>
        <v xml:space="preserve">"accountNumber": "", </v>
      </c>
      <c r="H1093" t="str">
        <f t="shared" si="48"/>
        <v>"bankCode": ""</v>
      </c>
      <c r="I1093" t="str">
        <f t="shared" si="49"/>
        <v xml:space="preserve">"partyDescription": "", </v>
      </c>
      <c r="J1093" t="str">
        <f t="shared" si="50"/>
        <v xml:space="preserve">"direction": "OUTGOING", </v>
      </c>
      <c r="K1093" t="str">
        <f t="shared" si="51"/>
        <v xml:space="preserve">"transactionType": "CARD", </v>
      </c>
      <c r="L1093" t="str">
        <f t="shared" si="52"/>
        <v xml:space="preserve">"valueDate": "2018-07-11 23:26:53", </v>
      </c>
      <c r="M1093" t="str">
        <f t="shared" si="53"/>
        <v xml:space="preserve">"bookingDate": "2018-07-11 17:41:17", </v>
      </c>
      <c r="N1093" t="str">
        <f t="shared" si="54"/>
        <v xml:space="preserve">"userDescription": "", </v>
      </c>
      <c r="O1093" t="str">
        <f t="shared" si="55"/>
        <v xml:space="preserve">"payerMessage": "", </v>
      </c>
      <c r="P1093" t="str">
        <f t="shared" si="56"/>
        <v xml:space="preserve">"payeeMessage": "", </v>
      </c>
      <c r="Q1093" t="str">
        <f t="shared" si="57"/>
        <v xml:space="preserve">"categoryId": 0, </v>
      </c>
      <c r="R1093" t="str">
        <f t="shared" si="58"/>
        <v xml:space="preserve">"transactionFee": 0, </v>
      </c>
      <c r="S1093" t="str">
        <f t="shared" si="59"/>
        <v xml:space="preserve">"transactionFeeCanceled": "true", </v>
      </c>
      <c r="T1093" t="str">
        <f t="shared" si="60"/>
        <v xml:space="preserve">"constantSymbol": "", </v>
      </c>
      <c r="U1093" t="str">
        <f t="shared" si="61"/>
        <v xml:space="preserve">"variableSymbol": "", </v>
      </c>
      <c r="V1093" t="str">
        <f t="shared" si="62"/>
        <v>"specificSymbol": ""</v>
      </c>
      <c r="W1093" t="str">
        <f t="shared" si="63"/>
        <v xml:space="preserve">"mcc": "3894", </v>
      </c>
      <c r="X1093" t="str">
        <f t="shared" si="64"/>
        <v xml:space="preserve">"merchantName": "Demivee", </v>
      </c>
      <c r="Y1093" t="str">
        <f t="shared" si="65"/>
        <v>"cardNumber": "4562356984521568"</v>
      </c>
      <c r="Z1093" t="s">
        <v>3075</v>
      </c>
    </row>
    <row r="1094" spans="1:26" x14ac:dyDescent="0.2">
      <c r="A1094" t="str">
        <f t="shared" si="41"/>
        <v>{</v>
      </c>
      <c r="B1094" t="str">
        <f t="shared" si="42"/>
        <v xml:space="preserve">"id": "86", </v>
      </c>
      <c r="C1094" t="str">
        <f t="shared" si="43"/>
        <v xml:space="preserve">"accountId": 1234, </v>
      </c>
      <c r="D1094" t="str">
        <f t="shared" si="44"/>
        <v xml:space="preserve">"amount": 5276, </v>
      </c>
      <c r="E1094" t="str">
        <f t="shared" si="45"/>
        <v>"currency": "CZK"</v>
      </c>
      <c r="F1094" t="str">
        <f t="shared" si="46"/>
        <v xml:space="preserve">"prefix": "32003658", </v>
      </c>
      <c r="G1094" t="str">
        <f t="shared" si="47"/>
        <v xml:space="preserve">"accountNumber": "958781520264", </v>
      </c>
      <c r="H1094" t="str">
        <f t="shared" si="48"/>
        <v>"bankCode": "2700"</v>
      </c>
      <c r="I1094" t="str">
        <f t="shared" si="49"/>
        <v xml:space="preserve">"partyDescription": "0", </v>
      </c>
      <c r="J1094" t="str">
        <f t="shared" si="50"/>
        <v xml:space="preserve">"direction": "OUTGOING", </v>
      </c>
      <c r="K1094" t="str">
        <f t="shared" si="51"/>
        <v xml:space="preserve">"transactionType": "LOAN", </v>
      </c>
      <c r="L1094" t="str">
        <f t="shared" si="52"/>
        <v xml:space="preserve">"valueDate": "2018-08-29 06:01:26", </v>
      </c>
      <c r="M1094" t="str">
        <f t="shared" si="53"/>
        <v xml:space="preserve">"bookingDate": "2018-08-28 15:08:38", </v>
      </c>
      <c r="N1094" t="str">
        <f t="shared" si="54"/>
        <v xml:space="preserve">"userDescription": "", </v>
      </c>
      <c r="O1094" t="str">
        <f t="shared" si="55"/>
        <v xml:space="preserve">"payerMessage": "et ultrices", </v>
      </c>
      <c r="P1094" t="str">
        <f t="shared" si="56"/>
        <v xml:space="preserve">"payeeMessage": "nisl", </v>
      </c>
      <c r="Q1094" t="str">
        <f t="shared" si="57"/>
        <v xml:space="preserve">"categoryId": 0, </v>
      </c>
      <c r="R1094" t="str">
        <f t="shared" si="58"/>
        <v xml:space="preserve">"transactionFee": 0, </v>
      </c>
      <c r="S1094" t="str">
        <f t="shared" si="59"/>
        <v xml:space="preserve">"transactionFeeCanceled": "true", </v>
      </c>
      <c r="T1094" t="str">
        <f t="shared" si="60"/>
        <v xml:space="preserve">"constantSymbol": "0", </v>
      </c>
      <c r="U1094" t="str">
        <f t="shared" si="61"/>
        <v xml:space="preserve">"variableSymbol": "0", </v>
      </c>
      <c r="V1094" t="str">
        <f t="shared" si="62"/>
        <v>"specificSymbol": "0"</v>
      </c>
      <c r="W1094" t="str">
        <f t="shared" si="63"/>
        <v xml:space="preserve">"mcc": "", </v>
      </c>
      <c r="X1094" t="str">
        <f t="shared" si="64"/>
        <v xml:space="preserve">"merchantName": "", </v>
      </c>
      <c r="Y1094" t="str">
        <f t="shared" si="65"/>
        <v>"cardNumber": ""</v>
      </c>
      <c r="Z1094" t="s">
        <v>3075</v>
      </c>
    </row>
    <row r="1095" spans="1:26" x14ac:dyDescent="0.2">
      <c r="A1095" t="str">
        <f t="shared" si="41"/>
        <v>{</v>
      </c>
      <c r="B1095" t="str">
        <f t="shared" si="42"/>
        <v xml:space="preserve">"id": "87", </v>
      </c>
      <c r="C1095" t="str">
        <f t="shared" si="43"/>
        <v xml:space="preserve">"accountId": 1234, </v>
      </c>
      <c r="D1095" t="str">
        <f t="shared" si="44"/>
        <v xml:space="preserve">"amount": 1700, </v>
      </c>
      <c r="E1095" t="str">
        <f t="shared" si="45"/>
        <v>"currency": "CZK"</v>
      </c>
      <c r="F1095" t="str">
        <f t="shared" si="46"/>
        <v xml:space="preserve">"prefix": "32003658", </v>
      </c>
      <c r="G1095" t="str">
        <f t="shared" si="47"/>
        <v xml:space="preserve">"accountNumber": "294783857425", </v>
      </c>
      <c r="H1095" t="str">
        <f t="shared" si="48"/>
        <v>"bankCode": "3030"</v>
      </c>
      <c r="I1095" t="str">
        <f t="shared" si="49"/>
        <v xml:space="preserve">"partyDescription": "0", </v>
      </c>
      <c r="J1095" t="str">
        <f t="shared" si="50"/>
        <v xml:space="preserve">"direction": "INCOMING", </v>
      </c>
      <c r="K1095" t="str">
        <f t="shared" si="51"/>
        <v xml:space="preserve">"transactionType": "DIRECT_DEBIT", </v>
      </c>
      <c r="L1095" t="str">
        <f t="shared" si="52"/>
        <v xml:space="preserve">"valueDate": "2018-06-27 12:14:00", </v>
      </c>
      <c r="M1095" t="str">
        <f t="shared" si="53"/>
        <v xml:space="preserve">"bookingDate": "2018-06-26 06:14:00", </v>
      </c>
      <c r="N1095" t="str">
        <f t="shared" si="54"/>
        <v xml:space="preserve">"userDescription": "pellentesque ultrices mattis odio donec", </v>
      </c>
      <c r="O1095" t="str">
        <f t="shared" si="55"/>
        <v xml:space="preserve">"payerMessage": "0", </v>
      </c>
      <c r="P1095" t="str">
        <f t="shared" si="56"/>
        <v xml:space="preserve">"payeeMessage": "in felis eu sapien", </v>
      </c>
      <c r="Q1095" t="str">
        <f t="shared" si="57"/>
        <v xml:space="preserve">"categoryId": 0, </v>
      </c>
      <c r="R1095" t="str">
        <f t="shared" si="58"/>
        <v xml:space="preserve">"transactionFee": 0, </v>
      </c>
      <c r="S1095" t="str">
        <f t="shared" si="59"/>
        <v xml:space="preserve">"transactionFeeCanceled": "true", </v>
      </c>
      <c r="T1095" t="str">
        <f t="shared" si="60"/>
        <v xml:space="preserve">"constantSymbol": "0", </v>
      </c>
      <c r="U1095" t="str">
        <f t="shared" si="61"/>
        <v xml:space="preserve">"variableSymbol": "4240465138", </v>
      </c>
      <c r="V1095" t="str">
        <f t="shared" si="62"/>
        <v>"specificSymbol": "1792687394"</v>
      </c>
      <c r="W1095" t="str">
        <f t="shared" si="63"/>
        <v xml:space="preserve">"mcc": "", </v>
      </c>
      <c r="X1095" t="str">
        <f t="shared" si="64"/>
        <v xml:space="preserve">"merchantName": "", </v>
      </c>
      <c r="Y1095" t="str">
        <f t="shared" si="65"/>
        <v>"cardNumber": ""</v>
      </c>
      <c r="Z1095" t="s">
        <v>3075</v>
      </c>
    </row>
    <row r="1096" spans="1:26" x14ac:dyDescent="0.2">
      <c r="A1096" t="str">
        <f t="shared" si="41"/>
        <v>{</v>
      </c>
      <c r="B1096" t="str">
        <f t="shared" si="42"/>
        <v xml:space="preserve">"id": "88", </v>
      </c>
      <c r="C1096" t="str">
        <f t="shared" si="43"/>
        <v xml:space="preserve">"accountId": 1234, </v>
      </c>
      <c r="D1096" t="str">
        <f t="shared" si="44"/>
        <v xml:space="preserve">"amount": 1662, </v>
      </c>
      <c r="E1096" t="str">
        <f t="shared" si="45"/>
        <v>"currency": "CZK"</v>
      </c>
      <c r="F1096" t="str">
        <f t="shared" si="46"/>
        <v xml:space="preserve">"prefix": "", </v>
      </c>
      <c r="G1096" t="str">
        <f t="shared" si="47"/>
        <v xml:space="preserve">"accountNumber": "", </v>
      </c>
      <c r="H1096" t="str">
        <f t="shared" si="48"/>
        <v>"bankCode": ""</v>
      </c>
      <c r="I1096" t="str">
        <f t="shared" si="49"/>
        <v xml:space="preserve">"partyDescription": "", </v>
      </c>
      <c r="J1096" t="str">
        <f t="shared" si="50"/>
        <v xml:space="preserve">"direction": "OUTGOING", </v>
      </c>
      <c r="K1096" t="str">
        <f t="shared" si="51"/>
        <v xml:space="preserve">"transactionType": "CARD", </v>
      </c>
      <c r="L1096" t="str">
        <f t="shared" si="52"/>
        <v xml:space="preserve">"valueDate": "2018-12-08 02:07:30", </v>
      </c>
      <c r="M1096" t="str">
        <f t="shared" si="53"/>
        <v xml:space="preserve">"bookingDate": "2018-12-06 22:45:54", </v>
      </c>
      <c r="N1096" t="str">
        <f t="shared" si="54"/>
        <v xml:space="preserve">"userDescription": "nunc proin", </v>
      </c>
      <c r="O1096" t="str">
        <f t="shared" si="55"/>
        <v xml:space="preserve">"payerMessage": "", </v>
      </c>
      <c r="P1096" t="str">
        <f t="shared" si="56"/>
        <v xml:space="preserve">"payeeMessage": "", </v>
      </c>
      <c r="Q1096" t="str">
        <f t="shared" si="57"/>
        <v xml:space="preserve">"categoryId": 0, </v>
      </c>
      <c r="R1096" t="str">
        <f t="shared" si="58"/>
        <v xml:space="preserve">"transactionFee": 0, </v>
      </c>
      <c r="S1096" t="str">
        <f t="shared" si="59"/>
        <v xml:space="preserve">"transactionFeeCanceled": "true", </v>
      </c>
      <c r="T1096" t="str">
        <f t="shared" si="60"/>
        <v xml:space="preserve">"constantSymbol": "", </v>
      </c>
      <c r="U1096" t="str">
        <f t="shared" si="61"/>
        <v xml:space="preserve">"variableSymbol": "", </v>
      </c>
      <c r="V1096" t="str">
        <f t="shared" si="62"/>
        <v>"specificSymbol": ""</v>
      </c>
      <c r="W1096" t="str">
        <f t="shared" si="63"/>
        <v xml:space="preserve">"mcc": "7729", </v>
      </c>
      <c r="X1096" t="str">
        <f t="shared" si="64"/>
        <v xml:space="preserve">"merchantName": "Feedfire", </v>
      </c>
      <c r="Y1096" t="str">
        <f t="shared" si="65"/>
        <v>"cardNumber": "3542658921352648"</v>
      </c>
      <c r="Z1096" t="s">
        <v>3075</v>
      </c>
    </row>
    <row r="1097" spans="1:26" x14ac:dyDescent="0.2">
      <c r="A1097" t="str">
        <f t="shared" si="41"/>
        <v>{</v>
      </c>
      <c r="B1097" t="str">
        <f t="shared" si="42"/>
        <v xml:space="preserve">"id": "89", </v>
      </c>
      <c r="C1097" t="str">
        <f t="shared" si="43"/>
        <v xml:space="preserve">"accountId": 1234, </v>
      </c>
      <c r="D1097" t="str">
        <f t="shared" si="44"/>
        <v xml:space="preserve">"amount": 7004, </v>
      </c>
      <c r="E1097" t="str">
        <f t="shared" si="45"/>
        <v>"currency": "CZK"</v>
      </c>
      <c r="F1097" t="str">
        <f t="shared" si="46"/>
        <v xml:space="preserve">"prefix": "00000000", </v>
      </c>
      <c r="G1097" t="str">
        <f t="shared" si="47"/>
        <v xml:space="preserve">"accountNumber": "161861847130", </v>
      </c>
      <c r="H1097" t="str">
        <f t="shared" si="48"/>
        <v>"bankCode": "0600"</v>
      </c>
      <c r="I1097" t="str">
        <f t="shared" si="49"/>
        <v xml:space="preserve">"partyDescription": "Taryn Jennaroy", </v>
      </c>
      <c r="J1097" t="str">
        <f t="shared" si="50"/>
        <v xml:space="preserve">"direction": "OUTGOING", </v>
      </c>
      <c r="K1097" t="str">
        <f t="shared" si="51"/>
        <v xml:space="preserve">"transactionType": "PAYMENT_PERSONAL", </v>
      </c>
      <c r="L1097" t="str">
        <f t="shared" si="52"/>
        <v xml:space="preserve">"valueDate": "2018-05-20 19:21:15", </v>
      </c>
      <c r="M1097" t="str">
        <f t="shared" si="53"/>
        <v xml:space="preserve">"bookingDate": "2018-05-17 21:45:15", </v>
      </c>
      <c r="N1097" t="str">
        <f t="shared" si="54"/>
        <v xml:space="preserve">"userDescription": "quam turpis adipiscing lorem vitae mattis", </v>
      </c>
      <c r="O1097" t="str">
        <f t="shared" si="55"/>
        <v xml:space="preserve">"payerMessage": "0", </v>
      </c>
      <c r="P1097" t="str">
        <f t="shared" si="56"/>
        <v xml:space="preserve">"payeeMessage": "0", </v>
      </c>
      <c r="Q1097" t="str">
        <f t="shared" si="57"/>
        <v xml:space="preserve">"categoryId": 0, </v>
      </c>
      <c r="R1097" t="str">
        <f t="shared" si="58"/>
        <v xml:space="preserve">"transactionFee": 0, </v>
      </c>
      <c r="S1097" t="str">
        <f t="shared" si="59"/>
        <v xml:space="preserve">"transactionFeeCanceled": "true", </v>
      </c>
      <c r="T1097" t="str">
        <f t="shared" si="60"/>
        <v xml:space="preserve">"constantSymbol": "0", </v>
      </c>
      <c r="U1097" t="str">
        <f t="shared" si="61"/>
        <v xml:space="preserve">"variableSymbol": "7984212562", </v>
      </c>
      <c r="V1097" t="str">
        <f t="shared" si="62"/>
        <v>"specificSymbol": "0"</v>
      </c>
      <c r="W1097" t="str">
        <f t="shared" si="63"/>
        <v xml:space="preserve">"mcc": "", </v>
      </c>
      <c r="X1097" t="str">
        <f t="shared" si="64"/>
        <v xml:space="preserve">"merchantName": "", </v>
      </c>
      <c r="Y1097" t="str">
        <f t="shared" si="65"/>
        <v>"cardNumber": ""</v>
      </c>
      <c r="Z1097" t="s">
        <v>3075</v>
      </c>
    </row>
    <row r="1098" spans="1:26" x14ac:dyDescent="0.2">
      <c r="A1098" t="str">
        <f t="shared" si="41"/>
        <v>{</v>
      </c>
      <c r="B1098" t="str">
        <f t="shared" si="42"/>
        <v xml:space="preserve">"id": "90", </v>
      </c>
      <c r="C1098" t="str">
        <f t="shared" si="43"/>
        <v xml:space="preserve">"accountId": 1234, </v>
      </c>
      <c r="D1098" t="str">
        <f t="shared" si="44"/>
        <v xml:space="preserve">"amount": 342, </v>
      </c>
      <c r="E1098" t="str">
        <f t="shared" si="45"/>
        <v>"currency": "CZK"</v>
      </c>
      <c r="F1098" t="str">
        <f t="shared" si="46"/>
        <v xml:space="preserve">"prefix": "12549856", </v>
      </c>
      <c r="G1098" t="str">
        <f t="shared" si="47"/>
        <v xml:space="preserve">"accountNumber": "951600231368", </v>
      </c>
      <c r="H1098" t="str">
        <f t="shared" si="48"/>
        <v>"bankCode": "0200"</v>
      </c>
      <c r="I1098" t="str">
        <f t="shared" si="49"/>
        <v xml:space="preserve">"partyDescription": "Youspan", </v>
      </c>
      <c r="J1098" t="str">
        <f t="shared" si="50"/>
        <v xml:space="preserve">"direction": "OUTGOING", </v>
      </c>
      <c r="K1098" t="str">
        <f t="shared" si="51"/>
        <v xml:space="preserve">"transactionType": "TAX", </v>
      </c>
      <c r="L1098" t="str">
        <f t="shared" si="52"/>
        <v xml:space="preserve">"valueDate": "2018-05-10 18:40:52", </v>
      </c>
      <c r="M1098" t="str">
        <f t="shared" si="53"/>
        <v xml:space="preserve">"bookingDate": "2018-05-08 15:04:52", </v>
      </c>
      <c r="N1098" t="str">
        <f t="shared" si="54"/>
        <v xml:space="preserve">"userDescription": "", </v>
      </c>
      <c r="O1098" t="str">
        <f t="shared" si="55"/>
        <v xml:space="preserve">"payerMessage": "0", </v>
      </c>
      <c r="P1098" t="str">
        <f t="shared" si="56"/>
        <v xml:space="preserve">"payeeMessage": "mauris vulputate elementum nullam varius nulla", </v>
      </c>
      <c r="Q1098" t="str">
        <f t="shared" si="57"/>
        <v xml:space="preserve">"categoryId": 0, </v>
      </c>
      <c r="R1098" t="str">
        <f t="shared" si="58"/>
        <v xml:space="preserve">"transactionFee": 0, </v>
      </c>
      <c r="S1098" t="str">
        <f t="shared" si="59"/>
        <v xml:space="preserve">"transactionFeeCanceled": "true", </v>
      </c>
      <c r="T1098" t="str">
        <f t="shared" si="60"/>
        <v xml:space="preserve">"constantSymbol": "0", </v>
      </c>
      <c r="U1098" t="str">
        <f t="shared" si="61"/>
        <v xml:space="preserve">"variableSymbol": "7572250504", </v>
      </c>
      <c r="V1098" t="str">
        <f t="shared" si="62"/>
        <v>"specificSymbol": "0"</v>
      </c>
      <c r="W1098" t="str">
        <f t="shared" si="63"/>
        <v xml:space="preserve">"mcc": "", </v>
      </c>
      <c r="X1098" t="str">
        <f t="shared" si="64"/>
        <v xml:space="preserve">"merchantName": "", </v>
      </c>
      <c r="Y1098" t="str">
        <f t="shared" si="65"/>
        <v>"cardNumber": ""</v>
      </c>
      <c r="Z1098" t="s">
        <v>3075</v>
      </c>
    </row>
    <row r="1099" spans="1:26" x14ac:dyDescent="0.2">
      <c r="A1099" t="str">
        <f t="shared" si="41"/>
        <v>{</v>
      </c>
      <c r="B1099" t="str">
        <f t="shared" si="42"/>
        <v xml:space="preserve">"id": "91", </v>
      </c>
      <c r="C1099" t="str">
        <f t="shared" si="43"/>
        <v xml:space="preserve">"accountId": 1234, </v>
      </c>
      <c r="D1099" t="str">
        <f t="shared" si="44"/>
        <v xml:space="preserve">"amount": 4420, </v>
      </c>
      <c r="E1099" t="str">
        <f t="shared" si="45"/>
        <v>"currency": "CZK"</v>
      </c>
      <c r="F1099" t="str">
        <f t="shared" si="46"/>
        <v xml:space="preserve">"prefix": "", </v>
      </c>
      <c r="G1099" t="str">
        <f t="shared" si="47"/>
        <v xml:space="preserve">"accountNumber": "", </v>
      </c>
      <c r="H1099" t="str">
        <f t="shared" si="48"/>
        <v>"bankCode": ""</v>
      </c>
      <c r="I1099" t="str">
        <f t="shared" si="49"/>
        <v xml:space="preserve">"partyDescription": "", </v>
      </c>
      <c r="J1099" t="str">
        <f t="shared" si="50"/>
        <v xml:space="preserve">"direction": "OUTGOING", </v>
      </c>
      <c r="K1099" t="str">
        <f t="shared" si="51"/>
        <v xml:space="preserve">"transactionType": "CARD", </v>
      </c>
      <c r="L1099" t="str">
        <f t="shared" si="52"/>
        <v xml:space="preserve">"valueDate": "2018-04-08 08:00:25", </v>
      </c>
      <c r="M1099" t="str">
        <f t="shared" si="53"/>
        <v xml:space="preserve">"bookingDate": "2018-04-06 15:26:49", </v>
      </c>
      <c r="N1099" t="str">
        <f t="shared" si="54"/>
        <v xml:space="preserve">"userDescription": "", </v>
      </c>
      <c r="O1099" t="str">
        <f t="shared" si="55"/>
        <v xml:space="preserve">"payerMessage": "", </v>
      </c>
      <c r="P1099" t="str">
        <f t="shared" si="56"/>
        <v xml:space="preserve">"payeeMessage": "", </v>
      </c>
      <c r="Q1099" t="str">
        <f t="shared" si="57"/>
        <v xml:space="preserve">"categoryId": 0, </v>
      </c>
      <c r="R1099" t="str">
        <f t="shared" si="58"/>
        <v xml:space="preserve">"transactionFee": 0, </v>
      </c>
      <c r="S1099" t="str">
        <f t="shared" si="59"/>
        <v xml:space="preserve">"transactionFeeCanceled": "true", </v>
      </c>
      <c r="T1099" t="str">
        <f t="shared" si="60"/>
        <v xml:space="preserve">"constantSymbol": "", </v>
      </c>
      <c r="U1099" t="str">
        <f t="shared" si="61"/>
        <v xml:space="preserve">"variableSymbol": "", </v>
      </c>
      <c r="V1099" t="str">
        <f t="shared" si="62"/>
        <v>"specificSymbol": ""</v>
      </c>
      <c r="W1099" t="str">
        <f t="shared" si="63"/>
        <v xml:space="preserve">"mcc": "3920", </v>
      </c>
      <c r="X1099" t="str">
        <f t="shared" si="64"/>
        <v xml:space="preserve">"merchantName": "Devpoint", </v>
      </c>
      <c r="Y1099" t="str">
        <f t="shared" si="65"/>
        <v>"cardNumber": "3542658921352648"</v>
      </c>
      <c r="Z1099" t="s">
        <v>3075</v>
      </c>
    </row>
    <row r="1100" spans="1:26" x14ac:dyDescent="0.2">
      <c r="A1100" t="str">
        <f t="shared" si="41"/>
        <v>{</v>
      </c>
      <c r="B1100" t="str">
        <f t="shared" si="42"/>
        <v xml:space="preserve">"id": "92", </v>
      </c>
      <c r="C1100" t="str">
        <f t="shared" si="43"/>
        <v xml:space="preserve">"accountId": 1234, </v>
      </c>
      <c r="D1100" t="str">
        <f t="shared" si="44"/>
        <v xml:space="preserve">"amount": 7452, </v>
      </c>
      <c r="E1100" t="str">
        <f t="shared" si="45"/>
        <v>"currency": "CZK"</v>
      </c>
      <c r="F1100" t="str">
        <f t="shared" si="46"/>
        <v xml:space="preserve">"prefix": "00000000", </v>
      </c>
      <c r="G1100" t="str">
        <f t="shared" si="47"/>
        <v xml:space="preserve">"accountNumber": "402554514903", </v>
      </c>
      <c r="H1100" t="str">
        <f t="shared" si="48"/>
        <v>"bankCode": "0200"</v>
      </c>
      <c r="I1100" t="str">
        <f t="shared" si="49"/>
        <v xml:space="preserve">"partyDescription": "0", </v>
      </c>
      <c r="J1100" t="str">
        <f t="shared" si="50"/>
        <v xml:space="preserve">"direction": "INCOMING", </v>
      </c>
      <c r="K1100" t="str">
        <f t="shared" si="51"/>
        <v xml:space="preserve">"transactionType": "LOAN", </v>
      </c>
      <c r="L1100" t="str">
        <f t="shared" si="52"/>
        <v xml:space="preserve">"valueDate": "2018-07-25 08:00:53", </v>
      </c>
      <c r="M1100" t="str">
        <f t="shared" si="53"/>
        <v xml:space="preserve">"bookingDate": "2018-07-23 11:36:53", </v>
      </c>
      <c r="N1100" t="str">
        <f t="shared" si="54"/>
        <v xml:space="preserve">"userDescription": "", </v>
      </c>
      <c r="O1100" t="str">
        <f t="shared" si="55"/>
        <v xml:space="preserve">"payerMessage": "0", </v>
      </c>
      <c r="P1100" t="str">
        <f t="shared" si="56"/>
        <v xml:space="preserve">"payeeMessage": "morbi vel lectus in quam fringilla", </v>
      </c>
      <c r="Q1100" t="str">
        <f t="shared" si="57"/>
        <v xml:space="preserve">"categoryId": 0, </v>
      </c>
      <c r="R1100" t="str">
        <f t="shared" si="58"/>
        <v xml:space="preserve">"transactionFee": 0, </v>
      </c>
      <c r="S1100" t="str">
        <f t="shared" si="59"/>
        <v xml:space="preserve">"transactionFeeCanceled": "true", </v>
      </c>
      <c r="T1100" t="str">
        <f t="shared" si="60"/>
        <v xml:space="preserve">"constantSymbol": "5304", </v>
      </c>
      <c r="U1100" t="str">
        <f t="shared" si="61"/>
        <v xml:space="preserve">"variableSymbol": "9655920204", </v>
      </c>
      <c r="V1100" t="str">
        <f t="shared" si="62"/>
        <v>"specificSymbol": "0"</v>
      </c>
      <c r="W1100" t="str">
        <f t="shared" si="63"/>
        <v xml:space="preserve">"mcc": "", </v>
      </c>
      <c r="X1100" t="str">
        <f t="shared" si="64"/>
        <v xml:space="preserve">"merchantName": "", </v>
      </c>
      <c r="Y1100" t="str">
        <f t="shared" si="65"/>
        <v>"cardNumber": ""</v>
      </c>
      <c r="Z1100" t="s">
        <v>3075</v>
      </c>
    </row>
    <row r="1101" spans="1:26" x14ac:dyDescent="0.2">
      <c r="A1101" t="str">
        <f t="shared" si="41"/>
        <v>{</v>
      </c>
      <c r="B1101" t="str">
        <f t="shared" si="42"/>
        <v xml:space="preserve">"id": "93", </v>
      </c>
      <c r="C1101" t="str">
        <f t="shared" si="43"/>
        <v xml:space="preserve">"accountId": 1234, </v>
      </c>
      <c r="D1101" t="str">
        <f t="shared" si="44"/>
        <v xml:space="preserve">"amount": 1913, </v>
      </c>
      <c r="E1101" t="str">
        <f t="shared" si="45"/>
        <v>"currency": "CZK"</v>
      </c>
      <c r="F1101" t="str">
        <f t="shared" si="46"/>
        <v xml:space="preserve">"prefix": "00000000", </v>
      </c>
      <c r="G1101" t="str">
        <f t="shared" si="47"/>
        <v xml:space="preserve">"accountNumber": "837056260516", </v>
      </c>
      <c r="H1101" t="str">
        <f t="shared" si="48"/>
        <v>"bankCode": "0100"</v>
      </c>
      <c r="I1101" t="str">
        <f t="shared" si="49"/>
        <v xml:space="preserve">"partyDescription": "Charil Binton", </v>
      </c>
      <c r="J1101" t="str">
        <f t="shared" si="50"/>
        <v xml:space="preserve">"direction": "OUTGOING", </v>
      </c>
      <c r="K1101" t="str">
        <f t="shared" si="51"/>
        <v xml:space="preserve">"transactionType": "SAVING", </v>
      </c>
      <c r="L1101" t="str">
        <f t="shared" si="52"/>
        <v xml:space="preserve">"valueDate": "2018-10-11 12:16:15", </v>
      </c>
      <c r="M1101" t="str">
        <f t="shared" si="53"/>
        <v xml:space="preserve">"bookingDate": "2018-10-09 04:21:03", </v>
      </c>
      <c r="N1101" t="str">
        <f t="shared" si="54"/>
        <v xml:space="preserve">"userDescription": "et tempus semper", </v>
      </c>
      <c r="O1101" t="str">
        <f t="shared" si="55"/>
        <v xml:space="preserve">"payerMessage": "0", </v>
      </c>
      <c r="P1101" t="str">
        <f t="shared" si="56"/>
        <v xml:space="preserve">"payeeMessage": "0", </v>
      </c>
      <c r="Q1101" t="str">
        <f t="shared" si="57"/>
        <v xml:space="preserve">"categoryId": 0, </v>
      </c>
      <c r="R1101" t="str">
        <f t="shared" si="58"/>
        <v xml:space="preserve">"transactionFee": 0, </v>
      </c>
      <c r="S1101" t="str">
        <f t="shared" si="59"/>
        <v xml:space="preserve">"transactionFeeCanceled": "true", </v>
      </c>
      <c r="T1101" t="str">
        <f t="shared" si="60"/>
        <v xml:space="preserve">"constantSymbol": "4387", </v>
      </c>
      <c r="U1101" t="str">
        <f t="shared" si="61"/>
        <v xml:space="preserve">"variableSymbol": "0", </v>
      </c>
      <c r="V1101" t="str">
        <f t="shared" si="62"/>
        <v>"specificSymbol": "0"</v>
      </c>
      <c r="W1101" t="str">
        <f t="shared" si="63"/>
        <v xml:space="preserve">"mcc": "", </v>
      </c>
      <c r="X1101" t="str">
        <f t="shared" si="64"/>
        <v xml:space="preserve">"merchantName": "", </v>
      </c>
      <c r="Y1101" t="str">
        <f t="shared" si="65"/>
        <v>"cardNumber": ""</v>
      </c>
      <c r="Z1101" t="s">
        <v>3075</v>
      </c>
    </row>
    <row r="1102" spans="1:26" x14ac:dyDescent="0.2">
      <c r="A1102" t="str">
        <f t="shared" si="41"/>
        <v>{</v>
      </c>
      <c r="B1102" t="str">
        <f t="shared" si="42"/>
        <v xml:space="preserve">"id": "94", </v>
      </c>
      <c r="C1102" t="str">
        <f t="shared" si="43"/>
        <v xml:space="preserve">"accountId": 1234, </v>
      </c>
      <c r="D1102" t="str">
        <f t="shared" si="44"/>
        <v xml:space="preserve">"amount": 1693, </v>
      </c>
      <c r="E1102" t="str">
        <f t="shared" si="45"/>
        <v>"currency": "CZK"</v>
      </c>
      <c r="F1102" t="str">
        <f t="shared" si="46"/>
        <v xml:space="preserve">"prefix": "00000000", </v>
      </c>
      <c r="G1102" t="str">
        <f t="shared" si="47"/>
        <v xml:space="preserve">"accountNumber": "571667769721", </v>
      </c>
      <c r="H1102" t="str">
        <f t="shared" si="48"/>
        <v>"bankCode": "0200"</v>
      </c>
      <c r="I1102" t="str">
        <f t="shared" si="49"/>
        <v xml:space="preserve">"partyDescription": "Feedfish", </v>
      </c>
      <c r="J1102" t="str">
        <f t="shared" si="50"/>
        <v xml:space="preserve">"direction": "INCOMING", </v>
      </c>
      <c r="K1102" t="str">
        <f t="shared" si="51"/>
        <v xml:space="preserve">"transactionType": "PAYMENT_HOME", </v>
      </c>
      <c r="L1102" t="str">
        <f t="shared" si="52"/>
        <v xml:space="preserve">"valueDate": "2018-08-14 06:06:06", </v>
      </c>
      <c r="M1102" t="str">
        <f t="shared" si="53"/>
        <v xml:space="preserve">"bookingDate": "2018-08-14 03:56:30", </v>
      </c>
      <c r="N1102" t="str">
        <f t="shared" si="54"/>
        <v xml:space="preserve">"userDescription": "", </v>
      </c>
      <c r="O1102" t="str">
        <f t="shared" si="55"/>
        <v xml:space="preserve">"payerMessage": "ut dolor morbi", </v>
      </c>
      <c r="P1102" t="str">
        <f t="shared" si="56"/>
        <v xml:space="preserve">"payeeMessage": "mattis egestas", </v>
      </c>
      <c r="Q1102" t="str">
        <f t="shared" si="57"/>
        <v xml:space="preserve">"categoryId": 0, </v>
      </c>
      <c r="R1102" t="str">
        <f t="shared" si="58"/>
        <v xml:space="preserve">"transactionFee": 0, </v>
      </c>
      <c r="S1102" t="str">
        <f t="shared" si="59"/>
        <v xml:space="preserve">"transactionFeeCanceled": "true", </v>
      </c>
      <c r="T1102" t="str">
        <f t="shared" si="60"/>
        <v xml:space="preserve">"constantSymbol": "0", </v>
      </c>
      <c r="U1102" t="str">
        <f t="shared" si="61"/>
        <v xml:space="preserve">"variableSymbol": "9160375370", </v>
      </c>
      <c r="V1102" t="str">
        <f t="shared" si="62"/>
        <v>"specificSymbol": "1227736683"</v>
      </c>
      <c r="W1102" t="str">
        <f t="shared" si="63"/>
        <v xml:space="preserve">"mcc": "", </v>
      </c>
      <c r="X1102" t="str">
        <f t="shared" si="64"/>
        <v xml:space="preserve">"merchantName": "", </v>
      </c>
      <c r="Y1102" t="str">
        <f t="shared" si="65"/>
        <v>"cardNumber": ""</v>
      </c>
      <c r="Z1102" t="s">
        <v>3075</v>
      </c>
    </row>
    <row r="1103" spans="1:26" x14ac:dyDescent="0.2">
      <c r="A1103" t="str">
        <f t="shared" si="41"/>
        <v>{</v>
      </c>
      <c r="B1103" t="str">
        <f t="shared" si="42"/>
        <v xml:space="preserve">"id": "95", </v>
      </c>
      <c r="C1103" t="str">
        <f t="shared" si="43"/>
        <v xml:space="preserve">"accountId": 1234, </v>
      </c>
      <c r="D1103" t="str">
        <f t="shared" si="44"/>
        <v xml:space="preserve">"amount": 3131, </v>
      </c>
      <c r="E1103" t="str">
        <f t="shared" si="45"/>
        <v>"currency": "CZK"</v>
      </c>
      <c r="F1103" t="str">
        <f t="shared" si="46"/>
        <v xml:space="preserve">"prefix": "", </v>
      </c>
      <c r="G1103" t="str">
        <f t="shared" si="47"/>
        <v xml:space="preserve">"accountNumber": "", </v>
      </c>
      <c r="H1103" t="str">
        <f t="shared" si="48"/>
        <v>"bankCode": ""</v>
      </c>
      <c r="I1103" t="str">
        <f t="shared" si="49"/>
        <v xml:space="preserve">"partyDescription": "", </v>
      </c>
      <c r="J1103" t="str">
        <f t="shared" si="50"/>
        <v xml:space="preserve">"direction": "OUTGOING", </v>
      </c>
      <c r="K1103" t="str">
        <f t="shared" si="51"/>
        <v xml:space="preserve">"transactionType": "CARD", </v>
      </c>
      <c r="L1103" t="str">
        <f t="shared" si="52"/>
        <v xml:space="preserve">"valueDate": "2018-08-03 09:33:22", </v>
      </c>
      <c r="M1103" t="str">
        <f t="shared" si="53"/>
        <v xml:space="preserve">"bookingDate": "2018-08-01 08:06:58", </v>
      </c>
      <c r="N1103" t="str">
        <f t="shared" si="54"/>
        <v xml:space="preserve">"userDescription": "malesuada in imperdiet", </v>
      </c>
      <c r="O1103" t="str">
        <f t="shared" si="55"/>
        <v xml:space="preserve">"payerMessage": "", </v>
      </c>
      <c r="P1103" t="str">
        <f t="shared" si="56"/>
        <v xml:space="preserve">"payeeMessage": "", </v>
      </c>
      <c r="Q1103" t="str">
        <f t="shared" si="57"/>
        <v xml:space="preserve">"categoryId": 0, </v>
      </c>
      <c r="R1103" t="str">
        <f t="shared" si="58"/>
        <v xml:space="preserve">"transactionFee": 0, </v>
      </c>
      <c r="S1103" t="str">
        <f t="shared" si="59"/>
        <v xml:space="preserve">"transactionFeeCanceled": "true", </v>
      </c>
      <c r="T1103" t="str">
        <f t="shared" si="60"/>
        <v xml:space="preserve">"constantSymbol": "", </v>
      </c>
      <c r="U1103" t="str">
        <f t="shared" si="61"/>
        <v xml:space="preserve">"variableSymbol": "", </v>
      </c>
      <c r="V1103" t="str">
        <f t="shared" si="62"/>
        <v>"specificSymbol": ""</v>
      </c>
      <c r="W1103" t="str">
        <f t="shared" si="63"/>
        <v xml:space="preserve">"mcc": "8000", </v>
      </c>
      <c r="X1103" t="str">
        <f t="shared" si="64"/>
        <v xml:space="preserve">"merchantName": "Quire", </v>
      </c>
      <c r="Y1103" t="str">
        <f t="shared" si="65"/>
        <v>"cardNumber": "4562356984521568"</v>
      </c>
      <c r="Z1103" t="s">
        <v>3075</v>
      </c>
    </row>
    <row r="1104" spans="1:26" x14ac:dyDescent="0.2">
      <c r="A1104" t="str">
        <f t="shared" si="41"/>
        <v>{</v>
      </c>
      <c r="B1104" t="str">
        <f t="shared" si="42"/>
        <v xml:space="preserve">"id": "96", </v>
      </c>
      <c r="C1104" t="str">
        <f t="shared" si="43"/>
        <v xml:space="preserve">"accountId": 1234, </v>
      </c>
      <c r="D1104" t="str">
        <f t="shared" si="44"/>
        <v xml:space="preserve">"amount": 8271, </v>
      </c>
      <c r="E1104" t="str">
        <f t="shared" si="45"/>
        <v>"currency": "CZK"</v>
      </c>
      <c r="F1104" t="str">
        <f t="shared" si="46"/>
        <v xml:space="preserve">"prefix": "00000000", </v>
      </c>
      <c r="G1104" t="str">
        <f t="shared" si="47"/>
        <v xml:space="preserve">"accountNumber": "954615209617", </v>
      </c>
      <c r="H1104" t="str">
        <f t="shared" si="48"/>
        <v>"bankCode": "2700"</v>
      </c>
      <c r="I1104" t="str">
        <f t="shared" si="49"/>
        <v xml:space="preserve">"partyDescription": "0", </v>
      </c>
      <c r="J1104" t="str">
        <f t="shared" si="50"/>
        <v xml:space="preserve">"direction": "INCOMING", </v>
      </c>
      <c r="K1104" t="str">
        <f t="shared" si="51"/>
        <v xml:space="preserve">"transactionType": "PAYMENT_ACCOUNT", </v>
      </c>
      <c r="L1104" t="str">
        <f t="shared" si="52"/>
        <v xml:space="preserve">"valueDate": "2018-08-16 03:20:29", </v>
      </c>
      <c r="M1104" t="str">
        <f t="shared" si="53"/>
        <v xml:space="preserve">"bookingDate": "2018-08-14 18:42:05", </v>
      </c>
      <c r="N1104" t="str">
        <f t="shared" si="54"/>
        <v xml:space="preserve">"userDescription": "porttitor lacus", </v>
      </c>
      <c r="O1104" t="str">
        <f t="shared" si="55"/>
        <v xml:space="preserve">"payerMessage": "primis in faucibus", </v>
      </c>
      <c r="P1104" t="str">
        <f t="shared" si="56"/>
        <v xml:space="preserve">"payeeMessage": "0", </v>
      </c>
      <c r="Q1104" t="str">
        <f t="shared" si="57"/>
        <v xml:space="preserve">"categoryId": 0, </v>
      </c>
      <c r="R1104" t="str">
        <f t="shared" si="58"/>
        <v xml:space="preserve">"transactionFee": 0, </v>
      </c>
      <c r="S1104" t="str">
        <f t="shared" si="59"/>
        <v xml:space="preserve">"transactionFeeCanceled": "true", </v>
      </c>
      <c r="T1104" t="str">
        <f t="shared" si="60"/>
        <v xml:space="preserve">"constantSymbol": "0", </v>
      </c>
      <c r="U1104" t="str">
        <f t="shared" si="61"/>
        <v xml:space="preserve">"variableSymbol": "736143857", </v>
      </c>
      <c r="V1104" t="str">
        <f t="shared" si="62"/>
        <v>"specificSymbol": "0"</v>
      </c>
      <c r="W1104" t="str">
        <f t="shared" si="63"/>
        <v xml:space="preserve">"mcc": "", </v>
      </c>
      <c r="X1104" t="str">
        <f t="shared" si="64"/>
        <v xml:space="preserve">"merchantName": "", </v>
      </c>
      <c r="Y1104" t="str">
        <f t="shared" si="65"/>
        <v>"cardNumber": ""</v>
      </c>
      <c r="Z1104" t="s">
        <v>3075</v>
      </c>
    </row>
    <row r="1105" spans="1:26" x14ac:dyDescent="0.2">
      <c r="A1105" t="str">
        <f t="shared" si="41"/>
        <v>{</v>
      </c>
      <c r="B1105" t="str">
        <f t="shared" si="42"/>
        <v xml:space="preserve">"id": "97", </v>
      </c>
      <c r="C1105" t="str">
        <f t="shared" si="43"/>
        <v xml:space="preserve">"accountId": 1234, </v>
      </c>
      <c r="D1105" t="str">
        <f t="shared" si="44"/>
        <v xml:space="preserve">"amount": 1863, </v>
      </c>
      <c r="E1105" t="str">
        <f t="shared" si="45"/>
        <v>"currency": "CZK"</v>
      </c>
      <c r="F1105" t="str">
        <f t="shared" si="46"/>
        <v xml:space="preserve">"prefix": "00000000", </v>
      </c>
      <c r="G1105" t="str">
        <f t="shared" si="47"/>
        <v xml:space="preserve">"accountNumber": "334258633823", </v>
      </c>
      <c r="H1105" t="str">
        <f t="shared" si="48"/>
        <v>"bankCode": "0200"</v>
      </c>
      <c r="I1105" t="str">
        <f t="shared" si="49"/>
        <v xml:space="preserve">"partyDescription": "0", </v>
      </c>
      <c r="J1105" t="str">
        <f t="shared" si="50"/>
        <v xml:space="preserve">"direction": "INCOMING", </v>
      </c>
      <c r="K1105" t="str">
        <f t="shared" si="51"/>
        <v xml:space="preserve">"transactionType": "DIRECT_DEBIT", </v>
      </c>
      <c r="L1105" t="str">
        <f t="shared" si="52"/>
        <v xml:space="preserve">"valueDate": "2018-09-26 20:22:16", </v>
      </c>
      <c r="M1105" t="str">
        <f t="shared" si="53"/>
        <v xml:space="preserve">"bookingDate": "2018-09-25 21:48:40", </v>
      </c>
      <c r="N1105" t="str">
        <f t="shared" si="54"/>
        <v xml:space="preserve">"userDescription": "nulla suscipit ligula in lacus curabitur", </v>
      </c>
      <c r="O1105" t="str">
        <f t="shared" si="55"/>
        <v xml:space="preserve">"payerMessage": "0", </v>
      </c>
      <c r="P1105" t="str">
        <f t="shared" si="56"/>
        <v xml:space="preserve">"payeeMessage": "libero", </v>
      </c>
      <c r="Q1105" t="str">
        <f t="shared" si="57"/>
        <v xml:space="preserve">"categoryId": 0, </v>
      </c>
      <c r="R1105" t="str">
        <f t="shared" si="58"/>
        <v xml:space="preserve">"transactionFee": 0, </v>
      </c>
      <c r="S1105" t="str">
        <f t="shared" si="59"/>
        <v xml:space="preserve">"transactionFeeCanceled": "true", </v>
      </c>
      <c r="T1105" t="str">
        <f t="shared" si="60"/>
        <v xml:space="preserve">"constantSymbol": "6307", </v>
      </c>
      <c r="U1105" t="str">
        <f t="shared" si="61"/>
        <v xml:space="preserve">"variableSymbol": "8452751509", </v>
      </c>
      <c r="V1105" t="str">
        <f t="shared" si="62"/>
        <v>"specificSymbol": "0"</v>
      </c>
      <c r="W1105" t="str">
        <f t="shared" si="63"/>
        <v xml:space="preserve">"mcc": "", </v>
      </c>
      <c r="X1105" t="str">
        <f t="shared" si="64"/>
        <v xml:space="preserve">"merchantName": "", </v>
      </c>
      <c r="Y1105" t="str">
        <f t="shared" si="65"/>
        <v>"cardNumber": ""</v>
      </c>
      <c r="Z1105" t="s">
        <v>3075</v>
      </c>
    </row>
    <row r="1106" spans="1:26" x14ac:dyDescent="0.2">
      <c r="A1106" t="str">
        <f t="shared" si="41"/>
        <v>{</v>
      </c>
      <c r="B1106" t="str">
        <f t="shared" si="42"/>
        <v xml:space="preserve">"id": "98", </v>
      </c>
      <c r="C1106" t="str">
        <f t="shared" si="43"/>
        <v xml:space="preserve">"accountId": 1234, </v>
      </c>
      <c r="D1106" t="str">
        <f t="shared" si="44"/>
        <v xml:space="preserve">"amount": 9109, </v>
      </c>
      <c r="E1106" t="str">
        <f t="shared" si="45"/>
        <v>"currency": "CZK"</v>
      </c>
      <c r="F1106" t="str">
        <f t="shared" si="46"/>
        <v xml:space="preserve">"prefix": "", </v>
      </c>
      <c r="G1106" t="str">
        <f t="shared" si="47"/>
        <v xml:space="preserve">"accountNumber": "", </v>
      </c>
      <c r="H1106" t="str">
        <f t="shared" si="48"/>
        <v>"bankCode": ""</v>
      </c>
      <c r="I1106" t="str">
        <f t="shared" si="49"/>
        <v xml:space="preserve">"partyDescription": "", </v>
      </c>
      <c r="J1106" t="str">
        <f t="shared" si="50"/>
        <v xml:space="preserve">"direction": "OUTGOING", </v>
      </c>
      <c r="K1106" t="str">
        <f t="shared" si="51"/>
        <v xml:space="preserve">"transactionType": "CARD", </v>
      </c>
      <c r="L1106" t="str">
        <f t="shared" si="52"/>
        <v xml:space="preserve">"valueDate": "2018-10-12 08:39:30", </v>
      </c>
      <c r="M1106" t="str">
        <f t="shared" si="53"/>
        <v xml:space="preserve">"bookingDate": "2018-10-12 07:56:18", </v>
      </c>
      <c r="N1106" t="str">
        <f t="shared" si="54"/>
        <v xml:space="preserve">"userDescription": "", </v>
      </c>
      <c r="O1106" t="str">
        <f t="shared" si="55"/>
        <v xml:space="preserve">"payerMessage": "", </v>
      </c>
      <c r="P1106" t="str">
        <f t="shared" si="56"/>
        <v xml:space="preserve">"payeeMessage": "", </v>
      </c>
      <c r="Q1106" t="str">
        <f t="shared" si="57"/>
        <v xml:space="preserve">"categoryId": 0, </v>
      </c>
      <c r="R1106" t="str">
        <f t="shared" si="58"/>
        <v xml:space="preserve">"transactionFee": 0, </v>
      </c>
      <c r="S1106" t="str">
        <f t="shared" si="59"/>
        <v xml:space="preserve">"transactionFeeCanceled": "true", </v>
      </c>
      <c r="T1106" t="str">
        <f t="shared" si="60"/>
        <v xml:space="preserve">"constantSymbol": "", </v>
      </c>
      <c r="U1106" t="str">
        <f t="shared" si="61"/>
        <v xml:space="preserve">"variableSymbol": "", </v>
      </c>
      <c r="V1106" t="str">
        <f t="shared" si="62"/>
        <v>"specificSymbol": ""</v>
      </c>
      <c r="W1106" t="str">
        <f t="shared" si="63"/>
        <v xml:space="preserve">"mcc": "4940", </v>
      </c>
      <c r="X1106" t="str">
        <f t="shared" si="64"/>
        <v xml:space="preserve">"merchantName": "Skiptube", </v>
      </c>
      <c r="Y1106" t="str">
        <f t="shared" si="65"/>
        <v>"cardNumber": "4562356984521568"</v>
      </c>
      <c r="Z1106" t="s">
        <v>3075</v>
      </c>
    </row>
    <row r="1107" spans="1:26" x14ac:dyDescent="0.2">
      <c r="A1107" t="str">
        <f t="shared" si="41"/>
        <v>{</v>
      </c>
      <c r="B1107" t="str">
        <f t="shared" si="42"/>
        <v xml:space="preserve">"id": "99", </v>
      </c>
      <c r="C1107" t="str">
        <f t="shared" si="43"/>
        <v xml:space="preserve">"accountId": 1234, </v>
      </c>
      <c r="D1107" t="str">
        <f t="shared" si="44"/>
        <v xml:space="preserve">"amount": 1473, </v>
      </c>
      <c r="E1107" t="str">
        <f t="shared" si="45"/>
        <v>"currency": "CZK"</v>
      </c>
      <c r="F1107" t="str">
        <f t="shared" si="46"/>
        <v xml:space="preserve">"prefix": "00000865", </v>
      </c>
      <c r="G1107" t="str">
        <f t="shared" si="47"/>
        <v xml:space="preserve">"accountNumber": "607087671129", </v>
      </c>
      <c r="H1107" t="str">
        <f t="shared" si="48"/>
        <v>"bankCode": "2700"</v>
      </c>
      <c r="I1107" t="str">
        <f t="shared" si="49"/>
        <v xml:space="preserve">"partyDescription": "Giacomo Pickerin", </v>
      </c>
      <c r="J1107" t="str">
        <f t="shared" si="50"/>
        <v xml:space="preserve">"direction": "OUTGOING", </v>
      </c>
      <c r="K1107" t="str">
        <f t="shared" si="51"/>
        <v xml:space="preserve">"transactionType": "LOAN", </v>
      </c>
      <c r="L1107" t="str">
        <f t="shared" si="52"/>
        <v xml:space="preserve">"valueDate": "2018-08-04 23:26:25", </v>
      </c>
      <c r="M1107" t="str">
        <f t="shared" si="53"/>
        <v xml:space="preserve">"bookingDate": "2018-08-04 14:33:37", </v>
      </c>
      <c r="N1107" t="str">
        <f t="shared" si="54"/>
        <v xml:space="preserve">"userDescription": "tortor", </v>
      </c>
      <c r="O1107" t="str">
        <f t="shared" si="55"/>
        <v xml:space="preserve">"payerMessage": "0", </v>
      </c>
      <c r="P1107" t="str">
        <f t="shared" si="56"/>
        <v xml:space="preserve">"payeeMessage": "nisl duis ac nibh", </v>
      </c>
      <c r="Q1107" t="str">
        <f t="shared" si="57"/>
        <v xml:space="preserve">"categoryId": 0, </v>
      </c>
      <c r="R1107" t="str">
        <f t="shared" si="58"/>
        <v xml:space="preserve">"transactionFee": 0, </v>
      </c>
      <c r="S1107" t="str">
        <f t="shared" si="59"/>
        <v xml:space="preserve">"transactionFeeCanceled": "true", </v>
      </c>
      <c r="T1107" t="str">
        <f t="shared" si="60"/>
        <v xml:space="preserve">"constantSymbol": "0", </v>
      </c>
      <c r="U1107" t="str">
        <f t="shared" si="61"/>
        <v xml:space="preserve">"variableSymbol": "4604615389", </v>
      </c>
      <c r="V1107" t="str">
        <f t="shared" si="62"/>
        <v>"specificSymbol": "0"</v>
      </c>
      <c r="W1107" t="str">
        <f t="shared" si="63"/>
        <v xml:space="preserve">"mcc": "", </v>
      </c>
      <c r="X1107" t="str">
        <f t="shared" si="64"/>
        <v xml:space="preserve">"merchantName": "", </v>
      </c>
      <c r="Y1107" t="str">
        <f t="shared" si="65"/>
        <v>"cardNumber": ""</v>
      </c>
      <c r="Z1107" t="s">
        <v>3075</v>
      </c>
    </row>
    <row r="1108" spans="1:26" x14ac:dyDescent="0.2">
      <c r="A1108" t="str">
        <f t="shared" si="41"/>
        <v>{</v>
      </c>
      <c r="B1108" t="str">
        <f t="shared" si="42"/>
        <v xml:space="preserve">"id": "100", </v>
      </c>
      <c r="C1108" t="str">
        <f t="shared" si="43"/>
        <v xml:space="preserve">"accountId": 1234, </v>
      </c>
      <c r="D1108" t="str">
        <f t="shared" si="44"/>
        <v xml:space="preserve">"amount": 4045, </v>
      </c>
      <c r="E1108" t="str">
        <f t="shared" si="45"/>
        <v>"currency": "CZK"</v>
      </c>
      <c r="F1108" t="str">
        <f t="shared" si="46"/>
        <v xml:space="preserve">"prefix": "00236541", </v>
      </c>
      <c r="G1108" t="str">
        <f t="shared" si="47"/>
        <v xml:space="preserve">"accountNumber": "178220845344", </v>
      </c>
      <c r="H1108" t="str">
        <f t="shared" si="48"/>
        <v>"bankCode": "0100"</v>
      </c>
      <c r="I1108" t="str">
        <f t="shared" si="49"/>
        <v xml:space="preserve">"partyDescription": "Blondy Soldner", </v>
      </c>
      <c r="J1108" t="str">
        <f t="shared" si="50"/>
        <v xml:space="preserve">"direction": "INCOMING", </v>
      </c>
      <c r="K1108" t="str">
        <f t="shared" si="51"/>
        <v xml:space="preserve">"transactionType": "SAZKA", </v>
      </c>
      <c r="L1108" t="str">
        <f t="shared" si="52"/>
        <v xml:space="preserve">"valueDate": "2018-05-17 03:39:56", </v>
      </c>
      <c r="M1108" t="str">
        <f t="shared" si="53"/>
        <v xml:space="preserve">"bookingDate": "2018-05-14 07:59:08", </v>
      </c>
      <c r="N1108" t="str">
        <f t="shared" si="54"/>
        <v xml:space="preserve">"userDescription": "", </v>
      </c>
      <c r="O1108" t="str">
        <f t="shared" si="55"/>
        <v xml:space="preserve">"payerMessage": "metus aenean fermentum", </v>
      </c>
      <c r="P1108" t="str">
        <f t="shared" si="56"/>
        <v xml:space="preserve">"payeeMessage": "0", </v>
      </c>
      <c r="Q1108" t="str">
        <f t="shared" si="57"/>
        <v xml:space="preserve">"categoryId": 0, </v>
      </c>
      <c r="R1108" t="str">
        <f t="shared" si="58"/>
        <v xml:space="preserve">"transactionFee": 0, </v>
      </c>
      <c r="S1108" t="str">
        <f t="shared" si="59"/>
        <v xml:space="preserve">"transactionFeeCanceled": "true", </v>
      </c>
      <c r="T1108" t="str">
        <f t="shared" si="60"/>
        <v xml:space="preserve">"constantSymbol": "4003", </v>
      </c>
      <c r="U1108" t="str">
        <f t="shared" si="61"/>
        <v xml:space="preserve">"variableSymbol": "8230377291", </v>
      </c>
      <c r="V1108" t="str">
        <f t="shared" si="62"/>
        <v>"specificSymbol": "0"</v>
      </c>
      <c r="W1108" t="str">
        <f t="shared" si="63"/>
        <v xml:space="preserve">"mcc": "", </v>
      </c>
      <c r="X1108" t="str">
        <f t="shared" si="64"/>
        <v xml:space="preserve">"merchantName": "", </v>
      </c>
      <c r="Y1108" t="str">
        <f t="shared" si="65"/>
        <v>"cardNumber": ""</v>
      </c>
      <c r="Z1108" t="s">
        <v>3075</v>
      </c>
    </row>
    <row r="1109" spans="1:26" x14ac:dyDescent="0.2">
      <c r="A1109" t="str">
        <f t="shared" si="41"/>
        <v>{</v>
      </c>
      <c r="B1109" t="str">
        <f t="shared" si="42"/>
        <v xml:space="preserve">"id": "101", </v>
      </c>
      <c r="C1109" t="str">
        <f t="shared" si="43"/>
        <v xml:space="preserve">"accountId": 1234, </v>
      </c>
      <c r="D1109" t="str">
        <f t="shared" si="44"/>
        <v xml:space="preserve">"amount": 8916, </v>
      </c>
      <c r="E1109" t="str">
        <f t="shared" si="45"/>
        <v>"currency": "CZK"</v>
      </c>
      <c r="F1109" t="str">
        <f t="shared" si="46"/>
        <v xml:space="preserve">"prefix": "00000000", </v>
      </c>
      <c r="G1109" t="str">
        <f t="shared" si="47"/>
        <v xml:space="preserve">"accountNumber": "522026862471", </v>
      </c>
      <c r="H1109" t="str">
        <f t="shared" si="48"/>
        <v>"bankCode": "0800"</v>
      </c>
      <c r="I1109" t="str">
        <f t="shared" si="49"/>
        <v xml:space="preserve">"partyDescription": "0", </v>
      </c>
      <c r="J1109" t="str">
        <f t="shared" si="50"/>
        <v xml:space="preserve">"direction": "INCOMING", </v>
      </c>
      <c r="K1109" t="str">
        <f t="shared" si="51"/>
        <v xml:space="preserve">"transactionType": "SAZKA", </v>
      </c>
      <c r="L1109" t="str">
        <f t="shared" si="52"/>
        <v xml:space="preserve">"valueDate": "2019-02-18 22:44:45", </v>
      </c>
      <c r="M1109" t="str">
        <f t="shared" si="53"/>
        <v xml:space="preserve">"bookingDate": "2019-02-16 12:25:33", </v>
      </c>
      <c r="N1109" t="str">
        <f t="shared" si="54"/>
        <v xml:space="preserve">"userDescription": "", </v>
      </c>
      <c r="O1109" t="str">
        <f t="shared" si="55"/>
        <v xml:space="preserve">"payerMessage": "0", </v>
      </c>
      <c r="P1109" t="str">
        <f t="shared" si="56"/>
        <v xml:space="preserve">"payeeMessage": "non ligula pellentesque ultrices", </v>
      </c>
      <c r="Q1109" t="str">
        <f t="shared" si="57"/>
        <v xml:space="preserve">"categoryId": 0, </v>
      </c>
      <c r="R1109" t="str">
        <f t="shared" si="58"/>
        <v xml:space="preserve">"transactionFee": 0, </v>
      </c>
      <c r="S1109" t="str">
        <f t="shared" si="59"/>
        <v xml:space="preserve">"transactionFeeCanceled": "true", </v>
      </c>
      <c r="T1109" t="str">
        <f t="shared" si="60"/>
        <v xml:space="preserve">"constantSymbol": "0", </v>
      </c>
      <c r="U1109" t="str">
        <f t="shared" si="61"/>
        <v xml:space="preserve">"variableSymbol": "0", </v>
      </c>
      <c r="V1109" t="str">
        <f t="shared" si="62"/>
        <v>"specificSymbol": "0"</v>
      </c>
      <c r="W1109" t="str">
        <f t="shared" si="63"/>
        <v xml:space="preserve">"mcc": "", </v>
      </c>
      <c r="X1109" t="str">
        <f t="shared" si="64"/>
        <v xml:space="preserve">"merchantName": "", </v>
      </c>
      <c r="Y1109" t="str">
        <f t="shared" si="65"/>
        <v>"cardNumber": ""</v>
      </c>
      <c r="Z1109" t="s">
        <v>3075</v>
      </c>
    </row>
    <row r="1110" spans="1:26" x14ac:dyDescent="0.2">
      <c r="A1110" t="str">
        <f t="shared" si="41"/>
        <v>{</v>
      </c>
      <c r="B1110" t="str">
        <f t="shared" si="42"/>
        <v xml:space="preserve">"id": "102", </v>
      </c>
      <c r="C1110" t="str">
        <f t="shared" si="43"/>
        <v xml:space="preserve">"accountId": 1234, </v>
      </c>
      <c r="D1110" t="str">
        <f t="shared" si="44"/>
        <v xml:space="preserve">"amount": 6675, </v>
      </c>
      <c r="E1110" t="str">
        <f t="shared" si="45"/>
        <v>"currency": "CZK"</v>
      </c>
      <c r="F1110" t="str">
        <f t="shared" si="46"/>
        <v xml:space="preserve">"prefix": "", </v>
      </c>
      <c r="G1110" t="str">
        <f t="shared" si="47"/>
        <v xml:space="preserve">"accountNumber": "", </v>
      </c>
      <c r="H1110" t="str">
        <f t="shared" si="48"/>
        <v>"bankCode": ""</v>
      </c>
      <c r="I1110" t="str">
        <f t="shared" si="49"/>
        <v xml:space="preserve">"partyDescription": "", </v>
      </c>
      <c r="J1110" t="str">
        <f t="shared" si="50"/>
        <v xml:space="preserve">"direction": "OUTGOING", </v>
      </c>
      <c r="K1110" t="str">
        <f t="shared" si="51"/>
        <v xml:space="preserve">"transactionType": "CARD", </v>
      </c>
      <c r="L1110" t="str">
        <f t="shared" si="52"/>
        <v xml:space="preserve">"valueDate": "2018-05-22 17:40:17", </v>
      </c>
      <c r="M1110" t="str">
        <f t="shared" si="53"/>
        <v xml:space="preserve">"bookingDate": "2018-05-22 12:37:53", </v>
      </c>
      <c r="N1110" t="str">
        <f t="shared" si="54"/>
        <v xml:space="preserve">"userDescription": "nec euismod scelerisque quam", </v>
      </c>
      <c r="O1110" t="str">
        <f t="shared" si="55"/>
        <v xml:space="preserve">"payerMessage": "", </v>
      </c>
      <c r="P1110" t="str">
        <f t="shared" si="56"/>
        <v xml:space="preserve">"payeeMessage": "", </v>
      </c>
      <c r="Q1110" t="str">
        <f t="shared" si="57"/>
        <v xml:space="preserve">"categoryId": 0, </v>
      </c>
      <c r="R1110" t="str">
        <f t="shared" si="58"/>
        <v xml:space="preserve">"transactionFee": 0, </v>
      </c>
      <c r="S1110" t="str">
        <f t="shared" si="59"/>
        <v xml:space="preserve">"transactionFeeCanceled": "true", </v>
      </c>
      <c r="T1110" t="str">
        <f t="shared" si="60"/>
        <v xml:space="preserve">"constantSymbol": "", </v>
      </c>
      <c r="U1110" t="str">
        <f t="shared" si="61"/>
        <v xml:space="preserve">"variableSymbol": "", </v>
      </c>
      <c r="V1110" t="str">
        <f t="shared" si="62"/>
        <v>"specificSymbol": ""</v>
      </c>
      <c r="W1110" t="str">
        <f t="shared" si="63"/>
        <v xml:space="preserve">"mcc": "4946", </v>
      </c>
      <c r="X1110" t="str">
        <f t="shared" si="64"/>
        <v xml:space="preserve">"merchantName": "Topiclounge", </v>
      </c>
      <c r="Y1110" t="str">
        <f t="shared" si="65"/>
        <v>"cardNumber": "3542658921352648"</v>
      </c>
      <c r="Z1110" t="s">
        <v>3075</v>
      </c>
    </row>
    <row r="1111" spans="1:26" x14ac:dyDescent="0.2">
      <c r="A1111" t="str">
        <f t="shared" si="41"/>
        <v>{</v>
      </c>
      <c r="B1111" t="str">
        <f t="shared" si="42"/>
        <v xml:space="preserve">"id": "103", </v>
      </c>
      <c r="C1111" t="str">
        <f t="shared" si="43"/>
        <v xml:space="preserve">"accountId": 1234, </v>
      </c>
      <c r="D1111" t="str">
        <f t="shared" si="44"/>
        <v xml:space="preserve">"amount": 5187, </v>
      </c>
      <c r="E1111" t="str">
        <f t="shared" si="45"/>
        <v>"currency": "CZK"</v>
      </c>
      <c r="F1111" t="str">
        <f t="shared" si="46"/>
        <v xml:space="preserve">"prefix": "32003658", </v>
      </c>
      <c r="G1111" t="str">
        <f t="shared" si="47"/>
        <v xml:space="preserve">"accountNumber": "665682480838", </v>
      </c>
      <c r="H1111" t="str">
        <f t="shared" si="48"/>
        <v>"bankCode": "0600"</v>
      </c>
      <c r="I1111" t="str">
        <f t="shared" si="49"/>
        <v xml:space="preserve">"partyDescription": "Browsebug", </v>
      </c>
      <c r="J1111" t="str">
        <f t="shared" si="50"/>
        <v xml:space="preserve">"direction": "OUTGOING", </v>
      </c>
      <c r="K1111" t="str">
        <f t="shared" si="51"/>
        <v xml:space="preserve">"transactionType": "INSURANCE", </v>
      </c>
      <c r="L1111" t="str">
        <f t="shared" si="52"/>
        <v xml:space="preserve">"valueDate": "2018-04-05 07:22:59", </v>
      </c>
      <c r="M1111" t="str">
        <f t="shared" si="53"/>
        <v xml:space="preserve">"bookingDate": "2018-04-03 15:46:59", </v>
      </c>
      <c r="N1111" t="str">
        <f t="shared" si="54"/>
        <v xml:space="preserve">"userDescription": "", </v>
      </c>
      <c r="O1111" t="str">
        <f t="shared" si="55"/>
        <v xml:space="preserve">"payerMessage": "0", </v>
      </c>
      <c r="P1111" t="str">
        <f t="shared" si="56"/>
        <v xml:space="preserve">"payeeMessage": "0", </v>
      </c>
      <c r="Q1111" t="str">
        <f t="shared" si="57"/>
        <v xml:space="preserve">"categoryId": 0, </v>
      </c>
      <c r="R1111" t="str">
        <f t="shared" si="58"/>
        <v xml:space="preserve">"transactionFee": 0, </v>
      </c>
      <c r="S1111" t="str">
        <f t="shared" si="59"/>
        <v xml:space="preserve">"transactionFeeCanceled": "true", </v>
      </c>
      <c r="T1111" t="str">
        <f t="shared" si="60"/>
        <v xml:space="preserve">"constantSymbol": "3657", </v>
      </c>
      <c r="U1111" t="str">
        <f t="shared" si="61"/>
        <v xml:space="preserve">"variableSymbol": "9249454876", </v>
      </c>
      <c r="V1111" t="str">
        <f t="shared" si="62"/>
        <v>"specificSymbol": "0"</v>
      </c>
      <c r="W1111" t="str">
        <f t="shared" si="63"/>
        <v xml:space="preserve">"mcc": "", </v>
      </c>
      <c r="X1111" t="str">
        <f t="shared" si="64"/>
        <v xml:space="preserve">"merchantName": "", </v>
      </c>
      <c r="Y1111" t="str">
        <f t="shared" si="65"/>
        <v>"cardNumber": ""</v>
      </c>
      <c r="Z1111" t="s">
        <v>3075</v>
      </c>
    </row>
    <row r="1112" spans="1:26" x14ac:dyDescent="0.2">
      <c r="A1112" t="str">
        <f t="shared" si="41"/>
        <v>{</v>
      </c>
      <c r="B1112" t="str">
        <f t="shared" si="42"/>
        <v xml:space="preserve">"id": "104", </v>
      </c>
      <c r="C1112" t="str">
        <f t="shared" si="43"/>
        <v xml:space="preserve">"accountId": 1234, </v>
      </c>
      <c r="D1112" t="str">
        <f t="shared" si="44"/>
        <v xml:space="preserve">"amount": 4648, </v>
      </c>
      <c r="E1112" t="str">
        <f t="shared" si="45"/>
        <v>"currency": "CZK"</v>
      </c>
      <c r="F1112" t="str">
        <f t="shared" si="46"/>
        <v xml:space="preserve">"prefix": "00000000", </v>
      </c>
      <c r="G1112" t="str">
        <f t="shared" si="47"/>
        <v xml:space="preserve">"accountNumber": "382222259735", </v>
      </c>
      <c r="H1112" t="str">
        <f t="shared" si="48"/>
        <v>"bankCode": "3030"</v>
      </c>
      <c r="I1112" t="str">
        <f t="shared" si="49"/>
        <v xml:space="preserve">"partyDescription": "Brainverse", </v>
      </c>
      <c r="J1112" t="str">
        <f t="shared" si="50"/>
        <v xml:space="preserve">"direction": "OUTGOING", </v>
      </c>
      <c r="K1112" t="str">
        <f t="shared" si="51"/>
        <v xml:space="preserve">"transactionType": "PAYMENT_ACCOUNT", </v>
      </c>
      <c r="L1112" t="str">
        <f t="shared" si="52"/>
        <v xml:space="preserve">"valueDate": "2018-09-04 08:52:28", </v>
      </c>
      <c r="M1112" t="str">
        <f t="shared" si="53"/>
        <v xml:space="preserve">"bookingDate": "2018-09-02 06:57:16", </v>
      </c>
      <c r="N1112" t="str">
        <f t="shared" si="54"/>
        <v xml:space="preserve">"userDescription": "", </v>
      </c>
      <c r="O1112" t="str">
        <f t="shared" si="55"/>
        <v xml:space="preserve">"payerMessage": "ut erat id mauris vulputate", </v>
      </c>
      <c r="P1112" t="str">
        <f t="shared" si="56"/>
        <v xml:space="preserve">"payeeMessage": "0", </v>
      </c>
      <c r="Q1112" t="str">
        <f t="shared" si="57"/>
        <v xml:space="preserve">"categoryId": 0, </v>
      </c>
      <c r="R1112" t="str">
        <f t="shared" si="58"/>
        <v xml:space="preserve">"transactionFee": 0, </v>
      </c>
      <c r="S1112" t="str">
        <f t="shared" si="59"/>
        <v xml:space="preserve">"transactionFeeCanceled": "true", </v>
      </c>
      <c r="T1112" t="str">
        <f t="shared" si="60"/>
        <v xml:space="preserve">"constantSymbol": "5793", </v>
      </c>
      <c r="U1112" t="str">
        <f t="shared" si="61"/>
        <v xml:space="preserve">"variableSymbol": "737584466", </v>
      </c>
      <c r="V1112" t="str">
        <f t="shared" si="62"/>
        <v>"specificSymbol": "7590382580"</v>
      </c>
      <c r="W1112" t="str">
        <f t="shared" si="63"/>
        <v xml:space="preserve">"mcc": "", </v>
      </c>
      <c r="X1112" t="str">
        <f t="shared" si="64"/>
        <v xml:space="preserve">"merchantName": "", </v>
      </c>
      <c r="Y1112" t="str">
        <f t="shared" si="65"/>
        <v>"cardNumber": ""</v>
      </c>
      <c r="Z1112" t="s">
        <v>3075</v>
      </c>
    </row>
    <row r="1113" spans="1:26" x14ac:dyDescent="0.2">
      <c r="A1113" t="str">
        <f t="shared" si="41"/>
        <v>{</v>
      </c>
      <c r="B1113" t="str">
        <f t="shared" si="42"/>
        <v xml:space="preserve">"id": "105", </v>
      </c>
      <c r="C1113" t="str">
        <f t="shared" si="43"/>
        <v xml:space="preserve">"accountId": 1234, </v>
      </c>
      <c r="D1113" t="str">
        <f t="shared" si="44"/>
        <v xml:space="preserve">"amount": 6793, </v>
      </c>
      <c r="E1113" t="str">
        <f t="shared" si="45"/>
        <v>"currency": "CZK"</v>
      </c>
      <c r="F1113" t="str">
        <f t="shared" si="46"/>
        <v xml:space="preserve">"prefix": "", </v>
      </c>
      <c r="G1113" t="str">
        <f t="shared" si="47"/>
        <v xml:space="preserve">"accountNumber": "", </v>
      </c>
      <c r="H1113" t="str">
        <f t="shared" si="48"/>
        <v>"bankCode": ""</v>
      </c>
      <c r="I1113" t="str">
        <f t="shared" si="49"/>
        <v xml:space="preserve">"partyDescription": "", </v>
      </c>
      <c r="J1113" t="str">
        <f t="shared" si="50"/>
        <v xml:space="preserve">"direction": "OUTGOING", </v>
      </c>
      <c r="K1113" t="str">
        <f t="shared" si="51"/>
        <v xml:space="preserve">"transactionType": "CARD", </v>
      </c>
      <c r="L1113" t="str">
        <f t="shared" si="52"/>
        <v xml:space="preserve">"valueDate": "2018-08-19 22:52:10", </v>
      </c>
      <c r="M1113" t="str">
        <f t="shared" si="53"/>
        <v xml:space="preserve">"bookingDate": "2018-08-17 21:11:22", </v>
      </c>
      <c r="N1113" t="str">
        <f t="shared" si="54"/>
        <v xml:space="preserve">"userDescription": "erat", </v>
      </c>
      <c r="O1113" t="str">
        <f t="shared" si="55"/>
        <v xml:space="preserve">"payerMessage": "", </v>
      </c>
      <c r="P1113" t="str">
        <f t="shared" si="56"/>
        <v xml:space="preserve">"payeeMessage": "", </v>
      </c>
      <c r="Q1113" t="str">
        <f t="shared" si="57"/>
        <v xml:space="preserve">"categoryId": 0, </v>
      </c>
      <c r="R1113" t="str">
        <f t="shared" si="58"/>
        <v xml:space="preserve">"transactionFee": 0, </v>
      </c>
      <c r="S1113" t="str">
        <f t="shared" si="59"/>
        <v xml:space="preserve">"transactionFeeCanceled": "true", </v>
      </c>
      <c r="T1113" t="str">
        <f t="shared" si="60"/>
        <v xml:space="preserve">"constantSymbol": "", </v>
      </c>
      <c r="U1113" t="str">
        <f t="shared" si="61"/>
        <v xml:space="preserve">"variableSymbol": "", </v>
      </c>
      <c r="V1113" t="str">
        <f t="shared" si="62"/>
        <v>"specificSymbol": ""</v>
      </c>
      <c r="W1113" t="str">
        <f t="shared" si="63"/>
        <v xml:space="preserve">"mcc": "7548", </v>
      </c>
      <c r="X1113" t="str">
        <f t="shared" si="64"/>
        <v xml:space="preserve">"merchantName": "Yabox", </v>
      </c>
      <c r="Y1113" t="str">
        <f t="shared" si="65"/>
        <v>"cardNumber": "3542658921352648"</v>
      </c>
      <c r="Z1113" t="s">
        <v>3075</v>
      </c>
    </row>
    <row r="1114" spans="1:26" x14ac:dyDescent="0.2">
      <c r="A1114" t="str">
        <f t="shared" si="41"/>
        <v>{</v>
      </c>
      <c r="B1114" t="str">
        <f t="shared" si="42"/>
        <v xml:space="preserve">"id": "106", </v>
      </c>
      <c r="C1114" t="str">
        <f t="shared" si="43"/>
        <v xml:space="preserve">"accountId": 1234, </v>
      </c>
      <c r="D1114" t="str">
        <f t="shared" si="44"/>
        <v xml:space="preserve">"amount": 6778, </v>
      </c>
      <c r="E1114" t="str">
        <f t="shared" si="45"/>
        <v>"currency": "CZK"</v>
      </c>
      <c r="F1114" t="str">
        <f t="shared" si="46"/>
        <v xml:space="preserve">"prefix": "32003658", </v>
      </c>
      <c r="G1114" t="str">
        <f t="shared" si="47"/>
        <v xml:space="preserve">"accountNumber": "401167694698", </v>
      </c>
      <c r="H1114" t="str">
        <f t="shared" si="48"/>
        <v>"bankCode": "2700"</v>
      </c>
      <c r="I1114" t="str">
        <f t="shared" si="49"/>
        <v xml:space="preserve">"partyDescription": "Avamm", </v>
      </c>
      <c r="J1114" t="str">
        <f t="shared" si="50"/>
        <v xml:space="preserve">"direction": "INCOMING", </v>
      </c>
      <c r="K1114" t="str">
        <f t="shared" si="51"/>
        <v xml:space="preserve">"transactionType": "MORTGAGE", </v>
      </c>
      <c r="L1114" t="str">
        <f t="shared" si="52"/>
        <v xml:space="preserve">"valueDate": "2018-10-27 00:13:52", </v>
      </c>
      <c r="M1114" t="str">
        <f t="shared" si="53"/>
        <v xml:space="preserve">"bookingDate": "2018-10-26 10:33:04", </v>
      </c>
      <c r="N1114" t="str">
        <f t="shared" si="54"/>
        <v xml:space="preserve">"userDescription": "lacinia erat vestibulum sed magna", </v>
      </c>
      <c r="O1114" t="str">
        <f t="shared" si="55"/>
        <v xml:space="preserve">"payerMessage": "0", </v>
      </c>
      <c r="P1114" t="str">
        <f t="shared" si="56"/>
        <v xml:space="preserve">"payeeMessage": "posuere cubilia curae mauris viverra diam", </v>
      </c>
      <c r="Q1114" t="str">
        <f t="shared" si="57"/>
        <v xml:space="preserve">"categoryId": 0, </v>
      </c>
      <c r="R1114" t="str">
        <f t="shared" si="58"/>
        <v xml:space="preserve">"transactionFee": 0, </v>
      </c>
      <c r="S1114" t="str">
        <f t="shared" si="59"/>
        <v xml:space="preserve">"transactionFeeCanceled": "true", </v>
      </c>
      <c r="T1114" t="str">
        <f t="shared" si="60"/>
        <v xml:space="preserve">"constantSymbol": "5029", </v>
      </c>
      <c r="U1114" t="str">
        <f t="shared" si="61"/>
        <v xml:space="preserve">"variableSymbol": "7065320208", </v>
      </c>
      <c r="V1114" t="str">
        <f t="shared" si="62"/>
        <v>"specificSymbol": "0"</v>
      </c>
      <c r="W1114" t="str">
        <f t="shared" si="63"/>
        <v xml:space="preserve">"mcc": "", </v>
      </c>
      <c r="X1114" t="str">
        <f t="shared" si="64"/>
        <v xml:space="preserve">"merchantName": "", </v>
      </c>
      <c r="Y1114" t="str">
        <f t="shared" si="65"/>
        <v>"cardNumber": ""</v>
      </c>
      <c r="Z1114" t="s">
        <v>3075</v>
      </c>
    </row>
    <row r="1115" spans="1:26" x14ac:dyDescent="0.2">
      <c r="A1115" t="str">
        <f t="shared" si="41"/>
        <v>{</v>
      </c>
      <c r="B1115" t="str">
        <f t="shared" si="42"/>
        <v xml:space="preserve">"id": "107", </v>
      </c>
      <c r="C1115" t="str">
        <f t="shared" si="43"/>
        <v xml:space="preserve">"accountId": 1234, </v>
      </c>
      <c r="D1115" t="str">
        <f t="shared" si="44"/>
        <v xml:space="preserve">"amount": 371, </v>
      </c>
      <c r="E1115" t="str">
        <f t="shared" si="45"/>
        <v>"currency": "CZK"</v>
      </c>
      <c r="F1115" t="str">
        <f t="shared" si="46"/>
        <v xml:space="preserve">"prefix": "", </v>
      </c>
      <c r="G1115" t="str">
        <f t="shared" si="47"/>
        <v xml:space="preserve">"accountNumber": "", </v>
      </c>
      <c r="H1115" t="str">
        <f t="shared" si="48"/>
        <v>"bankCode": ""</v>
      </c>
      <c r="I1115" t="str">
        <f t="shared" si="49"/>
        <v xml:space="preserve">"partyDescription": "", </v>
      </c>
      <c r="J1115" t="str">
        <f t="shared" si="50"/>
        <v xml:space="preserve">"direction": "OUTGOING", </v>
      </c>
      <c r="K1115" t="str">
        <f t="shared" si="51"/>
        <v xml:space="preserve">"transactionType": "CARD", </v>
      </c>
      <c r="L1115" t="str">
        <f t="shared" si="52"/>
        <v xml:space="preserve">"valueDate": "2019-01-18 11:40:25", </v>
      </c>
      <c r="M1115" t="str">
        <f t="shared" si="53"/>
        <v xml:space="preserve">"bookingDate": "2019-01-17 06:52:25", </v>
      </c>
      <c r="N1115" t="str">
        <f t="shared" si="54"/>
        <v xml:space="preserve">"userDescription": "", </v>
      </c>
      <c r="O1115" t="str">
        <f t="shared" si="55"/>
        <v xml:space="preserve">"payerMessage": "", </v>
      </c>
      <c r="P1115" t="str">
        <f t="shared" si="56"/>
        <v xml:space="preserve">"payeeMessage": "", </v>
      </c>
      <c r="Q1115" t="str">
        <f t="shared" si="57"/>
        <v xml:space="preserve">"categoryId": 0, </v>
      </c>
      <c r="R1115" t="str">
        <f t="shared" si="58"/>
        <v xml:space="preserve">"transactionFee": 0, </v>
      </c>
      <c r="S1115" t="str">
        <f t="shared" si="59"/>
        <v xml:space="preserve">"transactionFeeCanceled": "true", </v>
      </c>
      <c r="T1115" t="str">
        <f t="shared" si="60"/>
        <v xml:space="preserve">"constantSymbol": "", </v>
      </c>
      <c r="U1115" t="str">
        <f t="shared" si="61"/>
        <v xml:space="preserve">"variableSymbol": "", </v>
      </c>
      <c r="V1115" t="str">
        <f t="shared" si="62"/>
        <v>"specificSymbol": ""</v>
      </c>
      <c r="W1115" t="str">
        <f t="shared" si="63"/>
        <v xml:space="preserve">"mcc": "6997", </v>
      </c>
      <c r="X1115" t="str">
        <f t="shared" si="64"/>
        <v xml:space="preserve">"merchantName": "Devpulse", </v>
      </c>
      <c r="Y1115" t="str">
        <f t="shared" si="65"/>
        <v>"cardNumber": "4562356984521568"</v>
      </c>
      <c r="Z1115" t="s">
        <v>3075</v>
      </c>
    </row>
    <row r="1116" spans="1:26" x14ac:dyDescent="0.2">
      <c r="A1116" t="str">
        <f t="shared" si="41"/>
        <v>{</v>
      </c>
      <c r="B1116" t="str">
        <f t="shared" si="42"/>
        <v xml:space="preserve">"id": "108", </v>
      </c>
      <c r="C1116" t="str">
        <f t="shared" si="43"/>
        <v xml:space="preserve">"accountId": 1234, </v>
      </c>
      <c r="D1116" t="str">
        <f t="shared" si="44"/>
        <v xml:space="preserve">"amount": 5952, </v>
      </c>
      <c r="E1116" t="str">
        <f t="shared" si="45"/>
        <v>"currency": "CZK"</v>
      </c>
      <c r="F1116" t="str">
        <f t="shared" si="46"/>
        <v xml:space="preserve">"prefix": "00000865", </v>
      </c>
      <c r="G1116" t="str">
        <f t="shared" si="47"/>
        <v xml:space="preserve">"accountNumber": "553149735117", </v>
      </c>
      <c r="H1116" t="str">
        <f t="shared" si="48"/>
        <v>"bankCode": "0100"</v>
      </c>
      <c r="I1116" t="str">
        <f t="shared" si="49"/>
        <v xml:space="preserve">"partyDescription": "Trix Feria", </v>
      </c>
      <c r="J1116" t="str">
        <f t="shared" si="50"/>
        <v xml:space="preserve">"direction": "INCOMING", </v>
      </c>
      <c r="K1116" t="str">
        <f t="shared" si="51"/>
        <v xml:space="preserve">"transactionType": "INTEREST", </v>
      </c>
      <c r="L1116" t="str">
        <f t="shared" si="52"/>
        <v xml:space="preserve">"valueDate": "2018-12-25 18:19:02", </v>
      </c>
      <c r="M1116" t="str">
        <f t="shared" si="53"/>
        <v xml:space="preserve">"bookingDate": "2018-12-23 04:52:38", </v>
      </c>
      <c r="N1116" t="str">
        <f t="shared" si="54"/>
        <v xml:space="preserve">"userDescription": "lorem", </v>
      </c>
      <c r="O1116" t="str">
        <f t="shared" si="55"/>
        <v xml:space="preserve">"payerMessage": "nulla ultrices", </v>
      </c>
      <c r="P1116" t="str">
        <f t="shared" si="56"/>
        <v xml:space="preserve">"payeeMessage": "0", </v>
      </c>
      <c r="Q1116" t="str">
        <f t="shared" si="57"/>
        <v xml:space="preserve">"categoryId": 0, </v>
      </c>
      <c r="R1116" t="str">
        <f t="shared" si="58"/>
        <v xml:space="preserve">"transactionFee": 0, </v>
      </c>
      <c r="S1116" t="str">
        <f t="shared" si="59"/>
        <v xml:space="preserve">"transactionFeeCanceled": "true", </v>
      </c>
      <c r="T1116" t="str">
        <f t="shared" si="60"/>
        <v xml:space="preserve">"constantSymbol": "6661", </v>
      </c>
      <c r="U1116" t="str">
        <f t="shared" si="61"/>
        <v xml:space="preserve">"variableSymbol": "7505302746", </v>
      </c>
      <c r="V1116" t="str">
        <f t="shared" si="62"/>
        <v>"specificSymbol": "7708640813"</v>
      </c>
      <c r="W1116" t="str">
        <f t="shared" si="63"/>
        <v xml:space="preserve">"mcc": "", </v>
      </c>
      <c r="X1116" t="str">
        <f t="shared" si="64"/>
        <v xml:space="preserve">"merchantName": "", </v>
      </c>
      <c r="Y1116" t="str">
        <f t="shared" si="65"/>
        <v>"cardNumber": ""</v>
      </c>
      <c r="Z1116" t="s">
        <v>3075</v>
      </c>
    </row>
    <row r="1117" spans="1:26" x14ac:dyDescent="0.2">
      <c r="A1117" t="str">
        <f t="shared" si="41"/>
        <v>{</v>
      </c>
      <c r="B1117" t="str">
        <f t="shared" si="42"/>
        <v xml:space="preserve">"id": "109", </v>
      </c>
      <c r="C1117" t="str">
        <f t="shared" si="43"/>
        <v xml:space="preserve">"accountId": 1234, </v>
      </c>
      <c r="D1117" t="str">
        <f t="shared" si="44"/>
        <v xml:space="preserve">"amount": 4299, </v>
      </c>
      <c r="E1117" t="str">
        <f t="shared" si="45"/>
        <v>"currency": "CZK"</v>
      </c>
      <c r="F1117" t="str">
        <f t="shared" si="46"/>
        <v xml:space="preserve">"prefix": "00000000", </v>
      </c>
      <c r="G1117" t="str">
        <f t="shared" si="47"/>
        <v xml:space="preserve">"accountNumber": "578125856421", </v>
      </c>
      <c r="H1117" t="str">
        <f t="shared" si="48"/>
        <v>"bankCode": "3030"</v>
      </c>
      <c r="I1117" t="str">
        <f t="shared" si="49"/>
        <v xml:space="preserve">"partyDescription": "Gunar Fortnum", </v>
      </c>
      <c r="J1117" t="str">
        <f t="shared" si="50"/>
        <v xml:space="preserve">"direction": "INCOMING", </v>
      </c>
      <c r="K1117" t="str">
        <f t="shared" si="51"/>
        <v xml:space="preserve">"transactionType": "TAX", </v>
      </c>
      <c r="L1117" t="str">
        <f t="shared" si="52"/>
        <v xml:space="preserve">"valueDate": "2018-06-30 02:25:01", </v>
      </c>
      <c r="M1117" t="str">
        <f t="shared" si="53"/>
        <v xml:space="preserve">"bookingDate": "2018-06-29 21:51:25", </v>
      </c>
      <c r="N1117" t="str">
        <f t="shared" si="54"/>
        <v xml:space="preserve">"userDescription": "a odio in hac", </v>
      </c>
      <c r="O1117" t="str">
        <f t="shared" si="55"/>
        <v xml:space="preserve">"payerMessage": "0", </v>
      </c>
      <c r="P1117" t="str">
        <f t="shared" si="56"/>
        <v xml:space="preserve">"payeeMessage": "0", </v>
      </c>
      <c r="Q1117" t="str">
        <f t="shared" si="57"/>
        <v xml:space="preserve">"categoryId": 0, </v>
      </c>
      <c r="R1117" t="str">
        <f t="shared" si="58"/>
        <v xml:space="preserve">"transactionFee": 0, </v>
      </c>
      <c r="S1117" t="str">
        <f t="shared" si="59"/>
        <v xml:space="preserve">"transactionFeeCanceled": "true", </v>
      </c>
      <c r="T1117" t="str">
        <f t="shared" si="60"/>
        <v xml:space="preserve">"constantSymbol": "0", </v>
      </c>
      <c r="U1117" t="str">
        <f t="shared" si="61"/>
        <v xml:space="preserve">"variableSymbol": "0", </v>
      </c>
      <c r="V1117" t="str">
        <f t="shared" si="62"/>
        <v>"specificSymbol": "0"</v>
      </c>
      <c r="W1117" t="str">
        <f t="shared" si="63"/>
        <v xml:space="preserve">"mcc": "", </v>
      </c>
      <c r="X1117" t="str">
        <f t="shared" si="64"/>
        <v xml:space="preserve">"merchantName": "", </v>
      </c>
      <c r="Y1117" t="str">
        <f t="shared" si="65"/>
        <v>"cardNumber": ""</v>
      </c>
      <c r="Z1117" t="s">
        <v>3075</v>
      </c>
    </row>
    <row r="1118" spans="1:26" x14ac:dyDescent="0.2">
      <c r="A1118" t="str">
        <f t="shared" si="41"/>
        <v>{</v>
      </c>
      <c r="B1118" t="str">
        <f t="shared" si="42"/>
        <v xml:space="preserve">"id": "110", </v>
      </c>
      <c r="C1118" t="str">
        <f t="shared" si="43"/>
        <v xml:space="preserve">"accountId": 1234, </v>
      </c>
      <c r="D1118" t="str">
        <f t="shared" si="44"/>
        <v xml:space="preserve">"amount": 9706, </v>
      </c>
      <c r="E1118" t="str">
        <f t="shared" si="45"/>
        <v>"currency": "CZK"</v>
      </c>
      <c r="F1118" t="str">
        <f t="shared" si="46"/>
        <v xml:space="preserve">"prefix": "", </v>
      </c>
      <c r="G1118" t="str">
        <f t="shared" si="47"/>
        <v xml:space="preserve">"accountNumber": "", </v>
      </c>
      <c r="H1118" t="str">
        <f t="shared" si="48"/>
        <v>"bankCode": ""</v>
      </c>
      <c r="I1118" t="str">
        <f t="shared" si="49"/>
        <v xml:space="preserve">"partyDescription": "", </v>
      </c>
      <c r="J1118" t="str">
        <f t="shared" si="50"/>
        <v xml:space="preserve">"direction": "OUTGOING", </v>
      </c>
      <c r="K1118" t="str">
        <f t="shared" si="51"/>
        <v xml:space="preserve">"transactionType": "CARD", </v>
      </c>
      <c r="L1118" t="str">
        <f t="shared" si="52"/>
        <v xml:space="preserve">"valueDate": "2018-06-13 22:18:29", </v>
      </c>
      <c r="M1118" t="str">
        <f t="shared" si="53"/>
        <v xml:space="preserve">"bookingDate": "2018-06-11 10:04:05", </v>
      </c>
      <c r="N1118" t="str">
        <f t="shared" si="54"/>
        <v xml:space="preserve">"userDescription": "nisl duis", </v>
      </c>
      <c r="O1118" t="str">
        <f t="shared" si="55"/>
        <v xml:space="preserve">"payerMessage": "", </v>
      </c>
      <c r="P1118" t="str">
        <f t="shared" si="56"/>
        <v xml:space="preserve">"payeeMessage": "", </v>
      </c>
      <c r="Q1118" t="str">
        <f t="shared" si="57"/>
        <v xml:space="preserve">"categoryId": 0, </v>
      </c>
      <c r="R1118" t="str">
        <f t="shared" si="58"/>
        <v xml:space="preserve">"transactionFee": 0, </v>
      </c>
      <c r="S1118" t="str">
        <f t="shared" si="59"/>
        <v xml:space="preserve">"transactionFeeCanceled": "true", </v>
      </c>
      <c r="T1118" t="str">
        <f t="shared" si="60"/>
        <v xml:space="preserve">"constantSymbol": "", </v>
      </c>
      <c r="U1118" t="str">
        <f t="shared" si="61"/>
        <v xml:space="preserve">"variableSymbol": "", </v>
      </c>
      <c r="V1118" t="str">
        <f t="shared" si="62"/>
        <v>"specificSymbol": ""</v>
      </c>
      <c r="W1118" t="str">
        <f t="shared" si="63"/>
        <v xml:space="preserve">"mcc": "3461", </v>
      </c>
      <c r="X1118" t="str">
        <f t="shared" si="64"/>
        <v xml:space="preserve">"merchantName": "Wikizz", </v>
      </c>
      <c r="Y1118" t="str">
        <f t="shared" si="65"/>
        <v>"cardNumber": "4562356984521568"</v>
      </c>
      <c r="Z1118" t="s">
        <v>3075</v>
      </c>
    </row>
    <row r="1119" spans="1:26" x14ac:dyDescent="0.2">
      <c r="A1119" t="str">
        <f t="shared" si="41"/>
        <v>{</v>
      </c>
      <c r="B1119" t="str">
        <f t="shared" si="42"/>
        <v xml:space="preserve">"id": "111", </v>
      </c>
      <c r="C1119" t="str">
        <f t="shared" si="43"/>
        <v xml:space="preserve">"accountId": 1234, </v>
      </c>
      <c r="D1119" t="str">
        <f t="shared" si="44"/>
        <v xml:space="preserve">"amount": 6755, </v>
      </c>
      <c r="E1119" t="str">
        <f t="shared" si="45"/>
        <v>"currency": "CZK"</v>
      </c>
      <c r="F1119" t="str">
        <f t="shared" si="46"/>
        <v xml:space="preserve">"prefix": "00000000", </v>
      </c>
      <c r="G1119" t="str">
        <f t="shared" si="47"/>
        <v xml:space="preserve">"accountNumber": "220053078937", </v>
      </c>
      <c r="H1119" t="str">
        <f t="shared" si="48"/>
        <v>"bankCode": "0800"</v>
      </c>
      <c r="I1119" t="str">
        <f t="shared" si="49"/>
        <v xml:space="preserve">"partyDescription": "0", </v>
      </c>
      <c r="J1119" t="str">
        <f t="shared" si="50"/>
        <v xml:space="preserve">"direction": "INCOMING", </v>
      </c>
      <c r="K1119" t="str">
        <f t="shared" si="51"/>
        <v xml:space="preserve">"transactionType": "PAYMENT_PERSONAL", </v>
      </c>
      <c r="L1119" t="str">
        <f t="shared" si="52"/>
        <v xml:space="preserve">"valueDate": "2019-02-14 21:42:13", </v>
      </c>
      <c r="M1119" t="str">
        <f t="shared" si="53"/>
        <v xml:space="preserve">"bookingDate": "2019-02-12 18:49:25", </v>
      </c>
      <c r="N1119" t="str">
        <f t="shared" si="54"/>
        <v xml:space="preserve">"userDescription": "mauris", </v>
      </c>
      <c r="O1119" t="str">
        <f t="shared" si="55"/>
        <v xml:space="preserve">"payerMessage": "0", </v>
      </c>
      <c r="P1119" t="str">
        <f t="shared" si="56"/>
        <v xml:space="preserve">"payeeMessage": "orci vehicula condimentum curabitur in", </v>
      </c>
      <c r="Q1119" t="str">
        <f t="shared" si="57"/>
        <v xml:space="preserve">"categoryId": 0, </v>
      </c>
      <c r="R1119" t="str">
        <f t="shared" si="58"/>
        <v xml:space="preserve">"transactionFee": 0, </v>
      </c>
      <c r="S1119" t="str">
        <f t="shared" si="59"/>
        <v xml:space="preserve">"transactionFeeCanceled": "true", </v>
      </c>
      <c r="T1119" t="str">
        <f t="shared" si="60"/>
        <v xml:space="preserve">"constantSymbol": "0", </v>
      </c>
      <c r="U1119" t="str">
        <f t="shared" si="61"/>
        <v xml:space="preserve">"variableSymbol": "0", </v>
      </c>
      <c r="V1119" t="str">
        <f t="shared" si="62"/>
        <v>"specificSymbol": "0"</v>
      </c>
      <c r="W1119" t="str">
        <f t="shared" si="63"/>
        <v xml:space="preserve">"mcc": "", </v>
      </c>
      <c r="X1119" t="str">
        <f t="shared" si="64"/>
        <v xml:space="preserve">"merchantName": "", </v>
      </c>
      <c r="Y1119" t="str">
        <f t="shared" si="65"/>
        <v>"cardNumber": ""</v>
      </c>
      <c r="Z1119" t="s">
        <v>3075</v>
      </c>
    </row>
    <row r="1120" spans="1:26" x14ac:dyDescent="0.2">
      <c r="A1120" t="str">
        <f t="shared" si="41"/>
        <v>{</v>
      </c>
      <c r="B1120" t="str">
        <f t="shared" si="42"/>
        <v xml:space="preserve">"id": "112", </v>
      </c>
      <c r="C1120" t="str">
        <f t="shared" si="43"/>
        <v xml:space="preserve">"accountId": 1234, </v>
      </c>
      <c r="D1120" t="str">
        <f t="shared" si="44"/>
        <v xml:space="preserve">"amount": 3708, </v>
      </c>
      <c r="E1120" t="str">
        <f t="shared" si="45"/>
        <v>"currency": "CZK"</v>
      </c>
      <c r="F1120" t="str">
        <f t="shared" si="46"/>
        <v xml:space="preserve">"prefix": "00236541", </v>
      </c>
      <c r="G1120" t="str">
        <f t="shared" si="47"/>
        <v xml:space="preserve">"accountNumber": "699292104728", </v>
      </c>
      <c r="H1120" t="str">
        <f t="shared" si="48"/>
        <v>"bankCode": "2700"</v>
      </c>
      <c r="I1120" t="str">
        <f t="shared" si="49"/>
        <v xml:space="preserve">"partyDescription": "Brainverse", </v>
      </c>
      <c r="J1120" t="str">
        <f t="shared" si="50"/>
        <v xml:space="preserve">"direction": "INCOMING", </v>
      </c>
      <c r="K1120" t="str">
        <f t="shared" si="51"/>
        <v xml:space="preserve">"transactionType": "PAYMENT_ACCOUNT", </v>
      </c>
      <c r="L1120" t="str">
        <f t="shared" si="52"/>
        <v xml:space="preserve">"valueDate": "2018-09-19 06:16:02", </v>
      </c>
      <c r="M1120" t="str">
        <f t="shared" si="53"/>
        <v xml:space="preserve">"bookingDate": "2018-09-17 06:01:38", </v>
      </c>
      <c r="N1120" t="str">
        <f t="shared" si="54"/>
        <v xml:space="preserve">"userDescription": "maecenas tristique est", </v>
      </c>
      <c r="O1120" t="str">
        <f t="shared" si="55"/>
        <v xml:space="preserve">"payerMessage": "0", </v>
      </c>
      <c r="P1120" t="str">
        <f t="shared" si="56"/>
        <v xml:space="preserve">"payeeMessage": "justo in blandit ultrices enim lorem", </v>
      </c>
      <c r="Q1120" t="str">
        <f t="shared" si="57"/>
        <v xml:space="preserve">"categoryId": 0, </v>
      </c>
      <c r="R1120" t="str">
        <f t="shared" si="58"/>
        <v xml:space="preserve">"transactionFee": 0, </v>
      </c>
      <c r="S1120" t="str">
        <f t="shared" si="59"/>
        <v xml:space="preserve">"transactionFeeCanceled": "true", </v>
      </c>
      <c r="T1120" t="str">
        <f t="shared" si="60"/>
        <v xml:space="preserve">"constantSymbol": "0", </v>
      </c>
      <c r="U1120" t="str">
        <f t="shared" si="61"/>
        <v xml:space="preserve">"variableSymbol": "0", </v>
      </c>
      <c r="V1120" t="str">
        <f t="shared" si="62"/>
        <v>"specificSymbol": "0"</v>
      </c>
      <c r="W1120" t="str">
        <f t="shared" si="63"/>
        <v xml:space="preserve">"mcc": "", </v>
      </c>
      <c r="X1120" t="str">
        <f t="shared" si="64"/>
        <v xml:space="preserve">"merchantName": "", </v>
      </c>
      <c r="Y1120" t="str">
        <f t="shared" si="65"/>
        <v>"cardNumber": ""</v>
      </c>
      <c r="Z1120" t="s">
        <v>3075</v>
      </c>
    </row>
    <row r="1121" spans="1:26" x14ac:dyDescent="0.2">
      <c r="A1121" t="str">
        <f t="shared" si="41"/>
        <v>{</v>
      </c>
      <c r="B1121" t="str">
        <f t="shared" si="42"/>
        <v xml:space="preserve">"id": "113", </v>
      </c>
      <c r="C1121" t="str">
        <f t="shared" si="43"/>
        <v xml:space="preserve">"accountId": 1234, </v>
      </c>
      <c r="D1121" t="str">
        <f t="shared" si="44"/>
        <v xml:space="preserve">"amount": 8794, </v>
      </c>
      <c r="E1121" t="str">
        <f t="shared" si="45"/>
        <v>"currency": "CZK"</v>
      </c>
      <c r="F1121" t="str">
        <f t="shared" si="46"/>
        <v xml:space="preserve">"prefix": "00000000", </v>
      </c>
      <c r="G1121" t="str">
        <f t="shared" si="47"/>
        <v xml:space="preserve">"accountNumber": "614653340364", </v>
      </c>
      <c r="H1121" t="str">
        <f t="shared" si="48"/>
        <v>"bankCode": "2700"</v>
      </c>
      <c r="I1121" t="str">
        <f t="shared" si="49"/>
        <v xml:space="preserve">"partyDescription": "Ellery Hedgeley", </v>
      </c>
      <c r="J1121" t="str">
        <f t="shared" si="50"/>
        <v xml:space="preserve">"direction": "OUTGOING", </v>
      </c>
      <c r="K1121" t="str">
        <f t="shared" si="51"/>
        <v xml:space="preserve">"transactionType": "PAYMENT_HOME", </v>
      </c>
      <c r="L1121" t="str">
        <f t="shared" si="52"/>
        <v xml:space="preserve">"valueDate": "2019-02-15 19:18:15", </v>
      </c>
      <c r="M1121" t="str">
        <f t="shared" si="53"/>
        <v xml:space="preserve">"bookingDate": "2019-02-14 06:49:27", </v>
      </c>
      <c r="N1121" t="str">
        <f t="shared" si="54"/>
        <v xml:space="preserve">"userDescription": "", </v>
      </c>
      <c r="O1121" t="str">
        <f t="shared" si="55"/>
        <v xml:space="preserve">"payerMessage": "neque duis bibendum morbi", </v>
      </c>
      <c r="P1121" t="str">
        <f t="shared" si="56"/>
        <v xml:space="preserve">"payeeMessage": "0", </v>
      </c>
      <c r="Q1121" t="str">
        <f t="shared" si="57"/>
        <v xml:space="preserve">"categoryId": 0, </v>
      </c>
      <c r="R1121" t="str">
        <f t="shared" si="58"/>
        <v xml:space="preserve">"transactionFee": 0, </v>
      </c>
      <c r="S1121" t="str">
        <f t="shared" si="59"/>
        <v xml:space="preserve">"transactionFeeCanceled": "true", </v>
      </c>
      <c r="T1121" t="str">
        <f t="shared" si="60"/>
        <v xml:space="preserve">"constantSymbol": "5257", </v>
      </c>
      <c r="U1121" t="str">
        <f t="shared" si="61"/>
        <v xml:space="preserve">"variableSymbol": "2479658925", </v>
      </c>
      <c r="V1121" t="str">
        <f t="shared" si="62"/>
        <v>"specificSymbol": "8684247267"</v>
      </c>
      <c r="W1121" t="str">
        <f t="shared" si="63"/>
        <v xml:space="preserve">"mcc": "", </v>
      </c>
      <c r="X1121" t="str">
        <f t="shared" si="64"/>
        <v xml:space="preserve">"merchantName": "", </v>
      </c>
      <c r="Y1121" t="str">
        <f t="shared" si="65"/>
        <v>"cardNumber": ""</v>
      </c>
      <c r="Z1121" t="s">
        <v>3075</v>
      </c>
    </row>
    <row r="1122" spans="1:26" x14ac:dyDescent="0.2">
      <c r="A1122" t="str">
        <f t="shared" si="41"/>
        <v>{</v>
      </c>
      <c r="B1122" t="str">
        <f t="shared" si="42"/>
        <v xml:space="preserve">"id": "114", </v>
      </c>
      <c r="C1122" t="str">
        <f t="shared" si="43"/>
        <v xml:space="preserve">"accountId": 1234, </v>
      </c>
      <c r="D1122" t="str">
        <f t="shared" si="44"/>
        <v xml:space="preserve">"amount": 714, </v>
      </c>
      <c r="E1122" t="str">
        <f t="shared" si="45"/>
        <v>"currency": "CZK"</v>
      </c>
      <c r="F1122" t="str">
        <f t="shared" si="46"/>
        <v xml:space="preserve">"prefix": "00236541", </v>
      </c>
      <c r="G1122" t="str">
        <f t="shared" si="47"/>
        <v xml:space="preserve">"accountNumber": "609515194814", </v>
      </c>
      <c r="H1122" t="str">
        <f t="shared" si="48"/>
        <v>"bankCode": "2700"</v>
      </c>
      <c r="I1122" t="str">
        <f t="shared" si="49"/>
        <v xml:space="preserve">"partyDescription": "Yata", </v>
      </c>
      <c r="J1122" t="str">
        <f t="shared" si="50"/>
        <v xml:space="preserve">"direction": "INCOMING", </v>
      </c>
      <c r="K1122" t="str">
        <f t="shared" si="51"/>
        <v xml:space="preserve">"transactionType": "INTEREST", </v>
      </c>
      <c r="L1122" t="str">
        <f t="shared" si="52"/>
        <v xml:space="preserve">"valueDate": "2018-11-11 06:46:13", </v>
      </c>
      <c r="M1122" t="str">
        <f t="shared" si="53"/>
        <v xml:space="preserve">"bookingDate": "2018-11-09 01:29:25", </v>
      </c>
      <c r="N1122" t="str">
        <f t="shared" si="54"/>
        <v xml:space="preserve">"userDescription": "", </v>
      </c>
      <c r="O1122" t="str">
        <f t="shared" si="55"/>
        <v xml:space="preserve">"payerMessage": "0", </v>
      </c>
      <c r="P1122" t="str">
        <f t="shared" si="56"/>
        <v xml:space="preserve">"payeeMessage": "sodales", </v>
      </c>
      <c r="Q1122" t="str">
        <f t="shared" si="57"/>
        <v xml:space="preserve">"categoryId": 0, </v>
      </c>
      <c r="R1122" t="str">
        <f t="shared" si="58"/>
        <v xml:space="preserve">"transactionFee": 0, </v>
      </c>
      <c r="S1122" t="str">
        <f t="shared" si="59"/>
        <v xml:space="preserve">"transactionFeeCanceled": "true", </v>
      </c>
      <c r="T1122" t="str">
        <f t="shared" si="60"/>
        <v xml:space="preserve">"constantSymbol": "0", </v>
      </c>
      <c r="U1122" t="str">
        <f t="shared" si="61"/>
        <v xml:space="preserve">"variableSymbol": "6044061175", </v>
      </c>
      <c r="V1122" t="str">
        <f t="shared" si="62"/>
        <v>"specificSymbol": "0"</v>
      </c>
      <c r="W1122" t="str">
        <f t="shared" si="63"/>
        <v xml:space="preserve">"mcc": "", </v>
      </c>
      <c r="X1122" t="str">
        <f t="shared" si="64"/>
        <v xml:space="preserve">"merchantName": "", </v>
      </c>
      <c r="Y1122" t="str">
        <f t="shared" si="65"/>
        <v>"cardNumber": ""</v>
      </c>
      <c r="Z1122" t="s">
        <v>3075</v>
      </c>
    </row>
    <row r="1123" spans="1:26" x14ac:dyDescent="0.2">
      <c r="A1123" t="str">
        <f t="shared" si="41"/>
        <v>{</v>
      </c>
      <c r="B1123" t="str">
        <f t="shared" si="42"/>
        <v xml:space="preserve">"id": "115", </v>
      </c>
      <c r="C1123" t="str">
        <f t="shared" si="43"/>
        <v xml:space="preserve">"accountId": 1234, </v>
      </c>
      <c r="D1123" t="str">
        <f t="shared" si="44"/>
        <v xml:space="preserve">"amount": 9320, </v>
      </c>
      <c r="E1123" t="str">
        <f t="shared" si="45"/>
        <v>"currency": "CZK"</v>
      </c>
      <c r="F1123" t="str">
        <f t="shared" si="46"/>
        <v xml:space="preserve">"prefix": "12549856", </v>
      </c>
      <c r="G1123" t="str">
        <f t="shared" si="47"/>
        <v xml:space="preserve">"accountNumber": "895491488200", </v>
      </c>
      <c r="H1123" t="str">
        <f t="shared" si="48"/>
        <v>"bankCode": "0800"</v>
      </c>
      <c r="I1123" t="str">
        <f t="shared" si="49"/>
        <v xml:space="preserve">"partyDescription": "0", </v>
      </c>
      <c r="J1123" t="str">
        <f t="shared" si="50"/>
        <v xml:space="preserve">"direction": "INCOMING", </v>
      </c>
      <c r="K1123" t="str">
        <f t="shared" si="51"/>
        <v xml:space="preserve">"transactionType": "SAVING", </v>
      </c>
      <c r="L1123" t="str">
        <f t="shared" si="52"/>
        <v xml:space="preserve">"valueDate": "2018-09-26 19:49:15", </v>
      </c>
      <c r="M1123" t="str">
        <f t="shared" si="53"/>
        <v xml:space="preserve">"bookingDate": "2018-09-24 05:25:15", </v>
      </c>
      <c r="N1123" t="str">
        <f t="shared" si="54"/>
        <v xml:space="preserve">"userDescription": "", </v>
      </c>
      <c r="O1123" t="str">
        <f t="shared" si="55"/>
        <v xml:space="preserve">"payerMessage": "0", </v>
      </c>
      <c r="P1123" t="str">
        <f t="shared" si="56"/>
        <v xml:space="preserve">"payeeMessage": "0", </v>
      </c>
      <c r="Q1123" t="str">
        <f t="shared" si="57"/>
        <v xml:space="preserve">"categoryId": 0, </v>
      </c>
      <c r="R1123" t="str">
        <f t="shared" si="58"/>
        <v xml:space="preserve">"transactionFee": 0, </v>
      </c>
      <c r="S1123" t="str">
        <f t="shared" si="59"/>
        <v xml:space="preserve">"transactionFeeCanceled": "true", </v>
      </c>
      <c r="T1123" t="str">
        <f t="shared" si="60"/>
        <v xml:space="preserve">"constantSymbol": "6166", </v>
      </c>
      <c r="U1123" t="str">
        <f t="shared" si="61"/>
        <v xml:space="preserve">"variableSymbol": "2578066078", </v>
      </c>
      <c r="V1123" t="str">
        <f t="shared" si="62"/>
        <v>"specificSymbol": "0"</v>
      </c>
      <c r="W1123" t="str">
        <f t="shared" si="63"/>
        <v xml:space="preserve">"mcc": "", </v>
      </c>
      <c r="X1123" t="str">
        <f t="shared" si="64"/>
        <v xml:space="preserve">"merchantName": "", </v>
      </c>
      <c r="Y1123" t="str">
        <f t="shared" si="65"/>
        <v>"cardNumber": ""</v>
      </c>
      <c r="Z1123" t="s">
        <v>3075</v>
      </c>
    </row>
    <row r="1124" spans="1:26" x14ac:dyDescent="0.2">
      <c r="A1124" t="str">
        <f t="shared" si="41"/>
        <v>{</v>
      </c>
      <c r="B1124" t="str">
        <f t="shared" si="42"/>
        <v xml:space="preserve">"id": "116", </v>
      </c>
      <c r="C1124" t="str">
        <f t="shared" si="43"/>
        <v xml:space="preserve">"accountId": 1234, </v>
      </c>
      <c r="D1124" t="str">
        <f t="shared" si="44"/>
        <v xml:space="preserve">"amount": 6515, </v>
      </c>
      <c r="E1124" t="str">
        <f t="shared" si="45"/>
        <v>"currency": "CZK"</v>
      </c>
      <c r="F1124" t="str">
        <f t="shared" si="46"/>
        <v xml:space="preserve">"prefix": "", </v>
      </c>
      <c r="G1124" t="str">
        <f t="shared" si="47"/>
        <v xml:space="preserve">"accountNumber": "", </v>
      </c>
      <c r="H1124" t="str">
        <f t="shared" si="48"/>
        <v>"bankCode": ""</v>
      </c>
      <c r="I1124" t="str">
        <f t="shared" si="49"/>
        <v xml:space="preserve">"partyDescription": "", </v>
      </c>
      <c r="J1124" t="str">
        <f t="shared" si="50"/>
        <v xml:space="preserve">"direction": "OUTGOING", </v>
      </c>
      <c r="K1124" t="str">
        <f t="shared" si="51"/>
        <v xml:space="preserve">"transactionType": "CARD", </v>
      </c>
      <c r="L1124" t="str">
        <f t="shared" si="52"/>
        <v xml:space="preserve">"valueDate": "2018-06-14 13:59:22", </v>
      </c>
      <c r="M1124" t="str">
        <f t="shared" si="53"/>
        <v xml:space="preserve">"bookingDate": "2018-06-12 15:40:10", </v>
      </c>
      <c r="N1124" t="str">
        <f t="shared" si="54"/>
        <v xml:space="preserve">"userDescription": "ligula pellentesque ultrices phasellus id", </v>
      </c>
      <c r="O1124" t="str">
        <f t="shared" si="55"/>
        <v xml:space="preserve">"payerMessage": "", </v>
      </c>
      <c r="P1124" t="str">
        <f t="shared" si="56"/>
        <v xml:space="preserve">"payeeMessage": "", </v>
      </c>
      <c r="Q1124" t="str">
        <f t="shared" si="57"/>
        <v xml:space="preserve">"categoryId": 0, </v>
      </c>
      <c r="R1124" t="str">
        <f t="shared" si="58"/>
        <v xml:space="preserve">"transactionFee": 0, </v>
      </c>
      <c r="S1124" t="str">
        <f t="shared" si="59"/>
        <v xml:space="preserve">"transactionFeeCanceled": "true", </v>
      </c>
      <c r="T1124" t="str">
        <f t="shared" si="60"/>
        <v xml:space="preserve">"constantSymbol": "", </v>
      </c>
      <c r="U1124" t="str">
        <f t="shared" si="61"/>
        <v xml:space="preserve">"variableSymbol": "", </v>
      </c>
      <c r="V1124" t="str">
        <f t="shared" si="62"/>
        <v>"specificSymbol": ""</v>
      </c>
      <c r="W1124" t="str">
        <f t="shared" si="63"/>
        <v xml:space="preserve">"mcc": "6543", </v>
      </c>
      <c r="X1124" t="str">
        <f t="shared" si="64"/>
        <v xml:space="preserve">"merchantName": "Jabberbean", </v>
      </c>
      <c r="Y1124" t="str">
        <f t="shared" si="65"/>
        <v>"cardNumber": "3542658921352648"</v>
      </c>
      <c r="Z1124" t="s">
        <v>3075</v>
      </c>
    </row>
    <row r="1125" spans="1:26" x14ac:dyDescent="0.2">
      <c r="A1125" t="str">
        <f t="shared" si="41"/>
        <v>{</v>
      </c>
      <c r="B1125" t="str">
        <f t="shared" si="42"/>
        <v xml:space="preserve">"id": "117", </v>
      </c>
      <c r="C1125" t="str">
        <f t="shared" si="43"/>
        <v xml:space="preserve">"accountId": 1234, </v>
      </c>
      <c r="D1125" t="str">
        <f t="shared" si="44"/>
        <v xml:space="preserve">"amount": 7895, </v>
      </c>
      <c r="E1125" t="str">
        <f t="shared" si="45"/>
        <v>"currency": "CZK"</v>
      </c>
      <c r="F1125" t="str">
        <f t="shared" si="46"/>
        <v xml:space="preserve">"prefix": "00000865", </v>
      </c>
      <c r="G1125" t="str">
        <f t="shared" si="47"/>
        <v xml:space="preserve">"accountNumber": "784338321877", </v>
      </c>
      <c r="H1125" t="str">
        <f t="shared" si="48"/>
        <v>"bankCode": "0100"</v>
      </c>
      <c r="I1125" t="str">
        <f t="shared" si="49"/>
        <v xml:space="preserve">"partyDescription": "Yata", </v>
      </c>
      <c r="J1125" t="str">
        <f t="shared" si="50"/>
        <v xml:space="preserve">"direction": "INCOMING", </v>
      </c>
      <c r="K1125" t="str">
        <f t="shared" si="51"/>
        <v xml:space="preserve">"transactionType": "DIRECT_DEBIT_SIPO", </v>
      </c>
      <c r="L1125" t="str">
        <f t="shared" si="52"/>
        <v xml:space="preserve">"valueDate": "2018-09-01 20:51:31", </v>
      </c>
      <c r="M1125" t="str">
        <f t="shared" si="53"/>
        <v xml:space="preserve">"bookingDate": "2018-08-30 05:01:07", </v>
      </c>
      <c r="N1125" t="str">
        <f t="shared" si="54"/>
        <v xml:space="preserve">"userDescription": "mi", </v>
      </c>
      <c r="O1125" t="str">
        <f t="shared" si="55"/>
        <v xml:space="preserve">"payerMessage": "0", </v>
      </c>
      <c r="P1125" t="str">
        <f t="shared" si="56"/>
        <v xml:space="preserve">"payeeMessage": "0", </v>
      </c>
      <c r="Q1125" t="str">
        <f t="shared" si="57"/>
        <v xml:space="preserve">"categoryId": 0, </v>
      </c>
      <c r="R1125" t="str">
        <f t="shared" si="58"/>
        <v xml:space="preserve">"transactionFee": 0, </v>
      </c>
      <c r="S1125" t="str">
        <f t="shared" si="59"/>
        <v xml:space="preserve">"transactionFeeCanceled": "true", </v>
      </c>
      <c r="T1125" t="str">
        <f t="shared" si="60"/>
        <v xml:space="preserve">"constantSymbol": "0", </v>
      </c>
      <c r="U1125" t="str">
        <f t="shared" si="61"/>
        <v xml:space="preserve">"variableSymbol": "8911893951", </v>
      </c>
      <c r="V1125" t="str">
        <f t="shared" si="62"/>
        <v>"specificSymbol": "0"</v>
      </c>
      <c r="W1125" t="str">
        <f t="shared" si="63"/>
        <v xml:space="preserve">"mcc": "", </v>
      </c>
      <c r="X1125" t="str">
        <f t="shared" si="64"/>
        <v xml:space="preserve">"merchantName": "", </v>
      </c>
      <c r="Y1125" t="str">
        <f t="shared" si="65"/>
        <v>"cardNumber": ""</v>
      </c>
      <c r="Z1125" t="s">
        <v>3075</v>
      </c>
    </row>
    <row r="1126" spans="1:26" x14ac:dyDescent="0.2">
      <c r="A1126" t="str">
        <f t="shared" si="41"/>
        <v>{</v>
      </c>
      <c r="B1126" t="str">
        <f t="shared" si="42"/>
        <v xml:space="preserve">"id": "118", </v>
      </c>
      <c r="C1126" t="str">
        <f t="shared" si="43"/>
        <v xml:space="preserve">"accountId": 1234, </v>
      </c>
      <c r="D1126" t="str">
        <f t="shared" si="44"/>
        <v xml:space="preserve">"amount": 910, </v>
      </c>
      <c r="E1126" t="str">
        <f t="shared" si="45"/>
        <v>"currency": "CZK"</v>
      </c>
      <c r="F1126" t="str">
        <f t="shared" si="46"/>
        <v xml:space="preserve">"prefix": "00000000", </v>
      </c>
      <c r="G1126" t="str">
        <f t="shared" si="47"/>
        <v xml:space="preserve">"accountNumber": "162978789688", </v>
      </c>
      <c r="H1126" t="str">
        <f t="shared" si="48"/>
        <v>"bankCode": "2700"</v>
      </c>
      <c r="I1126" t="str">
        <f t="shared" si="49"/>
        <v xml:space="preserve">"partyDescription": "Brock Springford", </v>
      </c>
      <c r="J1126" t="str">
        <f t="shared" si="50"/>
        <v xml:space="preserve">"direction": "OUTGOING", </v>
      </c>
      <c r="K1126" t="str">
        <f t="shared" si="51"/>
        <v xml:space="preserve">"transactionType": "OTHER", </v>
      </c>
      <c r="L1126" t="str">
        <f t="shared" si="52"/>
        <v xml:space="preserve">"valueDate": "2018-04-13 16:20:07", </v>
      </c>
      <c r="M1126" t="str">
        <f t="shared" si="53"/>
        <v xml:space="preserve">"bookingDate": "2018-04-11 04:20:07", </v>
      </c>
      <c r="N1126" t="str">
        <f t="shared" si="54"/>
        <v xml:space="preserve">"userDescription": "mattis odio", </v>
      </c>
      <c r="O1126" t="str">
        <f t="shared" si="55"/>
        <v xml:space="preserve">"payerMessage": "0", </v>
      </c>
      <c r="P1126" t="str">
        <f t="shared" si="56"/>
        <v xml:space="preserve">"payeeMessage": "erat eros viverra eget", </v>
      </c>
      <c r="Q1126" t="str">
        <f t="shared" si="57"/>
        <v xml:space="preserve">"categoryId": 0, </v>
      </c>
      <c r="R1126" t="str">
        <f t="shared" si="58"/>
        <v xml:space="preserve">"transactionFee": 0, </v>
      </c>
      <c r="S1126" t="str">
        <f t="shared" si="59"/>
        <v xml:space="preserve">"transactionFeeCanceled": "true", </v>
      </c>
      <c r="T1126" t="str">
        <f t="shared" si="60"/>
        <v xml:space="preserve">"constantSymbol": "0", </v>
      </c>
      <c r="U1126" t="str">
        <f t="shared" si="61"/>
        <v xml:space="preserve">"variableSymbol": "3955036736", </v>
      </c>
      <c r="V1126" t="str">
        <f t="shared" si="62"/>
        <v>"specificSymbol": "0"</v>
      </c>
      <c r="W1126" t="str">
        <f t="shared" si="63"/>
        <v xml:space="preserve">"mcc": "", </v>
      </c>
      <c r="X1126" t="str">
        <f t="shared" si="64"/>
        <v xml:space="preserve">"merchantName": "", </v>
      </c>
      <c r="Y1126" t="str">
        <f t="shared" si="65"/>
        <v>"cardNumber": ""</v>
      </c>
      <c r="Z1126" t="s">
        <v>3075</v>
      </c>
    </row>
    <row r="1127" spans="1:26" x14ac:dyDescent="0.2">
      <c r="A1127" t="str">
        <f t="shared" si="41"/>
        <v>{</v>
      </c>
      <c r="B1127" t="str">
        <f t="shared" si="42"/>
        <v xml:space="preserve">"id": "119", </v>
      </c>
      <c r="C1127" t="str">
        <f t="shared" si="43"/>
        <v xml:space="preserve">"accountId": 1234, </v>
      </c>
      <c r="D1127" t="str">
        <f t="shared" si="44"/>
        <v xml:space="preserve">"amount": 2802, </v>
      </c>
      <c r="E1127" t="str">
        <f t="shared" si="45"/>
        <v>"currency": "CZK"</v>
      </c>
      <c r="F1127" t="str">
        <f t="shared" si="46"/>
        <v xml:space="preserve">"prefix": "00000865", </v>
      </c>
      <c r="G1127" t="str">
        <f t="shared" si="47"/>
        <v xml:space="preserve">"accountNumber": "308664646179", </v>
      </c>
      <c r="H1127" t="str">
        <f t="shared" si="48"/>
        <v>"bankCode": "2700"</v>
      </c>
      <c r="I1127" t="str">
        <f t="shared" si="49"/>
        <v xml:space="preserve">"partyDescription": "Eadmund Filyaev", </v>
      </c>
      <c r="J1127" t="str">
        <f t="shared" si="50"/>
        <v xml:space="preserve">"direction": "OUTGOING", </v>
      </c>
      <c r="K1127" t="str">
        <f t="shared" si="51"/>
        <v xml:space="preserve">"transactionType": "DIRECT_DEBIT", </v>
      </c>
      <c r="L1127" t="str">
        <f t="shared" si="52"/>
        <v xml:space="preserve">"valueDate": "2019-01-29 18:21:23", </v>
      </c>
      <c r="M1127" t="str">
        <f t="shared" si="53"/>
        <v xml:space="preserve">"bookingDate": "2019-01-27 18:35:47", </v>
      </c>
      <c r="N1127" t="str">
        <f t="shared" si="54"/>
        <v xml:space="preserve">"userDescription": "", </v>
      </c>
      <c r="O1127" t="str">
        <f t="shared" si="55"/>
        <v xml:space="preserve">"payerMessage": "0", </v>
      </c>
      <c r="P1127" t="str">
        <f t="shared" si="56"/>
        <v xml:space="preserve">"payeeMessage": "0", </v>
      </c>
      <c r="Q1127" t="str">
        <f t="shared" si="57"/>
        <v xml:space="preserve">"categoryId": 0, </v>
      </c>
      <c r="R1127" t="str">
        <f t="shared" si="58"/>
        <v xml:space="preserve">"transactionFee": 0, </v>
      </c>
      <c r="S1127" t="str">
        <f t="shared" si="59"/>
        <v xml:space="preserve">"transactionFeeCanceled": "true", </v>
      </c>
      <c r="T1127" t="str">
        <f t="shared" si="60"/>
        <v xml:space="preserve">"constantSymbol": "0", </v>
      </c>
      <c r="U1127" t="str">
        <f t="shared" si="61"/>
        <v xml:space="preserve">"variableSymbol": "1816728691", </v>
      </c>
      <c r="V1127" t="str">
        <f t="shared" si="62"/>
        <v>"specificSymbol": "0"</v>
      </c>
      <c r="W1127" t="str">
        <f t="shared" si="63"/>
        <v xml:space="preserve">"mcc": "", </v>
      </c>
      <c r="X1127" t="str">
        <f t="shared" si="64"/>
        <v xml:space="preserve">"merchantName": "", </v>
      </c>
      <c r="Y1127" t="str">
        <f t="shared" si="65"/>
        <v>"cardNumber": ""</v>
      </c>
      <c r="Z1127" t="s">
        <v>3075</v>
      </c>
    </row>
    <row r="1128" spans="1:26" x14ac:dyDescent="0.2">
      <c r="A1128" t="str">
        <f t="shared" si="41"/>
        <v>{</v>
      </c>
      <c r="B1128" t="str">
        <f t="shared" si="42"/>
        <v xml:space="preserve">"id": "120", </v>
      </c>
      <c r="C1128" t="str">
        <f t="shared" si="43"/>
        <v xml:space="preserve">"accountId": 1234, </v>
      </c>
      <c r="D1128" t="str">
        <f t="shared" si="44"/>
        <v xml:space="preserve">"amount": 7237, </v>
      </c>
      <c r="E1128" t="str">
        <f t="shared" si="45"/>
        <v>"currency": "CZK"</v>
      </c>
      <c r="F1128" t="str">
        <f t="shared" si="46"/>
        <v xml:space="preserve">"prefix": "00236541", </v>
      </c>
      <c r="G1128" t="str">
        <f t="shared" si="47"/>
        <v xml:space="preserve">"accountNumber": "632236031669", </v>
      </c>
      <c r="H1128" t="str">
        <f t="shared" si="48"/>
        <v>"bankCode": "0600"</v>
      </c>
      <c r="I1128" t="str">
        <f t="shared" si="49"/>
        <v xml:space="preserve">"partyDescription": "Melicent Bonehill", </v>
      </c>
      <c r="J1128" t="str">
        <f t="shared" si="50"/>
        <v xml:space="preserve">"direction": "OUTGOING", </v>
      </c>
      <c r="K1128" t="str">
        <f t="shared" si="51"/>
        <v xml:space="preserve">"transactionType": "PAYMENT_ACCOUNT", </v>
      </c>
      <c r="L1128" t="str">
        <f t="shared" si="52"/>
        <v xml:space="preserve">"valueDate": "2018-12-20 02:49:33", </v>
      </c>
      <c r="M1128" t="str">
        <f t="shared" si="53"/>
        <v xml:space="preserve">"bookingDate": "2018-12-19 12:39:57", </v>
      </c>
      <c r="N1128" t="str">
        <f t="shared" si="54"/>
        <v xml:space="preserve">"userDescription": "nisl aenean lectus pellentesque", </v>
      </c>
      <c r="O1128" t="str">
        <f t="shared" si="55"/>
        <v xml:space="preserve">"payerMessage": "0", </v>
      </c>
      <c r="P1128" t="str">
        <f t="shared" si="56"/>
        <v xml:space="preserve">"payeeMessage": "0", </v>
      </c>
      <c r="Q1128" t="str">
        <f t="shared" si="57"/>
        <v xml:space="preserve">"categoryId": 0, </v>
      </c>
      <c r="R1128" t="str">
        <f t="shared" si="58"/>
        <v xml:space="preserve">"transactionFee": 0, </v>
      </c>
      <c r="S1128" t="str">
        <f t="shared" si="59"/>
        <v xml:space="preserve">"transactionFeeCanceled": "true", </v>
      </c>
      <c r="T1128" t="str">
        <f t="shared" si="60"/>
        <v xml:space="preserve">"constantSymbol": "0", </v>
      </c>
      <c r="U1128" t="str">
        <f t="shared" si="61"/>
        <v xml:space="preserve">"variableSymbol": "0", </v>
      </c>
      <c r="V1128" t="str">
        <f t="shared" si="62"/>
        <v>"specificSymbol": "3835815309"</v>
      </c>
      <c r="W1128" t="str">
        <f t="shared" si="63"/>
        <v xml:space="preserve">"mcc": "", </v>
      </c>
      <c r="X1128" t="str">
        <f t="shared" si="64"/>
        <v xml:space="preserve">"merchantName": "", </v>
      </c>
      <c r="Y1128" t="str">
        <f t="shared" si="65"/>
        <v>"cardNumber": ""</v>
      </c>
      <c r="Z1128" t="s">
        <v>3075</v>
      </c>
    </row>
    <row r="1129" spans="1:26" x14ac:dyDescent="0.2">
      <c r="A1129" t="str">
        <f t="shared" si="41"/>
        <v>{</v>
      </c>
      <c r="B1129" t="str">
        <f t="shared" si="42"/>
        <v xml:space="preserve">"id": "121", </v>
      </c>
      <c r="C1129" t="str">
        <f t="shared" si="43"/>
        <v xml:space="preserve">"accountId": 1234, </v>
      </c>
      <c r="D1129" t="str">
        <f t="shared" si="44"/>
        <v xml:space="preserve">"amount": 3244, </v>
      </c>
      <c r="E1129" t="str">
        <f t="shared" si="45"/>
        <v>"currency": "CZK"</v>
      </c>
      <c r="F1129" t="str">
        <f t="shared" si="46"/>
        <v xml:space="preserve">"prefix": "", </v>
      </c>
      <c r="G1129" t="str">
        <f t="shared" si="47"/>
        <v xml:space="preserve">"accountNumber": "", </v>
      </c>
      <c r="H1129" t="str">
        <f t="shared" si="48"/>
        <v>"bankCode": ""</v>
      </c>
      <c r="I1129" t="str">
        <f t="shared" si="49"/>
        <v xml:space="preserve">"partyDescription": "", </v>
      </c>
      <c r="J1129" t="str">
        <f t="shared" si="50"/>
        <v xml:space="preserve">"direction": "OUTGOING", </v>
      </c>
      <c r="K1129" t="str">
        <f t="shared" si="51"/>
        <v xml:space="preserve">"transactionType": "CARD", </v>
      </c>
      <c r="L1129" t="str">
        <f t="shared" si="52"/>
        <v xml:space="preserve">"valueDate": "2018-11-15 15:25:16", </v>
      </c>
      <c r="M1129" t="str">
        <f t="shared" si="53"/>
        <v xml:space="preserve">"bookingDate": "2018-11-14 07:01:16", </v>
      </c>
      <c r="N1129" t="str">
        <f t="shared" si="54"/>
        <v xml:space="preserve">"userDescription": "", </v>
      </c>
      <c r="O1129" t="str">
        <f t="shared" si="55"/>
        <v xml:space="preserve">"payerMessage": "", </v>
      </c>
      <c r="P1129" t="str">
        <f t="shared" si="56"/>
        <v xml:space="preserve">"payeeMessage": "", </v>
      </c>
      <c r="Q1129" t="str">
        <f t="shared" si="57"/>
        <v xml:space="preserve">"categoryId": 0, </v>
      </c>
      <c r="R1129" t="str">
        <f t="shared" si="58"/>
        <v xml:space="preserve">"transactionFee": 0, </v>
      </c>
      <c r="S1129" t="str">
        <f t="shared" si="59"/>
        <v xml:space="preserve">"transactionFeeCanceled": "true", </v>
      </c>
      <c r="T1129" t="str">
        <f t="shared" si="60"/>
        <v xml:space="preserve">"constantSymbol": "", </v>
      </c>
      <c r="U1129" t="str">
        <f t="shared" si="61"/>
        <v xml:space="preserve">"variableSymbol": "", </v>
      </c>
      <c r="V1129" t="str">
        <f t="shared" si="62"/>
        <v>"specificSymbol": ""</v>
      </c>
      <c r="W1129" t="str">
        <f t="shared" si="63"/>
        <v xml:space="preserve">"mcc": "7946", </v>
      </c>
      <c r="X1129" t="str">
        <f t="shared" si="64"/>
        <v xml:space="preserve">"merchantName": "Blogtags", </v>
      </c>
      <c r="Y1129" t="str">
        <f t="shared" si="65"/>
        <v>"cardNumber": "4562356984521568"</v>
      </c>
      <c r="Z1129" t="s">
        <v>3075</v>
      </c>
    </row>
    <row r="1130" spans="1:26" x14ac:dyDescent="0.2">
      <c r="A1130" t="str">
        <f t="shared" si="41"/>
        <v>{</v>
      </c>
      <c r="B1130" t="str">
        <f t="shared" si="42"/>
        <v xml:space="preserve">"id": "122", </v>
      </c>
      <c r="C1130" t="str">
        <f t="shared" si="43"/>
        <v xml:space="preserve">"accountId": 1234, </v>
      </c>
      <c r="D1130" t="str">
        <f t="shared" si="44"/>
        <v xml:space="preserve">"amount": 6620, </v>
      </c>
      <c r="E1130" t="str">
        <f t="shared" si="45"/>
        <v>"currency": "CZK"</v>
      </c>
      <c r="F1130" t="str">
        <f t="shared" si="46"/>
        <v xml:space="preserve">"prefix": "00000865", </v>
      </c>
      <c r="G1130" t="str">
        <f t="shared" si="47"/>
        <v xml:space="preserve">"accountNumber": "592772281757", </v>
      </c>
      <c r="H1130" t="str">
        <f t="shared" si="48"/>
        <v>"bankCode": "0100"</v>
      </c>
      <c r="I1130" t="str">
        <f t="shared" si="49"/>
        <v xml:space="preserve">"partyDescription": "Jabberbean", </v>
      </c>
      <c r="J1130" t="str">
        <f t="shared" si="50"/>
        <v xml:space="preserve">"direction": "INCOMING", </v>
      </c>
      <c r="K1130" t="str">
        <f t="shared" si="51"/>
        <v xml:space="preserve">"transactionType": "SAZKA", </v>
      </c>
      <c r="L1130" t="str">
        <f t="shared" si="52"/>
        <v xml:space="preserve">"valueDate": "2018-04-09 15:51:23", </v>
      </c>
      <c r="M1130" t="str">
        <f t="shared" si="53"/>
        <v xml:space="preserve">"bookingDate": "2018-04-08 08:39:23", </v>
      </c>
      <c r="N1130" t="str">
        <f t="shared" si="54"/>
        <v xml:space="preserve">"userDescription": "non", </v>
      </c>
      <c r="O1130" t="str">
        <f t="shared" si="55"/>
        <v xml:space="preserve">"payerMessage": "lectus pellentesque at nulla", </v>
      </c>
      <c r="P1130" t="str">
        <f t="shared" si="56"/>
        <v xml:space="preserve">"payeeMessage": "sollicitudin", </v>
      </c>
      <c r="Q1130" t="str">
        <f t="shared" si="57"/>
        <v xml:space="preserve">"categoryId": 0, </v>
      </c>
      <c r="R1130" t="str">
        <f t="shared" si="58"/>
        <v xml:space="preserve">"transactionFee": 0, </v>
      </c>
      <c r="S1130" t="str">
        <f t="shared" si="59"/>
        <v xml:space="preserve">"transactionFeeCanceled": "true", </v>
      </c>
      <c r="T1130" t="str">
        <f t="shared" si="60"/>
        <v xml:space="preserve">"constantSymbol": "3402", </v>
      </c>
      <c r="U1130" t="str">
        <f t="shared" si="61"/>
        <v xml:space="preserve">"variableSymbol": "9485875209", </v>
      </c>
      <c r="V1130" t="str">
        <f t="shared" si="62"/>
        <v>"specificSymbol": "8486452427"</v>
      </c>
      <c r="W1130" t="str">
        <f t="shared" si="63"/>
        <v xml:space="preserve">"mcc": "", </v>
      </c>
      <c r="X1130" t="str">
        <f t="shared" si="64"/>
        <v xml:space="preserve">"merchantName": "", </v>
      </c>
      <c r="Y1130" t="str">
        <f t="shared" si="65"/>
        <v>"cardNumber": ""</v>
      </c>
      <c r="Z1130" t="s">
        <v>3075</v>
      </c>
    </row>
    <row r="1131" spans="1:26" x14ac:dyDescent="0.2">
      <c r="A1131" t="str">
        <f t="shared" si="41"/>
        <v>{</v>
      </c>
      <c r="B1131" t="str">
        <f t="shared" si="42"/>
        <v xml:space="preserve">"id": "123", </v>
      </c>
      <c r="C1131" t="str">
        <f t="shared" si="43"/>
        <v xml:space="preserve">"accountId": 1234, </v>
      </c>
      <c r="D1131" t="str">
        <f t="shared" si="44"/>
        <v xml:space="preserve">"amount": 3331, </v>
      </c>
      <c r="E1131" t="str">
        <f t="shared" si="45"/>
        <v>"currency": "CZK"</v>
      </c>
      <c r="F1131" t="str">
        <f t="shared" si="46"/>
        <v xml:space="preserve">"prefix": "00000000", </v>
      </c>
      <c r="G1131" t="str">
        <f t="shared" si="47"/>
        <v xml:space="preserve">"accountNumber": "499236885617", </v>
      </c>
      <c r="H1131" t="str">
        <f t="shared" si="48"/>
        <v>"bankCode": "0200"</v>
      </c>
      <c r="I1131" t="str">
        <f t="shared" si="49"/>
        <v xml:space="preserve">"partyDescription": "0", </v>
      </c>
      <c r="J1131" t="str">
        <f t="shared" si="50"/>
        <v xml:space="preserve">"direction": "OUTGOING", </v>
      </c>
      <c r="K1131" t="str">
        <f t="shared" si="51"/>
        <v xml:space="preserve">"transactionType": "INSURANCE", </v>
      </c>
      <c r="L1131" t="str">
        <f t="shared" si="52"/>
        <v xml:space="preserve">"valueDate": "2018-10-05 16:39:43", </v>
      </c>
      <c r="M1131" t="str">
        <f t="shared" si="53"/>
        <v xml:space="preserve">"bookingDate": "2018-10-05 08:01:19", </v>
      </c>
      <c r="N1131" t="str">
        <f t="shared" si="54"/>
        <v xml:space="preserve">"userDescription": "justo eu massa donec dapibus", </v>
      </c>
      <c r="O1131" t="str">
        <f t="shared" si="55"/>
        <v xml:space="preserve">"payerMessage": "0", </v>
      </c>
      <c r="P1131" t="str">
        <f t="shared" si="56"/>
        <v xml:space="preserve">"payeeMessage": "0", </v>
      </c>
      <c r="Q1131" t="str">
        <f t="shared" si="57"/>
        <v xml:space="preserve">"categoryId": 0, </v>
      </c>
      <c r="R1131" t="str">
        <f t="shared" si="58"/>
        <v xml:space="preserve">"transactionFee": 0, </v>
      </c>
      <c r="S1131" t="str">
        <f t="shared" si="59"/>
        <v xml:space="preserve">"transactionFeeCanceled": "true", </v>
      </c>
      <c r="T1131" t="str">
        <f t="shared" si="60"/>
        <v xml:space="preserve">"constantSymbol": "0", </v>
      </c>
      <c r="U1131" t="str">
        <f t="shared" si="61"/>
        <v xml:space="preserve">"variableSymbol": "0", </v>
      </c>
      <c r="V1131" t="str">
        <f t="shared" si="62"/>
        <v>"specificSymbol": "0"</v>
      </c>
      <c r="W1131" t="str">
        <f t="shared" si="63"/>
        <v xml:space="preserve">"mcc": "", </v>
      </c>
      <c r="X1131" t="str">
        <f t="shared" si="64"/>
        <v xml:space="preserve">"merchantName": "", </v>
      </c>
      <c r="Y1131" t="str">
        <f t="shared" si="65"/>
        <v>"cardNumber": ""</v>
      </c>
      <c r="Z1131" t="s">
        <v>3075</v>
      </c>
    </row>
    <row r="1132" spans="1:26" x14ac:dyDescent="0.2">
      <c r="A1132" t="str">
        <f t="shared" si="41"/>
        <v>{</v>
      </c>
      <c r="B1132" t="str">
        <f t="shared" si="42"/>
        <v xml:space="preserve">"id": "124", </v>
      </c>
      <c r="C1132" t="str">
        <f t="shared" si="43"/>
        <v xml:space="preserve">"accountId": 1234, </v>
      </c>
      <c r="D1132" t="str">
        <f t="shared" si="44"/>
        <v xml:space="preserve">"amount": 7378, </v>
      </c>
      <c r="E1132" t="str">
        <f t="shared" si="45"/>
        <v>"currency": "CZK"</v>
      </c>
      <c r="F1132" t="str">
        <f t="shared" si="46"/>
        <v xml:space="preserve">"prefix": "00006258", </v>
      </c>
      <c r="G1132" t="str">
        <f t="shared" si="47"/>
        <v xml:space="preserve">"accountNumber": "327042969466", </v>
      </c>
      <c r="H1132" t="str">
        <f t="shared" si="48"/>
        <v>"bankCode": "0200"</v>
      </c>
      <c r="I1132" t="str">
        <f t="shared" si="49"/>
        <v xml:space="preserve">"partyDescription": "0", </v>
      </c>
      <c r="J1132" t="str">
        <f t="shared" si="50"/>
        <v xml:space="preserve">"direction": "OUTGOING", </v>
      </c>
      <c r="K1132" t="str">
        <f t="shared" si="51"/>
        <v xml:space="preserve">"transactionType": "DIRECT_DEBIT_SIPO", </v>
      </c>
      <c r="L1132" t="str">
        <f t="shared" si="52"/>
        <v xml:space="preserve">"valueDate": "2018-07-08 01:22:28", </v>
      </c>
      <c r="M1132" t="str">
        <f t="shared" si="53"/>
        <v xml:space="preserve">"bookingDate": "2018-07-05 10:00:52", </v>
      </c>
      <c r="N1132" t="str">
        <f t="shared" si="54"/>
        <v xml:space="preserve">"userDescription": "", </v>
      </c>
      <c r="O1132" t="str">
        <f t="shared" si="55"/>
        <v xml:space="preserve">"payerMessage": "0", </v>
      </c>
      <c r="P1132" t="str">
        <f t="shared" si="56"/>
        <v xml:space="preserve">"payeeMessage": "fermentum justo", </v>
      </c>
      <c r="Q1132" t="str">
        <f t="shared" si="57"/>
        <v xml:space="preserve">"categoryId": 0, </v>
      </c>
      <c r="R1132" t="str">
        <f t="shared" si="58"/>
        <v xml:space="preserve">"transactionFee": 0, </v>
      </c>
      <c r="S1132" t="str">
        <f t="shared" si="59"/>
        <v xml:space="preserve">"transactionFeeCanceled": "true", </v>
      </c>
      <c r="T1132" t="str">
        <f t="shared" si="60"/>
        <v xml:space="preserve">"constantSymbol": "3899", </v>
      </c>
      <c r="U1132" t="str">
        <f t="shared" si="61"/>
        <v xml:space="preserve">"variableSymbol": "4399142848", </v>
      </c>
      <c r="V1132" t="str">
        <f t="shared" si="62"/>
        <v>"specificSymbol": "0"</v>
      </c>
      <c r="W1132" t="str">
        <f t="shared" si="63"/>
        <v xml:space="preserve">"mcc": "", </v>
      </c>
      <c r="X1132" t="str">
        <f t="shared" si="64"/>
        <v xml:space="preserve">"merchantName": "", </v>
      </c>
      <c r="Y1132" t="str">
        <f t="shared" si="65"/>
        <v>"cardNumber": ""</v>
      </c>
      <c r="Z1132" t="s">
        <v>3075</v>
      </c>
    </row>
    <row r="1133" spans="1:26" x14ac:dyDescent="0.2">
      <c r="A1133" t="str">
        <f t="shared" si="41"/>
        <v>{</v>
      </c>
      <c r="B1133" t="str">
        <f t="shared" si="42"/>
        <v xml:space="preserve">"id": "125", </v>
      </c>
      <c r="C1133" t="str">
        <f t="shared" si="43"/>
        <v xml:space="preserve">"accountId": 1234, </v>
      </c>
      <c r="D1133" t="str">
        <f t="shared" si="44"/>
        <v xml:space="preserve">"amount": 6919, </v>
      </c>
      <c r="E1133" t="str">
        <f t="shared" si="45"/>
        <v>"currency": "CZK"</v>
      </c>
      <c r="F1133" t="str">
        <f t="shared" si="46"/>
        <v xml:space="preserve">"prefix": "00236541", </v>
      </c>
      <c r="G1133" t="str">
        <f t="shared" si="47"/>
        <v xml:space="preserve">"accountNumber": "758246833921", </v>
      </c>
      <c r="H1133" t="str">
        <f t="shared" si="48"/>
        <v>"bankCode": "0600"</v>
      </c>
      <c r="I1133" t="str">
        <f t="shared" si="49"/>
        <v xml:space="preserve">"partyDescription": "0", </v>
      </c>
      <c r="J1133" t="str">
        <f t="shared" si="50"/>
        <v xml:space="preserve">"direction": "INCOMING", </v>
      </c>
      <c r="K1133" t="str">
        <f t="shared" si="51"/>
        <v xml:space="preserve">"transactionType": "PAYMENT_HOME", </v>
      </c>
      <c r="L1133" t="str">
        <f t="shared" si="52"/>
        <v xml:space="preserve">"valueDate": "2018-10-27 07:13:17", </v>
      </c>
      <c r="M1133" t="str">
        <f t="shared" si="53"/>
        <v xml:space="preserve">"bookingDate": "2018-10-24 21:37:17", </v>
      </c>
      <c r="N1133" t="str">
        <f t="shared" si="54"/>
        <v xml:space="preserve">"userDescription": "", </v>
      </c>
      <c r="O1133" t="str">
        <f t="shared" si="55"/>
        <v xml:space="preserve">"payerMessage": "0", </v>
      </c>
      <c r="P1133" t="str">
        <f t="shared" si="56"/>
        <v xml:space="preserve">"payeeMessage": "0", </v>
      </c>
      <c r="Q1133" t="str">
        <f t="shared" si="57"/>
        <v xml:space="preserve">"categoryId": 0, </v>
      </c>
      <c r="R1133" t="str">
        <f t="shared" si="58"/>
        <v xml:space="preserve">"transactionFee": 0, </v>
      </c>
      <c r="S1133" t="str">
        <f t="shared" si="59"/>
        <v xml:space="preserve">"transactionFeeCanceled": "true", </v>
      </c>
      <c r="T1133" t="str">
        <f t="shared" si="60"/>
        <v xml:space="preserve">"constantSymbol": "4029", </v>
      </c>
      <c r="U1133" t="str">
        <f t="shared" si="61"/>
        <v xml:space="preserve">"variableSymbol": "925055422", </v>
      </c>
      <c r="V1133" t="str">
        <f t="shared" si="62"/>
        <v>"specificSymbol": "0"</v>
      </c>
      <c r="W1133" t="str">
        <f t="shared" si="63"/>
        <v xml:space="preserve">"mcc": "", </v>
      </c>
      <c r="X1133" t="str">
        <f t="shared" si="64"/>
        <v xml:space="preserve">"merchantName": "", </v>
      </c>
      <c r="Y1133" t="str">
        <f t="shared" si="65"/>
        <v>"cardNumber": ""</v>
      </c>
      <c r="Z1133" t="s">
        <v>3075</v>
      </c>
    </row>
    <row r="1134" spans="1:26" x14ac:dyDescent="0.2">
      <c r="A1134" t="str">
        <f t="shared" si="41"/>
        <v>{</v>
      </c>
      <c r="B1134" t="str">
        <f t="shared" si="42"/>
        <v xml:space="preserve">"id": "126", </v>
      </c>
      <c r="C1134" t="str">
        <f t="shared" si="43"/>
        <v xml:space="preserve">"accountId": 1234, </v>
      </c>
      <c r="D1134" t="str">
        <f t="shared" si="44"/>
        <v xml:space="preserve">"amount": 2003, </v>
      </c>
      <c r="E1134" t="str">
        <f t="shared" si="45"/>
        <v>"currency": "CZK"</v>
      </c>
      <c r="F1134" t="str">
        <f t="shared" si="46"/>
        <v xml:space="preserve">"prefix": "32003658", </v>
      </c>
      <c r="G1134" t="str">
        <f t="shared" si="47"/>
        <v xml:space="preserve">"accountNumber": "839346858911", </v>
      </c>
      <c r="H1134" t="str">
        <f t="shared" si="48"/>
        <v>"bankCode": "0100"</v>
      </c>
      <c r="I1134" t="str">
        <f t="shared" si="49"/>
        <v xml:space="preserve">"partyDescription": "Skimia", </v>
      </c>
      <c r="J1134" t="str">
        <f t="shared" si="50"/>
        <v xml:space="preserve">"direction": "OUTGOING", </v>
      </c>
      <c r="K1134" t="str">
        <f t="shared" si="51"/>
        <v xml:space="preserve">"transactionType": "BLOCKING", </v>
      </c>
      <c r="L1134" t="str">
        <f t="shared" si="52"/>
        <v xml:space="preserve">"valueDate": "2018-03-11 17:26:30", </v>
      </c>
      <c r="M1134" t="str">
        <f t="shared" si="53"/>
        <v xml:space="preserve">"bookingDate": "2018-03-10 14:19:18", </v>
      </c>
      <c r="N1134" t="str">
        <f t="shared" si="54"/>
        <v xml:space="preserve">"userDescription": "magna ac consequat metus sapien ut", </v>
      </c>
      <c r="O1134" t="str">
        <f t="shared" si="55"/>
        <v xml:space="preserve">"payerMessage": "0", </v>
      </c>
      <c r="P1134" t="str">
        <f t="shared" si="56"/>
        <v xml:space="preserve">"payeeMessage": "0", </v>
      </c>
      <c r="Q1134" t="str">
        <f t="shared" si="57"/>
        <v xml:space="preserve">"categoryId": 0, </v>
      </c>
      <c r="R1134" t="str">
        <f t="shared" si="58"/>
        <v xml:space="preserve">"transactionFee": 0, </v>
      </c>
      <c r="S1134" t="str">
        <f t="shared" si="59"/>
        <v xml:space="preserve">"transactionFeeCanceled": "true", </v>
      </c>
      <c r="T1134" t="str">
        <f t="shared" si="60"/>
        <v xml:space="preserve">"constantSymbol": "6904", </v>
      </c>
      <c r="U1134" t="str">
        <f t="shared" si="61"/>
        <v xml:space="preserve">"variableSymbol": "9561358398", </v>
      </c>
      <c r="V1134" t="str">
        <f t="shared" si="62"/>
        <v>"specificSymbol": "0"</v>
      </c>
      <c r="W1134" t="str">
        <f t="shared" si="63"/>
        <v xml:space="preserve">"mcc": "", </v>
      </c>
      <c r="X1134" t="str">
        <f t="shared" si="64"/>
        <v xml:space="preserve">"merchantName": "", </v>
      </c>
      <c r="Y1134" t="str">
        <f t="shared" si="65"/>
        <v>"cardNumber": ""</v>
      </c>
      <c r="Z1134" t="s">
        <v>3075</v>
      </c>
    </row>
    <row r="1135" spans="1:26" x14ac:dyDescent="0.2">
      <c r="A1135" t="str">
        <f t="shared" si="41"/>
        <v>{</v>
      </c>
      <c r="B1135" t="str">
        <f t="shared" si="42"/>
        <v xml:space="preserve">"id": "127", </v>
      </c>
      <c r="C1135" t="str">
        <f t="shared" si="43"/>
        <v xml:space="preserve">"accountId": 1234, </v>
      </c>
      <c r="D1135" t="str">
        <f t="shared" si="44"/>
        <v xml:space="preserve">"amount": 2984, </v>
      </c>
      <c r="E1135" t="str">
        <f t="shared" si="45"/>
        <v>"currency": "CZK"</v>
      </c>
      <c r="F1135" t="str">
        <f t="shared" si="46"/>
        <v xml:space="preserve">"prefix": "", </v>
      </c>
      <c r="G1135" t="str">
        <f t="shared" si="47"/>
        <v xml:space="preserve">"accountNumber": "", </v>
      </c>
      <c r="H1135" t="str">
        <f t="shared" si="48"/>
        <v>"bankCode": ""</v>
      </c>
      <c r="I1135" t="str">
        <f t="shared" si="49"/>
        <v xml:space="preserve">"partyDescription": "", </v>
      </c>
      <c r="J1135" t="str">
        <f t="shared" si="50"/>
        <v xml:space="preserve">"direction": "OUTGOING", </v>
      </c>
      <c r="K1135" t="str">
        <f t="shared" si="51"/>
        <v xml:space="preserve">"transactionType": "CARD", </v>
      </c>
      <c r="L1135" t="str">
        <f t="shared" si="52"/>
        <v xml:space="preserve">"valueDate": "2019-01-02 05:02:58", </v>
      </c>
      <c r="M1135" t="str">
        <f t="shared" si="53"/>
        <v xml:space="preserve">"bookingDate": "2019-01-01 11:17:22", </v>
      </c>
      <c r="N1135" t="str">
        <f t="shared" si="54"/>
        <v xml:space="preserve">"userDescription": "", </v>
      </c>
      <c r="O1135" t="str">
        <f t="shared" si="55"/>
        <v xml:space="preserve">"payerMessage": "", </v>
      </c>
      <c r="P1135" t="str">
        <f t="shared" si="56"/>
        <v xml:space="preserve">"payeeMessage": "", </v>
      </c>
      <c r="Q1135" t="str">
        <f t="shared" si="57"/>
        <v xml:space="preserve">"categoryId": 0, </v>
      </c>
      <c r="R1135" t="str">
        <f t="shared" si="58"/>
        <v xml:space="preserve">"transactionFee": 0, </v>
      </c>
      <c r="S1135" t="str">
        <f t="shared" si="59"/>
        <v xml:space="preserve">"transactionFeeCanceled": "true", </v>
      </c>
      <c r="T1135" t="str">
        <f t="shared" si="60"/>
        <v xml:space="preserve">"constantSymbol": "", </v>
      </c>
      <c r="U1135" t="str">
        <f t="shared" si="61"/>
        <v xml:space="preserve">"variableSymbol": "", </v>
      </c>
      <c r="V1135" t="str">
        <f t="shared" si="62"/>
        <v>"specificSymbol": ""</v>
      </c>
      <c r="W1135" t="str">
        <f t="shared" si="63"/>
        <v xml:space="preserve">"mcc": "5724", </v>
      </c>
      <c r="X1135" t="str">
        <f t="shared" si="64"/>
        <v xml:space="preserve">"merchantName": "Jatri", </v>
      </c>
      <c r="Y1135" t="str">
        <f t="shared" si="65"/>
        <v>"cardNumber": "3542658921352648"</v>
      </c>
      <c r="Z1135" t="s">
        <v>3075</v>
      </c>
    </row>
    <row r="1136" spans="1:26" x14ac:dyDescent="0.2">
      <c r="A1136" t="str">
        <f t="shared" si="41"/>
        <v>{</v>
      </c>
      <c r="B1136" t="str">
        <f t="shared" si="42"/>
        <v xml:space="preserve">"id": "128", </v>
      </c>
      <c r="C1136" t="str">
        <f t="shared" si="43"/>
        <v xml:space="preserve">"accountId": 1234, </v>
      </c>
      <c r="D1136" t="str">
        <f t="shared" si="44"/>
        <v xml:space="preserve">"amount": 1091, </v>
      </c>
      <c r="E1136" t="str">
        <f t="shared" si="45"/>
        <v>"currency": "CZK"</v>
      </c>
      <c r="F1136" t="str">
        <f t="shared" si="46"/>
        <v xml:space="preserve">"prefix": "32003658", </v>
      </c>
      <c r="G1136" t="str">
        <f t="shared" si="47"/>
        <v xml:space="preserve">"accountNumber": "451566235721", </v>
      </c>
      <c r="H1136" t="str">
        <f t="shared" si="48"/>
        <v>"bankCode": "3030"</v>
      </c>
      <c r="I1136" t="str">
        <f t="shared" si="49"/>
        <v xml:space="preserve">"partyDescription": "Trilia", </v>
      </c>
      <c r="J1136" t="str">
        <f t="shared" si="50"/>
        <v xml:space="preserve">"direction": "OUTGOING", </v>
      </c>
      <c r="K1136" t="str">
        <f t="shared" si="51"/>
        <v xml:space="preserve">"transactionType": "LOAN", </v>
      </c>
      <c r="L1136" t="str">
        <f t="shared" si="52"/>
        <v xml:space="preserve">"valueDate": "2018-09-26 06:04:27", </v>
      </c>
      <c r="M1136" t="str">
        <f t="shared" si="53"/>
        <v xml:space="preserve">"bookingDate": "2018-09-25 12:33:15", </v>
      </c>
      <c r="N1136" t="str">
        <f t="shared" si="54"/>
        <v xml:space="preserve">"userDescription": "", </v>
      </c>
      <c r="O1136" t="str">
        <f t="shared" si="55"/>
        <v xml:space="preserve">"payerMessage": "0", </v>
      </c>
      <c r="P1136" t="str">
        <f t="shared" si="56"/>
        <v xml:space="preserve">"payeeMessage": "aliquet", </v>
      </c>
      <c r="Q1136" t="str">
        <f t="shared" si="57"/>
        <v xml:space="preserve">"categoryId": 0, </v>
      </c>
      <c r="R1136" t="str">
        <f t="shared" si="58"/>
        <v xml:space="preserve">"transactionFee": 0, </v>
      </c>
      <c r="S1136" t="str">
        <f t="shared" si="59"/>
        <v xml:space="preserve">"transactionFeeCanceled": "true", </v>
      </c>
      <c r="T1136" t="str">
        <f t="shared" si="60"/>
        <v xml:space="preserve">"constantSymbol": "3451", </v>
      </c>
      <c r="U1136" t="str">
        <f t="shared" si="61"/>
        <v xml:space="preserve">"variableSymbol": "5048782271", </v>
      </c>
      <c r="V1136" t="str">
        <f t="shared" si="62"/>
        <v>"specificSymbol": "772359351"</v>
      </c>
      <c r="W1136" t="str">
        <f t="shared" si="63"/>
        <v xml:space="preserve">"mcc": "", </v>
      </c>
      <c r="X1136" t="str">
        <f t="shared" si="64"/>
        <v xml:space="preserve">"merchantName": "", </v>
      </c>
      <c r="Y1136" t="str">
        <f t="shared" si="65"/>
        <v>"cardNumber": ""</v>
      </c>
      <c r="Z1136" t="s">
        <v>3075</v>
      </c>
    </row>
    <row r="1137" spans="1:26" x14ac:dyDescent="0.2">
      <c r="A1137" t="str">
        <f t="shared" si="41"/>
        <v>{</v>
      </c>
      <c r="B1137" t="str">
        <f t="shared" si="42"/>
        <v xml:space="preserve">"id": "129", </v>
      </c>
      <c r="C1137" t="str">
        <f t="shared" si="43"/>
        <v xml:space="preserve">"accountId": 1234, </v>
      </c>
      <c r="D1137" t="str">
        <f t="shared" si="44"/>
        <v xml:space="preserve">"amount": 255, </v>
      </c>
      <c r="E1137" t="str">
        <f t="shared" si="45"/>
        <v>"currency": "CZK"</v>
      </c>
      <c r="F1137" t="str">
        <f t="shared" si="46"/>
        <v xml:space="preserve">"prefix": "00006258", </v>
      </c>
      <c r="G1137" t="str">
        <f t="shared" si="47"/>
        <v xml:space="preserve">"accountNumber": "323289346523", </v>
      </c>
      <c r="H1137" t="str">
        <f t="shared" si="48"/>
        <v>"bankCode": "0600"</v>
      </c>
      <c r="I1137" t="str">
        <f t="shared" si="49"/>
        <v xml:space="preserve">"partyDescription": "0", </v>
      </c>
      <c r="J1137" t="str">
        <f t="shared" si="50"/>
        <v xml:space="preserve">"direction": "INCOMING", </v>
      </c>
      <c r="K1137" t="str">
        <f t="shared" si="51"/>
        <v xml:space="preserve">"transactionType": "INTEREST", </v>
      </c>
      <c r="L1137" t="str">
        <f t="shared" si="52"/>
        <v xml:space="preserve">"valueDate": "2018-06-25 14:22:20", </v>
      </c>
      <c r="M1137" t="str">
        <f t="shared" si="53"/>
        <v xml:space="preserve">"bookingDate": "2018-06-24 23:58:20", </v>
      </c>
      <c r="N1137" t="str">
        <f t="shared" si="54"/>
        <v xml:space="preserve">"userDescription": "", </v>
      </c>
      <c r="O1137" t="str">
        <f t="shared" si="55"/>
        <v xml:space="preserve">"payerMessage": "nonummy maecenas tincidunt lacus at velit", </v>
      </c>
      <c r="P1137" t="str">
        <f t="shared" si="56"/>
        <v xml:space="preserve">"payeeMessage": "0", </v>
      </c>
      <c r="Q1137" t="str">
        <f t="shared" si="57"/>
        <v xml:space="preserve">"categoryId": 0, </v>
      </c>
      <c r="R1137" t="str">
        <f t="shared" si="58"/>
        <v xml:space="preserve">"transactionFee": 0, </v>
      </c>
      <c r="S1137" t="str">
        <f t="shared" si="59"/>
        <v xml:space="preserve">"transactionFeeCanceled": "true", </v>
      </c>
      <c r="T1137" t="str">
        <f t="shared" si="60"/>
        <v xml:space="preserve">"constantSymbol": "4466", </v>
      </c>
      <c r="U1137" t="str">
        <f t="shared" si="61"/>
        <v xml:space="preserve">"variableSymbol": "1360509598", </v>
      </c>
      <c r="V1137" t="str">
        <f t="shared" si="62"/>
        <v>"specificSymbol": "8079305535"</v>
      </c>
      <c r="W1137" t="str">
        <f t="shared" si="63"/>
        <v xml:space="preserve">"mcc": "", </v>
      </c>
      <c r="X1137" t="str">
        <f t="shared" si="64"/>
        <v xml:space="preserve">"merchantName": "", </v>
      </c>
      <c r="Y1137" t="str">
        <f t="shared" si="65"/>
        <v>"cardNumber": ""</v>
      </c>
      <c r="Z1137" t="s">
        <v>3075</v>
      </c>
    </row>
    <row r="1138" spans="1:26" x14ac:dyDescent="0.2">
      <c r="A1138" t="str">
        <f t="shared" ref="A1138:A1201" si="66">$A$1008</f>
        <v>{</v>
      </c>
      <c r="B1138" t="str">
        <f t="shared" ref="B1138:B1201" si="67">_xlfn.CONCAT($B$1008,"""",B131,""", ")</f>
        <v xml:space="preserve">"id": "130", </v>
      </c>
      <c r="C1138" t="str">
        <f t="shared" ref="C1138:C1201" si="68">_xlfn.CONCAT($C$1008,C131,", ")</f>
        <v xml:space="preserve">"accountId": 1234, </v>
      </c>
      <c r="D1138" t="str">
        <f t="shared" ref="D1138:D1201" si="69">_xlfn.CONCAT($D$1008,D131,", ")</f>
        <v xml:space="preserve">"amount": 3913, </v>
      </c>
      <c r="E1138" t="str">
        <f t="shared" ref="E1138:E1201" si="70">_xlfn.CONCAT($E$1008,"""",E131,"""")</f>
        <v>"currency": "CZK"</v>
      </c>
      <c r="F1138" t="str">
        <f t="shared" ref="F1138:F1201" si="71">_xlfn.CONCAT($F$1008,"""",F131,""", ")</f>
        <v xml:space="preserve">"prefix": "12549856", </v>
      </c>
      <c r="G1138" t="str">
        <f t="shared" ref="G1138:G1201" si="72">_xlfn.CONCAT($G$1008,"""",G131,""", ")</f>
        <v xml:space="preserve">"accountNumber": "528827605187", </v>
      </c>
      <c r="H1138" t="str">
        <f t="shared" ref="H1138:H1201" si="73">_xlfn.CONCAT($H$1008,"""",H131,"""")</f>
        <v>"bankCode": "0800"</v>
      </c>
      <c r="I1138" t="str">
        <f t="shared" ref="I1138:I1201" si="74">_xlfn.CONCAT($I$1008,"""",I131,""", ")</f>
        <v xml:space="preserve">"partyDescription": "0", </v>
      </c>
      <c r="J1138" t="str">
        <f t="shared" ref="J1138:J1201" si="75">_xlfn.CONCAT($J$1008,"""",J131,""", ")</f>
        <v xml:space="preserve">"direction": "INCOMING", </v>
      </c>
      <c r="K1138" t="str">
        <f t="shared" ref="K1138:K1201" si="76">_xlfn.CONCAT($K$1008,"""",K131,""", ")</f>
        <v xml:space="preserve">"transactionType": "INSURANCE", </v>
      </c>
      <c r="L1138" t="str">
        <f t="shared" ref="L1138:L1201" si="77">_xlfn.CONCAT($L$1008,"""",L131,""", ")</f>
        <v xml:space="preserve">"valueDate": "2019-02-24 10:20:27", </v>
      </c>
      <c r="M1138" t="str">
        <f t="shared" ref="M1138:M1201" si="78">_xlfn.CONCAT($M$1008,"""",M131,""", ")</f>
        <v xml:space="preserve">"bookingDate": "2019-02-24 04:20:27", </v>
      </c>
      <c r="N1138" t="str">
        <f t="shared" ref="N1138:N1201" si="79">_xlfn.CONCAT($N$1008,"""",N131,""", ")</f>
        <v xml:space="preserve">"userDescription": "duis mattis egestas", </v>
      </c>
      <c r="O1138" t="str">
        <f t="shared" ref="O1138:O1201" si="80">_xlfn.CONCAT($O$1008,"""",O131,""", ")</f>
        <v xml:space="preserve">"payerMessage": "metus", </v>
      </c>
      <c r="P1138" t="str">
        <f t="shared" ref="P1138:P1201" si="81">_xlfn.CONCAT($P$1008,"""",P131,""", ")</f>
        <v xml:space="preserve">"payeeMessage": "0", </v>
      </c>
      <c r="Q1138" t="str">
        <f t="shared" ref="Q1138:Q1201" si="82">_xlfn.CONCAT($Q$1008,Q131,", ")</f>
        <v xml:space="preserve">"categoryId": 0, </v>
      </c>
      <c r="R1138" t="str">
        <f t="shared" ref="R1138:R1201" si="83">_xlfn.CONCAT($R$1008,R131,", ")</f>
        <v xml:space="preserve">"transactionFee": 0, </v>
      </c>
      <c r="S1138" t="str">
        <f t="shared" ref="S1138:S1201" si="84">_xlfn.CONCAT($S$1008,"""",S131,""", ")</f>
        <v xml:space="preserve">"transactionFeeCanceled": "true", </v>
      </c>
      <c r="T1138" t="str">
        <f t="shared" ref="T1138:T1201" si="85">_xlfn.CONCAT($T$1008,"""",T131,""", ")</f>
        <v xml:space="preserve">"constantSymbol": "0", </v>
      </c>
      <c r="U1138" t="str">
        <f t="shared" ref="U1138:U1201" si="86">_xlfn.CONCAT($U$1008,"""",U131,""", ")</f>
        <v xml:space="preserve">"variableSymbol": "9040098387", </v>
      </c>
      <c r="V1138" t="str">
        <f t="shared" ref="V1138:V1201" si="87">_xlfn.CONCAT($V$1008,"""",V131,"""")</f>
        <v>"specificSymbol": "0"</v>
      </c>
      <c r="W1138" t="str">
        <f t="shared" ref="W1138:W1201" si="88">_xlfn.CONCAT($W$1008,"""",W131,""", ")</f>
        <v xml:space="preserve">"mcc": "", </v>
      </c>
      <c r="X1138" t="str">
        <f t="shared" ref="X1138:X1201" si="89">_xlfn.CONCAT($X$1008,"""",X131,""", ")</f>
        <v xml:space="preserve">"merchantName": "", </v>
      </c>
      <c r="Y1138" t="str">
        <f t="shared" ref="Y1138:Y1201" si="90">_xlfn.CONCAT($Y$1008,"""",Y131,"""")</f>
        <v>"cardNumber": ""</v>
      </c>
      <c r="Z1138" t="s">
        <v>3075</v>
      </c>
    </row>
    <row r="1139" spans="1:26" x14ac:dyDescent="0.2">
      <c r="A1139" t="str">
        <f t="shared" si="66"/>
        <v>{</v>
      </c>
      <c r="B1139" t="str">
        <f t="shared" si="67"/>
        <v xml:space="preserve">"id": "131", </v>
      </c>
      <c r="C1139" t="str">
        <f t="shared" si="68"/>
        <v xml:space="preserve">"accountId": 1234, </v>
      </c>
      <c r="D1139" t="str">
        <f t="shared" si="69"/>
        <v xml:space="preserve">"amount": 300, </v>
      </c>
      <c r="E1139" t="str">
        <f t="shared" si="70"/>
        <v>"currency": "CZK"</v>
      </c>
      <c r="F1139" t="str">
        <f t="shared" si="71"/>
        <v xml:space="preserve">"prefix": "", </v>
      </c>
      <c r="G1139" t="str">
        <f t="shared" si="72"/>
        <v xml:space="preserve">"accountNumber": "", </v>
      </c>
      <c r="H1139" t="str">
        <f t="shared" si="73"/>
        <v>"bankCode": ""</v>
      </c>
      <c r="I1139" t="str">
        <f t="shared" si="74"/>
        <v xml:space="preserve">"partyDescription": "", </v>
      </c>
      <c r="J1139" t="str">
        <f t="shared" si="75"/>
        <v xml:space="preserve">"direction": "OUTGOING", </v>
      </c>
      <c r="K1139" t="str">
        <f t="shared" si="76"/>
        <v xml:space="preserve">"transactionType": "CARD", </v>
      </c>
      <c r="L1139" t="str">
        <f t="shared" si="77"/>
        <v xml:space="preserve">"valueDate": "2018-06-08 05:25:40", </v>
      </c>
      <c r="M1139" t="str">
        <f t="shared" si="78"/>
        <v xml:space="preserve">"bookingDate": "2018-06-06 17:11:16", </v>
      </c>
      <c r="N1139" t="str">
        <f t="shared" si="79"/>
        <v xml:space="preserve">"userDescription": "leo maecenas", </v>
      </c>
      <c r="O1139" t="str">
        <f t="shared" si="80"/>
        <v xml:space="preserve">"payerMessage": "", </v>
      </c>
      <c r="P1139" t="str">
        <f t="shared" si="81"/>
        <v xml:space="preserve">"payeeMessage": "", </v>
      </c>
      <c r="Q1139" t="str">
        <f t="shared" si="82"/>
        <v xml:space="preserve">"categoryId": 0, </v>
      </c>
      <c r="R1139" t="str">
        <f t="shared" si="83"/>
        <v xml:space="preserve">"transactionFee": 0, </v>
      </c>
      <c r="S1139" t="str">
        <f t="shared" si="84"/>
        <v xml:space="preserve">"transactionFeeCanceled": "true", </v>
      </c>
      <c r="T1139" t="str">
        <f t="shared" si="85"/>
        <v xml:space="preserve">"constantSymbol": "", </v>
      </c>
      <c r="U1139" t="str">
        <f t="shared" si="86"/>
        <v xml:space="preserve">"variableSymbol": "", </v>
      </c>
      <c r="V1139" t="str">
        <f t="shared" si="87"/>
        <v>"specificSymbol": ""</v>
      </c>
      <c r="W1139" t="str">
        <f t="shared" si="88"/>
        <v xml:space="preserve">"mcc": "7614", </v>
      </c>
      <c r="X1139" t="str">
        <f t="shared" si="89"/>
        <v xml:space="preserve">"merchantName": "Zooveo", </v>
      </c>
      <c r="Y1139" t="str">
        <f t="shared" si="90"/>
        <v>"cardNumber": "3542658921352648"</v>
      </c>
      <c r="Z1139" t="s">
        <v>3075</v>
      </c>
    </row>
    <row r="1140" spans="1:26" x14ac:dyDescent="0.2">
      <c r="A1140" t="str">
        <f t="shared" si="66"/>
        <v>{</v>
      </c>
      <c r="B1140" t="str">
        <f t="shared" si="67"/>
        <v xml:space="preserve">"id": "132", </v>
      </c>
      <c r="C1140" t="str">
        <f t="shared" si="68"/>
        <v xml:space="preserve">"accountId": 1234, </v>
      </c>
      <c r="D1140" t="str">
        <f t="shared" si="69"/>
        <v xml:space="preserve">"amount": 6179, </v>
      </c>
      <c r="E1140" t="str">
        <f t="shared" si="70"/>
        <v>"currency": "CZK"</v>
      </c>
      <c r="F1140" t="str">
        <f t="shared" si="71"/>
        <v xml:space="preserve">"prefix": "00000000", </v>
      </c>
      <c r="G1140" t="str">
        <f t="shared" si="72"/>
        <v xml:space="preserve">"accountNumber": "558117684276", </v>
      </c>
      <c r="H1140" t="str">
        <f t="shared" si="73"/>
        <v>"bankCode": "0600"</v>
      </c>
      <c r="I1140" t="str">
        <f t="shared" si="74"/>
        <v xml:space="preserve">"partyDescription": "0", </v>
      </c>
      <c r="J1140" t="str">
        <f t="shared" si="75"/>
        <v xml:space="preserve">"direction": "INCOMING", </v>
      </c>
      <c r="K1140" t="str">
        <f t="shared" si="76"/>
        <v xml:space="preserve">"transactionType": "PAYMENT_PERSONAL", </v>
      </c>
      <c r="L1140" t="str">
        <f t="shared" si="77"/>
        <v xml:space="preserve">"valueDate": "2018-10-21 15:01:02", </v>
      </c>
      <c r="M1140" t="str">
        <f t="shared" si="78"/>
        <v xml:space="preserve">"bookingDate": "2018-10-21 04:56:14", </v>
      </c>
      <c r="N1140" t="str">
        <f t="shared" si="79"/>
        <v xml:space="preserve">"userDescription": "", </v>
      </c>
      <c r="O1140" t="str">
        <f t="shared" si="80"/>
        <v xml:space="preserve">"payerMessage": "0", </v>
      </c>
      <c r="P1140" t="str">
        <f t="shared" si="81"/>
        <v xml:space="preserve">"payeeMessage": "massa", </v>
      </c>
      <c r="Q1140" t="str">
        <f t="shared" si="82"/>
        <v xml:space="preserve">"categoryId": 0, </v>
      </c>
      <c r="R1140" t="str">
        <f t="shared" si="83"/>
        <v xml:space="preserve">"transactionFee": 0, </v>
      </c>
      <c r="S1140" t="str">
        <f t="shared" si="84"/>
        <v xml:space="preserve">"transactionFeeCanceled": "true", </v>
      </c>
      <c r="T1140" t="str">
        <f t="shared" si="85"/>
        <v xml:space="preserve">"constantSymbol": "0", </v>
      </c>
      <c r="U1140" t="str">
        <f t="shared" si="86"/>
        <v xml:space="preserve">"variableSymbol": "2699747667", </v>
      </c>
      <c r="V1140" t="str">
        <f t="shared" si="87"/>
        <v>"specificSymbol": "4956617051"</v>
      </c>
      <c r="W1140" t="str">
        <f t="shared" si="88"/>
        <v xml:space="preserve">"mcc": "", </v>
      </c>
      <c r="X1140" t="str">
        <f t="shared" si="89"/>
        <v xml:space="preserve">"merchantName": "", </v>
      </c>
      <c r="Y1140" t="str">
        <f t="shared" si="90"/>
        <v>"cardNumber": ""</v>
      </c>
      <c r="Z1140" t="s">
        <v>3075</v>
      </c>
    </row>
    <row r="1141" spans="1:26" x14ac:dyDescent="0.2">
      <c r="A1141" t="str">
        <f t="shared" si="66"/>
        <v>{</v>
      </c>
      <c r="B1141" t="str">
        <f t="shared" si="67"/>
        <v xml:space="preserve">"id": "133", </v>
      </c>
      <c r="C1141" t="str">
        <f t="shared" si="68"/>
        <v xml:space="preserve">"accountId": 1234, </v>
      </c>
      <c r="D1141" t="str">
        <f t="shared" si="69"/>
        <v xml:space="preserve">"amount": 5418, </v>
      </c>
      <c r="E1141" t="str">
        <f t="shared" si="70"/>
        <v>"currency": "CZK"</v>
      </c>
      <c r="F1141" t="str">
        <f t="shared" si="71"/>
        <v xml:space="preserve">"prefix": "12549856", </v>
      </c>
      <c r="G1141" t="str">
        <f t="shared" si="72"/>
        <v xml:space="preserve">"accountNumber": "628566705569", </v>
      </c>
      <c r="H1141" t="str">
        <f t="shared" si="73"/>
        <v>"bankCode": "0600"</v>
      </c>
      <c r="I1141" t="str">
        <f t="shared" si="74"/>
        <v xml:space="preserve">"partyDescription": "Kori Hampe", </v>
      </c>
      <c r="J1141" t="str">
        <f t="shared" si="75"/>
        <v xml:space="preserve">"direction": "INCOMING", </v>
      </c>
      <c r="K1141" t="str">
        <f t="shared" si="76"/>
        <v xml:space="preserve">"transactionType": "PAYMENT_HOME", </v>
      </c>
      <c r="L1141" t="str">
        <f t="shared" si="77"/>
        <v xml:space="preserve">"valueDate": "2019-01-03 05:21:04", </v>
      </c>
      <c r="M1141" t="str">
        <f t="shared" si="78"/>
        <v xml:space="preserve">"bookingDate": "2018-12-31 14:13:52", </v>
      </c>
      <c r="N1141" t="str">
        <f t="shared" si="79"/>
        <v xml:space="preserve">"userDescription": "ligula", </v>
      </c>
      <c r="O1141" t="str">
        <f t="shared" si="80"/>
        <v xml:space="preserve">"payerMessage": "in leo maecenas", </v>
      </c>
      <c r="P1141" t="str">
        <f t="shared" si="81"/>
        <v xml:space="preserve">"payeeMessage": "0", </v>
      </c>
      <c r="Q1141" t="str">
        <f t="shared" si="82"/>
        <v xml:space="preserve">"categoryId": 0, </v>
      </c>
      <c r="R1141" t="str">
        <f t="shared" si="83"/>
        <v xml:space="preserve">"transactionFee": 0, </v>
      </c>
      <c r="S1141" t="str">
        <f t="shared" si="84"/>
        <v xml:space="preserve">"transactionFeeCanceled": "true", </v>
      </c>
      <c r="T1141" t="str">
        <f t="shared" si="85"/>
        <v xml:space="preserve">"constantSymbol": "5257", </v>
      </c>
      <c r="U1141" t="str">
        <f t="shared" si="86"/>
        <v xml:space="preserve">"variableSymbol": "8693612079", </v>
      </c>
      <c r="V1141" t="str">
        <f t="shared" si="87"/>
        <v>"specificSymbol": "0"</v>
      </c>
      <c r="W1141" t="str">
        <f t="shared" si="88"/>
        <v xml:space="preserve">"mcc": "", </v>
      </c>
      <c r="X1141" t="str">
        <f t="shared" si="89"/>
        <v xml:space="preserve">"merchantName": "", </v>
      </c>
      <c r="Y1141" t="str">
        <f t="shared" si="90"/>
        <v>"cardNumber": ""</v>
      </c>
      <c r="Z1141" t="s">
        <v>3075</v>
      </c>
    </row>
    <row r="1142" spans="1:26" x14ac:dyDescent="0.2">
      <c r="A1142" t="str">
        <f t="shared" si="66"/>
        <v>{</v>
      </c>
      <c r="B1142" t="str">
        <f t="shared" si="67"/>
        <v xml:space="preserve">"id": "134", </v>
      </c>
      <c r="C1142" t="str">
        <f t="shared" si="68"/>
        <v xml:space="preserve">"accountId": 1234, </v>
      </c>
      <c r="D1142" t="str">
        <f t="shared" si="69"/>
        <v xml:space="preserve">"amount": 8321, </v>
      </c>
      <c r="E1142" t="str">
        <f t="shared" si="70"/>
        <v>"currency": "CZK"</v>
      </c>
      <c r="F1142" t="str">
        <f t="shared" si="71"/>
        <v xml:space="preserve">"prefix": "", </v>
      </c>
      <c r="G1142" t="str">
        <f t="shared" si="72"/>
        <v xml:space="preserve">"accountNumber": "", </v>
      </c>
      <c r="H1142" t="str">
        <f t="shared" si="73"/>
        <v>"bankCode": ""</v>
      </c>
      <c r="I1142" t="str">
        <f t="shared" si="74"/>
        <v xml:space="preserve">"partyDescription": "", </v>
      </c>
      <c r="J1142" t="str">
        <f t="shared" si="75"/>
        <v xml:space="preserve">"direction": "OUTGOING", </v>
      </c>
      <c r="K1142" t="str">
        <f t="shared" si="76"/>
        <v xml:space="preserve">"transactionType": "CARD", </v>
      </c>
      <c r="L1142" t="str">
        <f t="shared" si="77"/>
        <v xml:space="preserve">"valueDate": "2019-01-10 06:18:18", </v>
      </c>
      <c r="M1142" t="str">
        <f t="shared" si="78"/>
        <v xml:space="preserve">"bookingDate": "2019-01-08 18:32:42", </v>
      </c>
      <c r="N1142" t="str">
        <f t="shared" si="79"/>
        <v xml:space="preserve">"userDescription": "", </v>
      </c>
      <c r="O1142" t="str">
        <f t="shared" si="80"/>
        <v xml:space="preserve">"payerMessage": "", </v>
      </c>
      <c r="P1142" t="str">
        <f t="shared" si="81"/>
        <v xml:space="preserve">"payeeMessage": "", </v>
      </c>
      <c r="Q1142" t="str">
        <f t="shared" si="82"/>
        <v xml:space="preserve">"categoryId": 0, </v>
      </c>
      <c r="R1142" t="str">
        <f t="shared" si="83"/>
        <v xml:space="preserve">"transactionFee": 0, </v>
      </c>
      <c r="S1142" t="str">
        <f t="shared" si="84"/>
        <v xml:space="preserve">"transactionFeeCanceled": "true", </v>
      </c>
      <c r="T1142" t="str">
        <f t="shared" si="85"/>
        <v xml:space="preserve">"constantSymbol": "", </v>
      </c>
      <c r="U1142" t="str">
        <f t="shared" si="86"/>
        <v xml:space="preserve">"variableSymbol": "", </v>
      </c>
      <c r="V1142" t="str">
        <f t="shared" si="87"/>
        <v>"specificSymbol": ""</v>
      </c>
      <c r="W1142" t="str">
        <f t="shared" si="88"/>
        <v xml:space="preserve">"mcc": "5087", </v>
      </c>
      <c r="X1142" t="str">
        <f t="shared" si="89"/>
        <v xml:space="preserve">"merchantName": "Meevee", </v>
      </c>
      <c r="Y1142" t="str">
        <f t="shared" si="90"/>
        <v>"cardNumber": "3542658921352648"</v>
      </c>
      <c r="Z1142" t="s">
        <v>3075</v>
      </c>
    </row>
    <row r="1143" spans="1:26" x14ac:dyDescent="0.2">
      <c r="A1143" t="str">
        <f t="shared" si="66"/>
        <v>{</v>
      </c>
      <c r="B1143" t="str">
        <f t="shared" si="67"/>
        <v xml:space="preserve">"id": "135", </v>
      </c>
      <c r="C1143" t="str">
        <f t="shared" si="68"/>
        <v xml:space="preserve">"accountId": 1234, </v>
      </c>
      <c r="D1143" t="str">
        <f t="shared" si="69"/>
        <v xml:space="preserve">"amount": 5507, </v>
      </c>
      <c r="E1143" t="str">
        <f t="shared" si="70"/>
        <v>"currency": "CZK"</v>
      </c>
      <c r="F1143" t="str">
        <f t="shared" si="71"/>
        <v xml:space="preserve">"prefix": "00000865", </v>
      </c>
      <c r="G1143" t="str">
        <f t="shared" si="72"/>
        <v xml:space="preserve">"accountNumber": "996746247926", </v>
      </c>
      <c r="H1143" t="str">
        <f t="shared" si="73"/>
        <v>"bankCode": "0600"</v>
      </c>
      <c r="I1143" t="str">
        <f t="shared" si="74"/>
        <v xml:space="preserve">"partyDescription": "Jordan McGinney", </v>
      </c>
      <c r="J1143" t="str">
        <f t="shared" si="75"/>
        <v xml:space="preserve">"direction": "INCOMING", </v>
      </c>
      <c r="K1143" t="str">
        <f t="shared" si="76"/>
        <v xml:space="preserve">"transactionType": "OTHER", </v>
      </c>
      <c r="L1143" t="str">
        <f t="shared" si="77"/>
        <v xml:space="preserve">"valueDate": "2018-03-22 14:19:42", </v>
      </c>
      <c r="M1143" t="str">
        <f t="shared" si="78"/>
        <v xml:space="preserve">"bookingDate": "2018-03-22 09:02:54", </v>
      </c>
      <c r="N1143" t="str">
        <f t="shared" si="79"/>
        <v xml:space="preserve">"userDescription": "neque vestibulum eget vulputate ut", </v>
      </c>
      <c r="O1143" t="str">
        <f t="shared" si="80"/>
        <v xml:space="preserve">"payerMessage": "0", </v>
      </c>
      <c r="P1143" t="str">
        <f t="shared" si="81"/>
        <v xml:space="preserve">"payeeMessage": "0", </v>
      </c>
      <c r="Q1143" t="str">
        <f t="shared" si="82"/>
        <v xml:space="preserve">"categoryId": 0, </v>
      </c>
      <c r="R1143" t="str">
        <f t="shared" si="83"/>
        <v xml:space="preserve">"transactionFee": 0, </v>
      </c>
      <c r="S1143" t="str">
        <f t="shared" si="84"/>
        <v xml:space="preserve">"transactionFeeCanceled": "true", </v>
      </c>
      <c r="T1143" t="str">
        <f t="shared" si="85"/>
        <v xml:space="preserve">"constantSymbol": "0", </v>
      </c>
      <c r="U1143" t="str">
        <f t="shared" si="86"/>
        <v xml:space="preserve">"variableSymbol": "0", </v>
      </c>
      <c r="V1143" t="str">
        <f t="shared" si="87"/>
        <v>"specificSymbol": "0"</v>
      </c>
      <c r="W1143" t="str">
        <f t="shared" si="88"/>
        <v xml:space="preserve">"mcc": "", </v>
      </c>
      <c r="X1143" t="str">
        <f t="shared" si="89"/>
        <v xml:space="preserve">"merchantName": "", </v>
      </c>
      <c r="Y1143" t="str">
        <f t="shared" si="90"/>
        <v>"cardNumber": ""</v>
      </c>
      <c r="Z1143" t="s">
        <v>3075</v>
      </c>
    </row>
    <row r="1144" spans="1:26" x14ac:dyDescent="0.2">
      <c r="A1144" t="str">
        <f t="shared" si="66"/>
        <v>{</v>
      </c>
      <c r="B1144" t="str">
        <f t="shared" si="67"/>
        <v xml:space="preserve">"id": "136", </v>
      </c>
      <c r="C1144" t="str">
        <f t="shared" si="68"/>
        <v xml:space="preserve">"accountId": 1234, </v>
      </c>
      <c r="D1144" t="str">
        <f t="shared" si="69"/>
        <v xml:space="preserve">"amount": 9208, </v>
      </c>
      <c r="E1144" t="str">
        <f t="shared" si="70"/>
        <v>"currency": "CZK"</v>
      </c>
      <c r="F1144" t="str">
        <f t="shared" si="71"/>
        <v xml:space="preserve">"prefix": "", </v>
      </c>
      <c r="G1144" t="str">
        <f t="shared" si="72"/>
        <v xml:space="preserve">"accountNumber": "", </v>
      </c>
      <c r="H1144" t="str">
        <f t="shared" si="73"/>
        <v>"bankCode": ""</v>
      </c>
      <c r="I1144" t="str">
        <f t="shared" si="74"/>
        <v xml:space="preserve">"partyDescription": "", </v>
      </c>
      <c r="J1144" t="str">
        <f t="shared" si="75"/>
        <v xml:space="preserve">"direction": "OUTGOING", </v>
      </c>
      <c r="K1144" t="str">
        <f t="shared" si="76"/>
        <v xml:space="preserve">"transactionType": "CARD", </v>
      </c>
      <c r="L1144" t="str">
        <f t="shared" si="77"/>
        <v xml:space="preserve">"valueDate": "2018-10-14 09:40:13", </v>
      </c>
      <c r="M1144" t="str">
        <f t="shared" si="78"/>
        <v xml:space="preserve">"bookingDate": "2018-10-11 16:52:13", </v>
      </c>
      <c r="N1144" t="str">
        <f t="shared" si="79"/>
        <v xml:space="preserve">"userDescription": "odio consequat", </v>
      </c>
      <c r="O1144" t="str">
        <f t="shared" si="80"/>
        <v xml:space="preserve">"payerMessage": "", </v>
      </c>
      <c r="P1144" t="str">
        <f t="shared" si="81"/>
        <v xml:space="preserve">"payeeMessage": "", </v>
      </c>
      <c r="Q1144" t="str">
        <f t="shared" si="82"/>
        <v xml:space="preserve">"categoryId": 0, </v>
      </c>
      <c r="R1144" t="str">
        <f t="shared" si="83"/>
        <v xml:space="preserve">"transactionFee": 0, </v>
      </c>
      <c r="S1144" t="str">
        <f t="shared" si="84"/>
        <v xml:space="preserve">"transactionFeeCanceled": "true", </v>
      </c>
      <c r="T1144" t="str">
        <f t="shared" si="85"/>
        <v xml:space="preserve">"constantSymbol": "", </v>
      </c>
      <c r="U1144" t="str">
        <f t="shared" si="86"/>
        <v xml:space="preserve">"variableSymbol": "", </v>
      </c>
      <c r="V1144" t="str">
        <f t="shared" si="87"/>
        <v>"specificSymbol": ""</v>
      </c>
      <c r="W1144" t="str">
        <f t="shared" si="88"/>
        <v xml:space="preserve">"mcc": "4054", </v>
      </c>
      <c r="X1144" t="str">
        <f t="shared" si="89"/>
        <v xml:space="preserve">"merchantName": "Zoonder", </v>
      </c>
      <c r="Y1144" t="str">
        <f t="shared" si="90"/>
        <v>"cardNumber": "4562356984521568"</v>
      </c>
      <c r="Z1144" t="s">
        <v>3075</v>
      </c>
    </row>
    <row r="1145" spans="1:26" x14ac:dyDescent="0.2">
      <c r="A1145" t="str">
        <f t="shared" si="66"/>
        <v>{</v>
      </c>
      <c r="B1145" t="str">
        <f t="shared" si="67"/>
        <v xml:space="preserve">"id": "137", </v>
      </c>
      <c r="C1145" t="str">
        <f t="shared" si="68"/>
        <v xml:space="preserve">"accountId": 1234, </v>
      </c>
      <c r="D1145" t="str">
        <f t="shared" si="69"/>
        <v xml:space="preserve">"amount": 9203, </v>
      </c>
      <c r="E1145" t="str">
        <f t="shared" si="70"/>
        <v>"currency": "CZK"</v>
      </c>
      <c r="F1145" t="str">
        <f t="shared" si="71"/>
        <v xml:space="preserve">"prefix": "00000000", </v>
      </c>
      <c r="G1145" t="str">
        <f t="shared" si="72"/>
        <v xml:space="preserve">"accountNumber": "686206100070", </v>
      </c>
      <c r="H1145" t="str">
        <f t="shared" si="73"/>
        <v>"bankCode": "2700"</v>
      </c>
      <c r="I1145" t="str">
        <f t="shared" si="74"/>
        <v xml:space="preserve">"partyDescription": "Skimia", </v>
      </c>
      <c r="J1145" t="str">
        <f t="shared" si="75"/>
        <v xml:space="preserve">"direction": "INCOMING", </v>
      </c>
      <c r="K1145" t="str">
        <f t="shared" si="76"/>
        <v xml:space="preserve">"transactionType": "DIRECT_DEBIT_SIPO", </v>
      </c>
      <c r="L1145" t="str">
        <f t="shared" si="77"/>
        <v xml:space="preserve">"valueDate": "2018-05-06 15:50:37", </v>
      </c>
      <c r="M1145" t="str">
        <f t="shared" si="78"/>
        <v xml:space="preserve">"bookingDate": "2018-05-06 05:45:49", </v>
      </c>
      <c r="N1145" t="str">
        <f t="shared" si="79"/>
        <v xml:space="preserve">"userDescription": "", </v>
      </c>
      <c r="O1145" t="str">
        <f t="shared" si="80"/>
        <v xml:space="preserve">"payerMessage": "0", </v>
      </c>
      <c r="P1145" t="str">
        <f t="shared" si="81"/>
        <v xml:space="preserve">"payeeMessage": "0", </v>
      </c>
      <c r="Q1145" t="str">
        <f t="shared" si="82"/>
        <v xml:space="preserve">"categoryId": 0, </v>
      </c>
      <c r="R1145" t="str">
        <f t="shared" si="83"/>
        <v xml:space="preserve">"transactionFee": 0, </v>
      </c>
      <c r="S1145" t="str">
        <f t="shared" si="84"/>
        <v xml:space="preserve">"transactionFeeCanceled": "true", </v>
      </c>
      <c r="T1145" t="str">
        <f t="shared" si="85"/>
        <v xml:space="preserve">"constantSymbol": "3953", </v>
      </c>
      <c r="U1145" t="str">
        <f t="shared" si="86"/>
        <v xml:space="preserve">"variableSymbol": "4685394197", </v>
      </c>
      <c r="V1145" t="str">
        <f t="shared" si="87"/>
        <v>"specificSymbol": "0"</v>
      </c>
      <c r="W1145" t="str">
        <f t="shared" si="88"/>
        <v xml:space="preserve">"mcc": "", </v>
      </c>
      <c r="X1145" t="str">
        <f t="shared" si="89"/>
        <v xml:space="preserve">"merchantName": "", </v>
      </c>
      <c r="Y1145" t="str">
        <f t="shared" si="90"/>
        <v>"cardNumber": ""</v>
      </c>
      <c r="Z1145" t="s">
        <v>3075</v>
      </c>
    </row>
    <row r="1146" spans="1:26" x14ac:dyDescent="0.2">
      <c r="A1146" t="str">
        <f t="shared" si="66"/>
        <v>{</v>
      </c>
      <c r="B1146" t="str">
        <f t="shared" si="67"/>
        <v xml:space="preserve">"id": "138", </v>
      </c>
      <c r="C1146" t="str">
        <f t="shared" si="68"/>
        <v xml:space="preserve">"accountId": 1234, </v>
      </c>
      <c r="D1146" t="str">
        <f t="shared" si="69"/>
        <v xml:space="preserve">"amount": 4780, </v>
      </c>
      <c r="E1146" t="str">
        <f t="shared" si="70"/>
        <v>"currency": "CZK"</v>
      </c>
      <c r="F1146" t="str">
        <f t="shared" si="71"/>
        <v xml:space="preserve">"prefix": "00236541", </v>
      </c>
      <c r="G1146" t="str">
        <f t="shared" si="72"/>
        <v xml:space="preserve">"accountNumber": "687391344379", </v>
      </c>
      <c r="H1146" t="str">
        <f t="shared" si="73"/>
        <v>"bankCode": "0100"</v>
      </c>
      <c r="I1146" t="str">
        <f t="shared" si="74"/>
        <v xml:space="preserve">"partyDescription": "Cayla Rubenczyk", </v>
      </c>
      <c r="J1146" t="str">
        <f t="shared" si="75"/>
        <v xml:space="preserve">"direction": "OUTGOING", </v>
      </c>
      <c r="K1146" t="str">
        <f t="shared" si="76"/>
        <v xml:space="preserve">"transactionType": "STANDING_ORDER", </v>
      </c>
      <c r="L1146" t="str">
        <f t="shared" si="77"/>
        <v xml:space="preserve">"valueDate": "2018-06-07 05:51:26", </v>
      </c>
      <c r="M1146" t="str">
        <f t="shared" si="78"/>
        <v xml:space="preserve">"bookingDate": "2018-06-07 04:53:50", </v>
      </c>
      <c r="N1146" t="str">
        <f t="shared" si="79"/>
        <v xml:space="preserve">"userDescription": "", </v>
      </c>
      <c r="O1146" t="str">
        <f t="shared" si="80"/>
        <v xml:space="preserve">"payerMessage": "0", </v>
      </c>
      <c r="P1146" t="str">
        <f t="shared" si="81"/>
        <v xml:space="preserve">"payeeMessage": "0", </v>
      </c>
      <c r="Q1146" t="str">
        <f t="shared" si="82"/>
        <v xml:space="preserve">"categoryId": 0, </v>
      </c>
      <c r="R1146" t="str">
        <f t="shared" si="83"/>
        <v xml:space="preserve">"transactionFee": 0, </v>
      </c>
      <c r="S1146" t="str">
        <f t="shared" si="84"/>
        <v xml:space="preserve">"transactionFeeCanceled": "true", </v>
      </c>
      <c r="T1146" t="str">
        <f t="shared" si="85"/>
        <v xml:space="preserve">"constantSymbol": "0", </v>
      </c>
      <c r="U1146" t="str">
        <f t="shared" si="86"/>
        <v xml:space="preserve">"variableSymbol": "2108908695", </v>
      </c>
      <c r="V1146" t="str">
        <f t="shared" si="87"/>
        <v>"specificSymbol": "0"</v>
      </c>
      <c r="W1146" t="str">
        <f t="shared" si="88"/>
        <v xml:space="preserve">"mcc": "", </v>
      </c>
      <c r="X1146" t="str">
        <f t="shared" si="89"/>
        <v xml:space="preserve">"merchantName": "", </v>
      </c>
      <c r="Y1146" t="str">
        <f t="shared" si="90"/>
        <v>"cardNumber": ""</v>
      </c>
      <c r="Z1146" t="s">
        <v>3075</v>
      </c>
    </row>
    <row r="1147" spans="1:26" x14ac:dyDescent="0.2">
      <c r="A1147" t="str">
        <f t="shared" si="66"/>
        <v>{</v>
      </c>
      <c r="B1147" t="str">
        <f t="shared" si="67"/>
        <v xml:space="preserve">"id": "139", </v>
      </c>
      <c r="C1147" t="str">
        <f t="shared" si="68"/>
        <v xml:space="preserve">"accountId": 1234, </v>
      </c>
      <c r="D1147" t="str">
        <f t="shared" si="69"/>
        <v xml:space="preserve">"amount": 1859, </v>
      </c>
      <c r="E1147" t="str">
        <f t="shared" si="70"/>
        <v>"currency": "CZK"</v>
      </c>
      <c r="F1147" t="str">
        <f t="shared" si="71"/>
        <v xml:space="preserve">"prefix": "", </v>
      </c>
      <c r="G1147" t="str">
        <f t="shared" si="72"/>
        <v xml:space="preserve">"accountNumber": "", </v>
      </c>
      <c r="H1147" t="str">
        <f t="shared" si="73"/>
        <v>"bankCode": ""</v>
      </c>
      <c r="I1147" t="str">
        <f t="shared" si="74"/>
        <v xml:space="preserve">"partyDescription": "", </v>
      </c>
      <c r="J1147" t="str">
        <f t="shared" si="75"/>
        <v xml:space="preserve">"direction": "OUTGOING", </v>
      </c>
      <c r="K1147" t="str">
        <f t="shared" si="76"/>
        <v xml:space="preserve">"transactionType": "CARD", </v>
      </c>
      <c r="L1147" t="str">
        <f t="shared" si="77"/>
        <v xml:space="preserve">"valueDate": "2018-05-09 13:29:29", </v>
      </c>
      <c r="M1147" t="str">
        <f t="shared" si="78"/>
        <v xml:space="preserve">"bookingDate": "2018-05-08 10:22:17", </v>
      </c>
      <c r="N1147" t="str">
        <f t="shared" si="79"/>
        <v xml:space="preserve">"userDescription": "", </v>
      </c>
      <c r="O1147" t="str">
        <f t="shared" si="80"/>
        <v xml:space="preserve">"payerMessage": "", </v>
      </c>
      <c r="P1147" t="str">
        <f t="shared" si="81"/>
        <v xml:space="preserve">"payeeMessage": "", </v>
      </c>
      <c r="Q1147" t="str">
        <f t="shared" si="82"/>
        <v xml:space="preserve">"categoryId": 0, </v>
      </c>
      <c r="R1147" t="str">
        <f t="shared" si="83"/>
        <v xml:space="preserve">"transactionFee": 0, </v>
      </c>
      <c r="S1147" t="str">
        <f t="shared" si="84"/>
        <v xml:space="preserve">"transactionFeeCanceled": "true", </v>
      </c>
      <c r="T1147" t="str">
        <f t="shared" si="85"/>
        <v xml:space="preserve">"constantSymbol": "", </v>
      </c>
      <c r="U1147" t="str">
        <f t="shared" si="86"/>
        <v xml:space="preserve">"variableSymbol": "", </v>
      </c>
      <c r="V1147" t="str">
        <f t="shared" si="87"/>
        <v>"specificSymbol": ""</v>
      </c>
      <c r="W1147" t="str">
        <f t="shared" si="88"/>
        <v xml:space="preserve">"mcc": "6954", </v>
      </c>
      <c r="X1147" t="str">
        <f t="shared" si="89"/>
        <v xml:space="preserve">"merchantName": "Yoveo", </v>
      </c>
      <c r="Y1147" t="str">
        <f t="shared" si="90"/>
        <v>"cardNumber": "4562356984521568"</v>
      </c>
      <c r="Z1147" t="s">
        <v>3075</v>
      </c>
    </row>
    <row r="1148" spans="1:26" x14ac:dyDescent="0.2">
      <c r="A1148" t="str">
        <f t="shared" si="66"/>
        <v>{</v>
      </c>
      <c r="B1148" t="str">
        <f t="shared" si="67"/>
        <v xml:space="preserve">"id": "140", </v>
      </c>
      <c r="C1148" t="str">
        <f t="shared" si="68"/>
        <v xml:space="preserve">"accountId": 1234, </v>
      </c>
      <c r="D1148" t="str">
        <f t="shared" si="69"/>
        <v xml:space="preserve">"amount": 1395, </v>
      </c>
      <c r="E1148" t="str">
        <f t="shared" si="70"/>
        <v>"currency": "CZK"</v>
      </c>
      <c r="F1148" t="str">
        <f t="shared" si="71"/>
        <v xml:space="preserve">"prefix": "00000000", </v>
      </c>
      <c r="G1148" t="str">
        <f t="shared" si="72"/>
        <v xml:space="preserve">"accountNumber": "839447600245", </v>
      </c>
      <c r="H1148" t="str">
        <f t="shared" si="73"/>
        <v>"bankCode": "0800"</v>
      </c>
      <c r="I1148" t="str">
        <f t="shared" si="74"/>
        <v xml:space="preserve">"partyDescription": "0", </v>
      </c>
      <c r="J1148" t="str">
        <f t="shared" si="75"/>
        <v xml:space="preserve">"direction": "OUTGOING", </v>
      </c>
      <c r="K1148" t="str">
        <f t="shared" si="76"/>
        <v xml:space="preserve">"transactionType": "TAX", </v>
      </c>
      <c r="L1148" t="str">
        <f t="shared" si="77"/>
        <v xml:space="preserve">"valueDate": "2018-08-21 04:06:31", </v>
      </c>
      <c r="M1148" t="str">
        <f t="shared" si="78"/>
        <v xml:space="preserve">"bookingDate": "2018-08-19 12:01:43", </v>
      </c>
      <c r="N1148" t="str">
        <f t="shared" si="79"/>
        <v xml:space="preserve">"userDescription": "mauris morbi non lectus", </v>
      </c>
      <c r="O1148" t="str">
        <f t="shared" si="80"/>
        <v xml:space="preserve">"payerMessage": "luctus rutrum nulla tellus", </v>
      </c>
      <c r="P1148" t="str">
        <f t="shared" si="81"/>
        <v xml:space="preserve">"payeeMessage": "0", </v>
      </c>
      <c r="Q1148" t="str">
        <f t="shared" si="82"/>
        <v xml:space="preserve">"categoryId": 0, </v>
      </c>
      <c r="R1148" t="str">
        <f t="shared" si="83"/>
        <v xml:space="preserve">"transactionFee": 0, </v>
      </c>
      <c r="S1148" t="str">
        <f t="shared" si="84"/>
        <v xml:space="preserve">"transactionFeeCanceled": "true", </v>
      </c>
      <c r="T1148" t="str">
        <f t="shared" si="85"/>
        <v xml:space="preserve">"constantSymbol": "6468", </v>
      </c>
      <c r="U1148" t="str">
        <f t="shared" si="86"/>
        <v xml:space="preserve">"variableSymbol": "1901535672", </v>
      </c>
      <c r="V1148" t="str">
        <f t="shared" si="87"/>
        <v>"specificSymbol": "0"</v>
      </c>
      <c r="W1148" t="str">
        <f t="shared" si="88"/>
        <v xml:space="preserve">"mcc": "", </v>
      </c>
      <c r="X1148" t="str">
        <f t="shared" si="89"/>
        <v xml:space="preserve">"merchantName": "", </v>
      </c>
      <c r="Y1148" t="str">
        <f t="shared" si="90"/>
        <v>"cardNumber": ""</v>
      </c>
      <c r="Z1148" t="s">
        <v>3075</v>
      </c>
    </row>
    <row r="1149" spans="1:26" x14ac:dyDescent="0.2">
      <c r="A1149" t="str">
        <f t="shared" si="66"/>
        <v>{</v>
      </c>
      <c r="B1149" t="str">
        <f t="shared" si="67"/>
        <v xml:space="preserve">"id": "141", </v>
      </c>
      <c r="C1149" t="str">
        <f t="shared" si="68"/>
        <v xml:space="preserve">"accountId": 1234, </v>
      </c>
      <c r="D1149" t="str">
        <f t="shared" si="69"/>
        <v xml:space="preserve">"amount": 5116, </v>
      </c>
      <c r="E1149" t="str">
        <f t="shared" si="70"/>
        <v>"currency": "CZK"</v>
      </c>
      <c r="F1149" t="str">
        <f t="shared" si="71"/>
        <v xml:space="preserve">"prefix": "00000865", </v>
      </c>
      <c r="G1149" t="str">
        <f t="shared" si="72"/>
        <v xml:space="preserve">"accountNumber": "740447126820", </v>
      </c>
      <c r="H1149" t="str">
        <f t="shared" si="73"/>
        <v>"bankCode": "0200"</v>
      </c>
      <c r="I1149" t="str">
        <f t="shared" si="74"/>
        <v xml:space="preserve">"partyDescription": "Thoughtmix", </v>
      </c>
      <c r="J1149" t="str">
        <f t="shared" si="75"/>
        <v xml:space="preserve">"direction": "OUTGOING", </v>
      </c>
      <c r="K1149" t="str">
        <f t="shared" si="76"/>
        <v xml:space="preserve">"transactionType": "PAYMENT_ACCOUNT", </v>
      </c>
      <c r="L1149" t="str">
        <f t="shared" si="77"/>
        <v xml:space="preserve">"valueDate": "2018-05-22 19:53:45", </v>
      </c>
      <c r="M1149" t="str">
        <f t="shared" si="78"/>
        <v xml:space="preserve">"bookingDate": "2018-05-20 02:08:09", </v>
      </c>
      <c r="N1149" t="str">
        <f t="shared" si="79"/>
        <v xml:space="preserve">"userDescription": "lorem integer tincidunt ante vel", </v>
      </c>
      <c r="O1149" t="str">
        <f t="shared" si="80"/>
        <v xml:space="preserve">"payerMessage": "in sagittis dui vel", </v>
      </c>
      <c r="P1149" t="str">
        <f t="shared" si="81"/>
        <v xml:space="preserve">"payeeMessage": "0", </v>
      </c>
      <c r="Q1149" t="str">
        <f t="shared" si="82"/>
        <v xml:space="preserve">"categoryId": 0, </v>
      </c>
      <c r="R1149" t="str">
        <f t="shared" si="83"/>
        <v xml:space="preserve">"transactionFee": 0, </v>
      </c>
      <c r="S1149" t="str">
        <f t="shared" si="84"/>
        <v xml:space="preserve">"transactionFeeCanceled": "true", </v>
      </c>
      <c r="T1149" t="str">
        <f t="shared" si="85"/>
        <v xml:space="preserve">"constantSymbol": "0", </v>
      </c>
      <c r="U1149" t="str">
        <f t="shared" si="86"/>
        <v xml:space="preserve">"variableSymbol": "0", </v>
      </c>
      <c r="V1149" t="str">
        <f t="shared" si="87"/>
        <v>"specificSymbol": "6290184800"</v>
      </c>
      <c r="W1149" t="str">
        <f t="shared" si="88"/>
        <v xml:space="preserve">"mcc": "", </v>
      </c>
      <c r="X1149" t="str">
        <f t="shared" si="89"/>
        <v xml:space="preserve">"merchantName": "", </v>
      </c>
      <c r="Y1149" t="str">
        <f t="shared" si="90"/>
        <v>"cardNumber": ""</v>
      </c>
      <c r="Z1149" t="s">
        <v>3075</v>
      </c>
    </row>
    <row r="1150" spans="1:26" x14ac:dyDescent="0.2">
      <c r="A1150" t="str">
        <f t="shared" si="66"/>
        <v>{</v>
      </c>
      <c r="B1150" t="str">
        <f t="shared" si="67"/>
        <v xml:space="preserve">"id": "142", </v>
      </c>
      <c r="C1150" t="str">
        <f t="shared" si="68"/>
        <v xml:space="preserve">"accountId": 1234, </v>
      </c>
      <c r="D1150" t="str">
        <f t="shared" si="69"/>
        <v xml:space="preserve">"amount": 5826, </v>
      </c>
      <c r="E1150" t="str">
        <f t="shared" si="70"/>
        <v>"currency": "CZK"</v>
      </c>
      <c r="F1150" t="str">
        <f t="shared" si="71"/>
        <v xml:space="preserve">"prefix": "00000000", </v>
      </c>
      <c r="G1150" t="str">
        <f t="shared" si="72"/>
        <v xml:space="preserve">"accountNumber": "938547720606", </v>
      </c>
      <c r="H1150" t="str">
        <f t="shared" si="73"/>
        <v>"bankCode": "3030"</v>
      </c>
      <c r="I1150" t="str">
        <f t="shared" si="74"/>
        <v xml:space="preserve">"partyDescription": "Nixie Dunlap", </v>
      </c>
      <c r="J1150" t="str">
        <f t="shared" si="75"/>
        <v xml:space="preserve">"direction": "INCOMING", </v>
      </c>
      <c r="K1150" t="str">
        <f t="shared" si="76"/>
        <v xml:space="preserve">"transactionType": "INTEREST", </v>
      </c>
      <c r="L1150" t="str">
        <f t="shared" si="77"/>
        <v xml:space="preserve">"valueDate": "2018-10-27 17:55:23", </v>
      </c>
      <c r="M1150" t="str">
        <f t="shared" si="78"/>
        <v xml:space="preserve">"bookingDate": "2018-10-26 12:52:59", </v>
      </c>
      <c r="N1150" t="str">
        <f t="shared" si="79"/>
        <v xml:space="preserve">"userDescription": "potenti cras in purus", </v>
      </c>
      <c r="O1150" t="str">
        <f t="shared" si="80"/>
        <v xml:space="preserve">"payerMessage": "0", </v>
      </c>
      <c r="P1150" t="str">
        <f t="shared" si="81"/>
        <v xml:space="preserve">"payeeMessage": "0", </v>
      </c>
      <c r="Q1150" t="str">
        <f t="shared" si="82"/>
        <v xml:space="preserve">"categoryId": 0, </v>
      </c>
      <c r="R1150" t="str">
        <f t="shared" si="83"/>
        <v xml:space="preserve">"transactionFee": 0, </v>
      </c>
      <c r="S1150" t="str">
        <f t="shared" si="84"/>
        <v xml:space="preserve">"transactionFeeCanceled": "true", </v>
      </c>
      <c r="T1150" t="str">
        <f t="shared" si="85"/>
        <v xml:space="preserve">"constantSymbol": "6170", </v>
      </c>
      <c r="U1150" t="str">
        <f t="shared" si="86"/>
        <v xml:space="preserve">"variableSymbol": "3549509542", </v>
      </c>
      <c r="V1150" t="str">
        <f t="shared" si="87"/>
        <v>"specificSymbol": "0"</v>
      </c>
      <c r="W1150" t="str">
        <f t="shared" si="88"/>
        <v xml:space="preserve">"mcc": "", </v>
      </c>
      <c r="X1150" t="str">
        <f t="shared" si="89"/>
        <v xml:space="preserve">"merchantName": "", </v>
      </c>
      <c r="Y1150" t="str">
        <f t="shared" si="90"/>
        <v>"cardNumber": ""</v>
      </c>
      <c r="Z1150" t="s">
        <v>3075</v>
      </c>
    </row>
    <row r="1151" spans="1:26" x14ac:dyDescent="0.2">
      <c r="A1151" t="str">
        <f t="shared" si="66"/>
        <v>{</v>
      </c>
      <c r="B1151" t="str">
        <f t="shared" si="67"/>
        <v xml:space="preserve">"id": "143", </v>
      </c>
      <c r="C1151" t="str">
        <f t="shared" si="68"/>
        <v xml:space="preserve">"accountId": 1234, </v>
      </c>
      <c r="D1151" t="str">
        <f t="shared" si="69"/>
        <v xml:space="preserve">"amount": 4774, </v>
      </c>
      <c r="E1151" t="str">
        <f t="shared" si="70"/>
        <v>"currency": "CZK"</v>
      </c>
      <c r="F1151" t="str">
        <f t="shared" si="71"/>
        <v xml:space="preserve">"prefix": "", </v>
      </c>
      <c r="G1151" t="str">
        <f t="shared" si="72"/>
        <v xml:space="preserve">"accountNumber": "", </v>
      </c>
      <c r="H1151" t="str">
        <f t="shared" si="73"/>
        <v>"bankCode": ""</v>
      </c>
      <c r="I1151" t="str">
        <f t="shared" si="74"/>
        <v xml:space="preserve">"partyDescription": "", </v>
      </c>
      <c r="J1151" t="str">
        <f t="shared" si="75"/>
        <v xml:space="preserve">"direction": "OUTGOING", </v>
      </c>
      <c r="K1151" t="str">
        <f t="shared" si="76"/>
        <v xml:space="preserve">"transactionType": "CARD", </v>
      </c>
      <c r="L1151" t="str">
        <f t="shared" si="77"/>
        <v xml:space="preserve">"valueDate": "2018-12-08 05:44:28", </v>
      </c>
      <c r="M1151" t="str">
        <f t="shared" si="78"/>
        <v xml:space="preserve">"bookingDate": "2018-12-07 23:58:52", </v>
      </c>
      <c r="N1151" t="str">
        <f t="shared" si="79"/>
        <v xml:space="preserve">"userDescription": "", </v>
      </c>
      <c r="O1151" t="str">
        <f t="shared" si="80"/>
        <v xml:space="preserve">"payerMessage": "", </v>
      </c>
      <c r="P1151" t="str">
        <f t="shared" si="81"/>
        <v xml:space="preserve">"payeeMessage": "", </v>
      </c>
      <c r="Q1151" t="str">
        <f t="shared" si="82"/>
        <v xml:space="preserve">"categoryId": 0, </v>
      </c>
      <c r="R1151" t="str">
        <f t="shared" si="83"/>
        <v xml:space="preserve">"transactionFee": 0, </v>
      </c>
      <c r="S1151" t="str">
        <f t="shared" si="84"/>
        <v xml:space="preserve">"transactionFeeCanceled": "true", </v>
      </c>
      <c r="T1151" t="str">
        <f t="shared" si="85"/>
        <v xml:space="preserve">"constantSymbol": "", </v>
      </c>
      <c r="U1151" t="str">
        <f t="shared" si="86"/>
        <v xml:space="preserve">"variableSymbol": "", </v>
      </c>
      <c r="V1151" t="str">
        <f t="shared" si="87"/>
        <v>"specificSymbol": ""</v>
      </c>
      <c r="W1151" t="str">
        <f t="shared" si="88"/>
        <v xml:space="preserve">"mcc": "3380", </v>
      </c>
      <c r="X1151" t="str">
        <f t="shared" si="89"/>
        <v xml:space="preserve">"merchantName": "Demimbu", </v>
      </c>
      <c r="Y1151" t="str">
        <f t="shared" si="90"/>
        <v>"cardNumber": "4562356984521568"</v>
      </c>
      <c r="Z1151" t="s">
        <v>3075</v>
      </c>
    </row>
    <row r="1152" spans="1:26" x14ac:dyDescent="0.2">
      <c r="A1152" t="str">
        <f t="shared" si="66"/>
        <v>{</v>
      </c>
      <c r="B1152" t="str">
        <f t="shared" si="67"/>
        <v xml:space="preserve">"id": "144", </v>
      </c>
      <c r="C1152" t="str">
        <f t="shared" si="68"/>
        <v xml:space="preserve">"accountId": 1234, </v>
      </c>
      <c r="D1152" t="str">
        <f t="shared" si="69"/>
        <v xml:space="preserve">"amount": 1208, </v>
      </c>
      <c r="E1152" t="str">
        <f t="shared" si="70"/>
        <v>"currency": "CZK"</v>
      </c>
      <c r="F1152" t="str">
        <f t="shared" si="71"/>
        <v xml:space="preserve">"prefix": "00006258", </v>
      </c>
      <c r="G1152" t="str">
        <f t="shared" si="72"/>
        <v xml:space="preserve">"accountNumber": "712944925364", </v>
      </c>
      <c r="H1152" t="str">
        <f t="shared" si="73"/>
        <v>"bankCode": "3030"</v>
      </c>
      <c r="I1152" t="str">
        <f t="shared" si="74"/>
        <v xml:space="preserve">"partyDescription": "Flipopia", </v>
      </c>
      <c r="J1152" t="str">
        <f t="shared" si="75"/>
        <v xml:space="preserve">"direction": "OUTGOING", </v>
      </c>
      <c r="K1152" t="str">
        <f t="shared" si="76"/>
        <v xml:space="preserve">"transactionType": "FEE", </v>
      </c>
      <c r="L1152" t="str">
        <f t="shared" si="77"/>
        <v xml:space="preserve">"valueDate": "2018-06-01 19:12:02", </v>
      </c>
      <c r="M1152" t="str">
        <f t="shared" si="78"/>
        <v xml:space="preserve">"bookingDate": "2018-05-31 02:24:02", </v>
      </c>
      <c r="N1152" t="str">
        <f t="shared" si="79"/>
        <v xml:space="preserve">"userDescription": "", </v>
      </c>
      <c r="O1152" t="str">
        <f t="shared" si="80"/>
        <v xml:space="preserve">"payerMessage": "condimentum id luctus nec", </v>
      </c>
      <c r="P1152" t="str">
        <f t="shared" si="81"/>
        <v xml:space="preserve">"payeeMessage": "sit amet nulla quisque arcu", </v>
      </c>
      <c r="Q1152" t="str">
        <f t="shared" si="82"/>
        <v xml:space="preserve">"categoryId": 0, </v>
      </c>
      <c r="R1152" t="str">
        <f t="shared" si="83"/>
        <v xml:space="preserve">"transactionFee": 0, </v>
      </c>
      <c r="S1152" t="str">
        <f t="shared" si="84"/>
        <v xml:space="preserve">"transactionFeeCanceled": "true", </v>
      </c>
      <c r="T1152" t="str">
        <f t="shared" si="85"/>
        <v xml:space="preserve">"constantSymbol": "4164", </v>
      </c>
      <c r="U1152" t="str">
        <f t="shared" si="86"/>
        <v xml:space="preserve">"variableSymbol": "4975549883", </v>
      </c>
      <c r="V1152" t="str">
        <f t="shared" si="87"/>
        <v>"specificSymbol": "0"</v>
      </c>
      <c r="W1152" t="str">
        <f t="shared" si="88"/>
        <v xml:space="preserve">"mcc": "", </v>
      </c>
      <c r="X1152" t="str">
        <f t="shared" si="89"/>
        <v xml:space="preserve">"merchantName": "", </v>
      </c>
      <c r="Y1152" t="str">
        <f t="shared" si="90"/>
        <v>"cardNumber": ""</v>
      </c>
      <c r="Z1152" t="s">
        <v>3075</v>
      </c>
    </row>
    <row r="1153" spans="1:26" x14ac:dyDescent="0.2">
      <c r="A1153" t="str">
        <f t="shared" si="66"/>
        <v>{</v>
      </c>
      <c r="B1153" t="str">
        <f t="shared" si="67"/>
        <v xml:space="preserve">"id": "145", </v>
      </c>
      <c r="C1153" t="str">
        <f t="shared" si="68"/>
        <v xml:space="preserve">"accountId": 1234, </v>
      </c>
      <c r="D1153" t="str">
        <f t="shared" si="69"/>
        <v xml:space="preserve">"amount": 7227, </v>
      </c>
      <c r="E1153" t="str">
        <f t="shared" si="70"/>
        <v>"currency": "CZK"</v>
      </c>
      <c r="F1153" t="str">
        <f t="shared" si="71"/>
        <v xml:space="preserve">"prefix": "", </v>
      </c>
      <c r="G1153" t="str">
        <f t="shared" si="72"/>
        <v xml:space="preserve">"accountNumber": "", </v>
      </c>
      <c r="H1153" t="str">
        <f t="shared" si="73"/>
        <v>"bankCode": ""</v>
      </c>
      <c r="I1153" t="str">
        <f t="shared" si="74"/>
        <v xml:space="preserve">"partyDescription": "", </v>
      </c>
      <c r="J1153" t="str">
        <f t="shared" si="75"/>
        <v xml:space="preserve">"direction": "OUTGOING", </v>
      </c>
      <c r="K1153" t="str">
        <f t="shared" si="76"/>
        <v xml:space="preserve">"transactionType": "CARD", </v>
      </c>
      <c r="L1153" t="str">
        <f t="shared" si="77"/>
        <v xml:space="preserve">"valueDate": "2018-09-01 15:55:12", </v>
      </c>
      <c r="M1153" t="str">
        <f t="shared" si="78"/>
        <v xml:space="preserve">"bookingDate": "2018-08-30 19:45:36", </v>
      </c>
      <c r="N1153" t="str">
        <f t="shared" si="79"/>
        <v xml:space="preserve">"userDescription": "", </v>
      </c>
      <c r="O1153" t="str">
        <f t="shared" si="80"/>
        <v xml:space="preserve">"payerMessage": "", </v>
      </c>
      <c r="P1153" t="str">
        <f t="shared" si="81"/>
        <v xml:space="preserve">"payeeMessage": "", </v>
      </c>
      <c r="Q1153" t="str">
        <f t="shared" si="82"/>
        <v xml:space="preserve">"categoryId": 0, </v>
      </c>
      <c r="R1153" t="str">
        <f t="shared" si="83"/>
        <v xml:space="preserve">"transactionFee": 0, </v>
      </c>
      <c r="S1153" t="str">
        <f t="shared" si="84"/>
        <v xml:space="preserve">"transactionFeeCanceled": "true", </v>
      </c>
      <c r="T1153" t="str">
        <f t="shared" si="85"/>
        <v xml:space="preserve">"constantSymbol": "", </v>
      </c>
      <c r="U1153" t="str">
        <f t="shared" si="86"/>
        <v xml:space="preserve">"variableSymbol": "", </v>
      </c>
      <c r="V1153" t="str">
        <f t="shared" si="87"/>
        <v>"specificSymbol": ""</v>
      </c>
      <c r="W1153" t="str">
        <f t="shared" si="88"/>
        <v xml:space="preserve">"mcc": "3591", </v>
      </c>
      <c r="X1153" t="str">
        <f t="shared" si="89"/>
        <v xml:space="preserve">"merchantName": "Izio", </v>
      </c>
      <c r="Y1153" t="str">
        <f t="shared" si="90"/>
        <v>"cardNumber": "3542658921352648"</v>
      </c>
      <c r="Z1153" t="s">
        <v>3075</v>
      </c>
    </row>
    <row r="1154" spans="1:26" x14ac:dyDescent="0.2">
      <c r="A1154" t="str">
        <f t="shared" si="66"/>
        <v>{</v>
      </c>
      <c r="B1154" t="str">
        <f t="shared" si="67"/>
        <v xml:space="preserve">"id": "146", </v>
      </c>
      <c r="C1154" t="str">
        <f t="shared" si="68"/>
        <v xml:space="preserve">"accountId": 1234, </v>
      </c>
      <c r="D1154" t="str">
        <f t="shared" si="69"/>
        <v xml:space="preserve">"amount": 6809, </v>
      </c>
      <c r="E1154" t="str">
        <f t="shared" si="70"/>
        <v>"currency": "CZK"</v>
      </c>
      <c r="F1154" t="str">
        <f t="shared" si="71"/>
        <v xml:space="preserve">"prefix": "00000000", </v>
      </c>
      <c r="G1154" t="str">
        <f t="shared" si="72"/>
        <v xml:space="preserve">"accountNumber": "702864452489", </v>
      </c>
      <c r="H1154" t="str">
        <f t="shared" si="73"/>
        <v>"bankCode": "0600"</v>
      </c>
      <c r="I1154" t="str">
        <f t="shared" si="74"/>
        <v xml:space="preserve">"partyDescription": "0", </v>
      </c>
      <c r="J1154" t="str">
        <f t="shared" si="75"/>
        <v xml:space="preserve">"direction": "INCOMING", </v>
      </c>
      <c r="K1154" t="str">
        <f t="shared" si="76"/>
        <v xml:space="preserve">"transactionType": "BLOCKING", </v>
      </c>
      <c r="L1154" t="str">
        <f t="shared" si="77"/>
        <v xml:space="preserve">"valueDate": "2018-05-05 14:37:16", </v>
      </c>
      <c r="M1154" t="str">
        <f t="shared" si="78"/>
        <v xml:space="preserve">"bookingDate": "2018-05-05 00:13:16", </v>
      </c>
      <c r="N1154" t="str">
        <f t="shared" si="79"/>
        <v xml:space="preserve">"userDescription": "nulla integer pede", </v>
      </c>
      <c r="O1154" t="str">
        <f t="shared" si="80"/>
        <v xml:space="preserve">"payerMessage": "ut", </v>
      </c>
      <c r="P1154" t="str">
        <f t="shared" si="81"/>
        <v xml:space="preserve">"payeeMessage": "0", </v>
      </c>
      <c r="Q1154" t="str">
        <f t="shared" si="82"/>
        <v xml:space="preserve">"categoryId": 0, </v>
      </c>
      <c r="R1154" t="str">
        <f t="shared" si="83"/>
        <v xml:space="preserve">"transactionFee": 0, </v>
      </c>
      <c r="S1154" t="str">
        <f t="shared" si="84"/>
        <v xml:space="preserve">"transactionFeeCanceled": "true", </v>
      </c>
      <c r="T1154" t="str">
        <f t="shared" si="85"/>
        <v xml:space="preserve">"constantSymbol": "4877", </v>
      </c>
      <c r="U1154" t="str">
        <f t="shared" si="86"/>
        <v xml:space="preserve">"variableSymbol": "0", </v>
      </c>
      <c r="V1154" t="str">
        <f t="shared" si="87"/>
        <v>"specificSymbol": "0"</v>
      </c>
      <c r="W1154" t="str">
        <f t="shared" si="88"/>
        <v xml:space="preserve">"mcc": "", </v>
      </c>
      <c r="X1154" t="str">
        <f t="shared" si="89"/>
        <v xml:space="preserve">"merchantName": "", </v>
      </c>
      <c r="Y1154" t="str">
        <f t="shared" si="90"/>
        <v>"cardNumber": ""</v>
      </c>
      <c r="Z1154" t="s">
        <v>3075</v>
      </c>
    </row>
    <row r="1155" spans="1:26" x14ac:dyDescent="0.2">
      <c r="A1155" t="str">
        <f t="shared" si="66"/>
        <v>{</v>
      </c>
      <c r="B1155" t="str">
        <f t="shared" si="67"/>
        <v xml:space="preserve">"id": "147", </v>
      </c>
      <c r="C1155" t="str">
        <f t="shared" si="68"/>
        <v xml:space="preserve">"accountId": 1234, </v>
      </c>
      <c r="D1155" t="str">
        <f t="shared" si="69"/>
        <v xml:space="preserve">"amount": 1508, </v>
      </c>
      <c r="E1155" t="str">
        <f t="shared" si="70"/>
        <v>"currency": "CZK"</v>
      </c>
      <c r="F1155" t="str">
        <f t="shared" si="71"/>
        <v xml:space="preserve">"prefix": "00000000", </v>
      </c>
      <c r="G1155" t="str">
        <f t="shared" si="72"/>
        <v xml:space="preserve">"accountNumber": "229215164292", </v>
      </c>
      <c r="H1155" t="str">
        <f t="shared" si="73"/>
        <v>"bankCode": "0600"</v>
      </c>
      <c r="I1155" t="str">
        <f t="shared" si="74"/>
        <v xml:space="preserve">"partyDescription": "Mycat", </v>
      </c>
      <c r="J1155" t="str">
        <f t="shared" si="75"/>
        <v xml:space="preserve">"direction": "INCOMING", </v>
      </c>
      <c r="K1155" t="str">
        <f t="shared" si="76"/>
        <v xml:space="preserve">"transactionType": "PAYMENT_HOME", </v>
      </c>
      <c r="L1155" t="str">
        <f t="shared" si="77"/>
        <v xml:space="preserve">"valueDate": "2018-04-12 05:41:53", </v>
      </c>
      <c r="M1155" t="str">
        <f t="shared" si="78"/>
        <v xml:space="preserve">"bookingDate": "2018-04-10 04:15:29", </v>
      </c>
      <c r="N1155" t="str">
        <f t="shared" si="79"/>
        <v xml:space="preserve">"userDescription": "", </v>
      </c>
      <c r="O1155" t="str">
        <f t="shared" si="80"/>
        <v xml:space="preserve">"payerMessage": "rutrum rutrum neque aenean auctor gravida", </v>
      </c>
      <c r="P1155" t="str">
        <f t="shared" si="81"/>
        <v xml:space="preserve">"payeeMessage": "0", </v>
      </c>
      <c r="Q1155" t="str">
        <f t="shared" si="82"/>
        <v xml:space="preserve">"categoryId": 0, </v>
      </c>
      <c r="R1155" t="str">
        <f t="shared" si="83"/>
        <v xml:space="preserve">"transactionFee": 0, </v>
      </c>
      <c r="S1155" t="str">
        <f t="shared" si="84"/>
        <v xml:space="preserve">"transactionFeeCanceled": "true", </v>
      </c>
      <c r="T1155" t="str">
        <f t="shared" si="85"/>
        <v xml:space="preserve">"constantSymbol": "0", </v>
      </c>
      <c r="U1155" t="str">
        <f t="shared" si="86"/>
        <v xml:space="preserve">"variableSymbol": "3976794761", </v>
      </c>
      <c r="V1155" t="str">
        <f t="shared" si="87"/>
        <v>"specificSymbol": "0"</v>
      </c>
      <c r="W1155" t="str">
        <f t="shared" si="88"/>
        <v xml:space="preserve">"mcc": "", </v>
      </c>
      <c r="X1155" t="str">
        <f t="shared" si="89"/>
        <v xml:space="preserve">"merchantName": "", </v>
      </c>
      <c r="Y1155" t="str">
        <f t="shared" si="90"/>
        <v>"cardNumber": ""</v>
      </c>
      <c r="Z1155" t="s">
        <v>3075</v>
      </c>
    </row>
    <row r="1156" spans="1:26" x14ac:dyDescent="0.2">
      <c r="A1156" t="str">
        <f t="shared" si="66"/>
        <v>{</v>
      </c>
      <c r="B1156" t="str">
        <f t="shared" si="67"/>
        <v xml:space="preserve">"id": "148", </v>
      </c>
      <c r="C1156" t="str">
        <f t="shared" si="68"/>
        <v xml:space="preserve">"accountId": 1234, </v>
      </c>
      <c r="D1156" t="str">
        <f t="shared" si="69"/>
        <v xml:space="preserve">"amount": 1675, </v>
      </c>
      <c r="E1156" t="str">
        <f t="shared" si="70"/>
        <v>"currency": "CZK"</v>
      </c>
      <c r="F1156" t="str">
        <f t="shared" si="71"/>
        <v xml:space="preserve">"prefix": "00000014", </v>
      </c>
      <c r="G1156" t="str">
        <f t="shared" si="72"/>
        <v xml:space="preserve">"accountNumber": "515806067602", </v>
      </c>
      <c r="H1156" t="str">
        <f t="shared" si="73"/>
        <v>"bankCode": "2700"</v>
      </c>
      <c r="I1156" t="str">
        <f t="shared" si="74"/>
        <v xml:space="preserve">"partyDescription": "0", </v>
      </c>
      <c r="J1156" t="str">
        <f t="shared" si="75"/>
        <v xml:space="preserve">"direction": "OUTGOING", </v>
      </c>
      <c r="K1156" t="str">
        <f t="shared" si="76"/>
        <v xml:space="preserve">"transactionType": "INTEREST", </v>
      </c>
      <c r="L1156" t="str">
        <f t="shared" si="77"/>
        <v xml:space="preserve">"valueDate": "2018-06-26 17:05:59", </v>
      </c>
      <c r="M1156" t="str">
        <f t="shared" si="78"/>
        <v xml:space="preserve">"bookingDate": "2018-06-25 18:17:59", </v>
      </c>
      <c r="N1156" t="str">
        <f t="shared" si="79"/>
        <v xml:space="preserve">"userDescription": "eros vestibulum ac est lacinia nisi", </v>
      </c>
      <c r="O1156" t="str">
        <f t="shared" si="80"/>
        <v xml:space="preserve">"payerMessage": "ipsum aliquam non", </v>
      </c>
      <c r="P1156" t="str">
        <f t="shared" si="81"/>
        <v xml:space="preserve">"payeeMessage": "0", </v>
      </c>
      <c r="Q1156" t="str">
        <f t="shared" si="82"/>
        <v xml:space="preserve">"categoryId": 0, </v>
      </c>
      <c r="R1156" t="str">
        <f t="shared" si="83"/>
        <v xml:space="preserve">"transactionFee": 0, </v>
      </c>
      <c r="S1156" t="str">
        <f t="shared" si="84"/>
        <v xml:space="preserve">"transactionFeeCanceled": "true", </v>
      </c>
      <c r="T1156" t="str">
        <f t="shared" si="85"/>
        <v xml:space="preserve">"constantSymbol": "0", </v>
      </c>
      <c r="U1156" t="str">
        <f t="shared" si="86"/>
        <v xml:space="preserve">"variableSymbol": "823059151", </v>
      </c>
      <c r="V1156" t="str">
        <f t="shared" si="87"/>
        <v>"specificSymbol": "9433810496"</v>
      </c>
      <c r="W1156" t="str">
        <f t="shared" si="88"/>
        <v xml:space="preserve">"mcc": "", </v>
      </c>
      <c r="X1156" t="str">
        <f t="shared" si="89"/>
        <v xml:space="preserve">"merchantName": "", </v>
      </c>
      <c r="Y1156" t="str">
        <f t="shared" si="90"/>
        <v>"cardNumber": ""</v>
      </c>
      <c r="Z1156" t="s">
        <v>3075</v>
      </c>
    </row>
    <row r="1157" spans="1:26" x14ac:dyDescent="0.2">
      <c r="A1157" t="str">
        <f t="shared" si="66"/>
        <v>{</v>
      </c>
      <c r="B1157" t="str">
        <f t="shared" si="67"/>
        <v xml:space="preserve">"id": "149", </v>
      </c>
      <c r="C1157" t="str">
        <f t="shared" si="68"/>
        <v xml:space="preserve">"accountId": 1234, </v>
      </c>
      <c r="D1157" t="str">
        <f t="shared" si="69"/>
        <v xml:space="preserve">"amount": 6739, </v>
      </c>
      <c r="E1157" t="str">
        <f t="shared" si="70"/>
        <v>"currency": "CZK"</v>
      </c>
      <c r="F1157" t="str">
        <f t="shared" si="71"/>
        <v xml:space="preserve">"prefix": "00000865", </v>
      </c>
      <c r="G1157" t="str">
        <f t="shared" si="72"/>
        <v xml:space="preserve">"accountNumber": "456720718684", </v>
      </c>
      <c r="H1157" t="str">
        <f t="shared" si="73"/>
        <v>"bankCode": "0100"</v>
      </c>
      <c r="I1157" t="str">
        <f t="shared" si="74"/>
        <v xml:space="preserve">"partyDescription": "Devcast", </v>
      </c>
      <c r="J1157" t="str">
        <f t="shared" si="75"/>
        <v xml:space="preserve">"direction": "OUTGOING", </v>
      </c>
      <c r="K1157" t="str">
        <f t="shared" si="76"/>
        <v xml:space="preserve">"transactionType": "DIRECT_DEBIT", </v>
      </c>
      <c r="L1157" t="str">
        <f t="shared" si="77"/>
        <v xml:space="preserve">"valueDate": "2019-02-07 06:59:50", </v>
      </c>
      <c r="M1157" t="str">
        <f t="shared" si="78"/>
        <v xml:space="preserve">"bookingDate": "2019-02-05 21:38:14", </v>
      </c>
      <c r="N1157" t="str">
        <f t="shared" si="79"/>
        <v xml:space="preserve">"userDescription": "tortor risus", </v>
      </c>
      <c r="O1157" t="str">
        <f t="shared" si="80"/>
        <v xml:space="preserve">"payerMessage": "tincidunt in leo maecenas pulvinar lobortis", </v>
      </c>
      <c r="P1157" t="str">
        <f t="shared" si="81"/>
        <v xml:space="preserve">"payeeMessage": "convallis nunc proin at turpis a", </v>
      </c>
      <c r="Q1157" t="str">
        <f t="shared" si="82"/>
        <v xml:space="preserve">"categoryId": 0, </v>
      </c>
      <c r="R1157" t="str">
        <f t="shared" si="83"/>
        <v xml:space="preserve">"transactionFee": 0, </v>
      </c>
      <c r="S1157" t="str">
        <f t="shared" si="84"/>
        <v xml:space="preserve">"transactionFeeCanceled": "true", </v>
      </c>
      <c r="T1157" t="str">
        <f t="shared" si="85"/>
        <v xml:space="preserve">"constantSymbol": "0", </v>
      </c>
      <c r="U1157" t="str">
        <f t="shared" si="86"/>
        <v xml:space="preserve">"variableSymbol": "101746581", </v>
      </c>
      <c r="V1157" t="str">
        <f t="shared" si="87"/>
        <v>"specificSymbol": "0"</v>
      </c>
      <c r="W1157" t="str">
        <f t="shared" si="88"/>
        <v xml:space="preserve">"mcc": "", </v>
      </c>
      <c r="X1157" t="str">
        <f t="shared" si="89"/>
        <v xml:space="preserve">"merchantName": "", </v>
      </c>
      <c r="Y1157" t="str">
        <f t="shared" si="90"/>
        <v>"cardNumber": ""</v>
      </c>
      <c r="Z1157" t="s">
        <v>3075</v>
      </c>
    </row>
    <row r="1158" spans="1:26" x14ac:dyDescent="0.2">
      <c r="A1158" t="str">
        <f t="shared" si="66"/>
        <v>{</v>
      </c>
      <c r="B1158" t="str">
        <f t="shared" si="67"/>
        <v xml:space="preserve">"id": "150", </v>
      </c>
      <c r="C1158" t="str">
        <f t="shared" si="68"/>
        <v xml:space="preserve">"accountId": 1234, </v>
      </c>
      <c r="D1158" t="str">
        <f t="shared" si="69"/>
        <v xml:space="preserve">"amount": 81, </v>
      </c>
      <c r="E1158" t="str">
        <f t="shared" si="70"/>
        <v>"currency": "CZK"</v>
      </c>
      <c r="F1158" t="str">
        <f t="shared" si="71"/>
        <v xml:space="preserve">"prefix": "", </v>
      </c>
      <c r="G1158" t="str">
        <f t="shared" si="72"/>
        <v xml:space="preserve">"accountNumber": "", </v>
      </c>
      <c r="H1158" t="str">
        <f t="shared" si="73"/>
        <v>"bankCode": ""</v>
      </c>
      <c r="I1158" t="str">
        <f t="shared" si="74"/>
        <v xml:space="preserve">"partyDescription": "", </v>
      </c>
      <c r="J1158" t="str">
        <f t="shared" si="75"/>
        <v xml:space="preserve">"direction": "OUTGOING", </v>
      </c>
      <c r="K1158" t="str">
        <f t="shared" si="76"/>
        <v xml:space="preserve">"transactionType": "CARD", </v>
      </c>
      <c r="L1158" t="str">
        <f t="shared" si="77"/>
        <v xml:space="preserve">"valueDate": "2018-07-23 15:22:32", </v>
      </c>
      <c r="M1158" t="str">
        <f t="shared" si="78"/>
        <v xml:space="preserve">"bookingDate": "2018-07-22 02:10:32", </v>
      </c>
      <c r="N1158" t="str">
        <f t="shared" si="79"/>
        <v xml:space="preserve">"userDescription": "", </v>
      </c>
      <c r="O1158" t="str">
        <f t="shared" si="80"/>
        <v xml:space="preserve">"payerMessage": "", </v>
      </c>
      <c r="P1158" t="str">
        <f t="shared" si="81"/>
        <v xml:space="preserve">"payeeMessage": "", </v>
      </c>
      <c r="Q1158" t="str">
        <f t="shared" si="82"/>
        <v xml:space="preserve">"categoryId": 0, </v>
      </c>
      <c r="R1158" t="str">
        <f t="shared" si="83"/>
        <v xml:space="preserve">"transactionFee": 0, </v>
      </c>
      <c r="S1158" t="str">
        <f t="shared" si="84"/>
        <v xml:space="preserve">"transactionFeeCanceled": "true", </v>
      </c>
      <c r="T1158" t="str">
        <f t="shared" si="85"/>
        <v xml:space="preserve">"constantSymbol": "", </v>
      </c>
      <c r="U1158" t="str">
        <f t="shared" si="86"/>
        <v xml:space="preserve">"variableSymbol": "", </v>
      </c>
      <c r="V1158" t="str">
        <f t="shared" si="87"/>
        <v>"specificSymbol": ""</v>
      </c>
      <c r="W1158" t="str">
        <f t="shared" si="88"/>
        <v xml:space="preserve">"mcc": "3289", </v>
      </c>
      <c r="X1158" t="str">
        <f t="shared" si="89"/>
        <v xml:space="preserve">"merchantName": "Plambee", </v>
      </c>
      <c r="Y1158" t="str">
        <f t="shared" si="90"/>
        <v>"cardNumber": "4562356984521568"</v>
      </c>
      <c r="Z1158" t="s">
        <v>3075</v>
      </c>
    </row>
    <row r="1159" spans="1:26" x14ac:dyDescent="0.2">
      <c r="A1159" t="str">
        <f t="shared" si="66"/>
        <v>{</v>
      </c>
      <c r="B1159" t="str">
        <f t="shared" si="67"/>
        <v xml:space="preserve">"id": "151", </v>
      </c>
      <c r="C1159" t="str">
        <f t="shared" si="68"/>
        <v xml:space="preserve">"accountId": 1234, </v>
      </c>
      <c r="D1159" t="str">
        <f t="shared" si="69"/>
        <v xml:space="preserve">"amount": 1510, </v>
      </c>
      <c r="E1159" t="str">
        <f t="shared" si="70"/>
        <v>"currency": "CZK"</v>
      </c>
      <c r="F1159" t="str">
        <f t="shared" si="71"/>
        <v xml:space="preserve">"prefix": "00000865", </v>
      </c>
      <c r="G1159" t="str">
        <f t="shared" si="72"/>
        <v xml:space="preserve">"accountNumber": "695396574543", </v>
      </c>
      <c r="H1159" t="str">
        <f t="shared" si="73"/>
        <v>"bankCode": "0200"</v>
      </c>
      <c r="I1159" t="str">
        <f t="shared" si="74"/>
        <v xml:space="preserve">"partyDescription": "Babbleblab", </v>
      </c>
      <c r="J1159" t="str">
        <f t="shared" si="75"/>
        <v xml:space="preserve">"direction": "OUTGOING", </v>
      </c>
      <c r="K1159" t="str">
        <f t="shared" si="76"/>
        <v xml:space="preserve">"transactionType": "DIRECT_DEBIT", </v>
      </c>
      <c r="L1159" t="str">
        <f t="shared" si="77"/>
        <v xml:space="preserve">"valueDate": "2018-10-05 07:07:45", </v>
      </c>
      <c r="M1159" t="str">
        <f t="shared" si="78"/>
        <v xml:space="preserve">"bookingDate": "2018-10-04 08:34:09", </v>
      </c>
      <c r="N1159" t="str">
        <f t="shared" si="79"/>
        <v xml:space="preserve">"userDescription": "sit", </v>
      </c>
      <c r="O1159" t="str">
        <f t="shared" si="80"/>
        <v xml:space="preserve">"payerMessage": "0", </v>
      </c>
      <c r="P1159" t="str">
        <f t="shared" si="81"/>
        <v xml:space="preserve">"payeeMessage": "0", </v>
      </c>
      <c r="Q1159" t="str">
        <f t="shared" si="82"/>
        <v xml:space="preserve">"categoryId": 0, </v>
      </c>
      <c r="R1159" t="str">
        <f t="shared" si="83"/>
        <v xml:space="preserve">"transactionFee": 0, </v>
      </c>
      <c r="S1159" t="str">
        <f t="shared" si="84"/>
        <v xml:space="preserve">"transactionFeeCanceled": "true", </v>
      </c>
      <c r="T1159" t="str">
        <f t="shared" si="85"/>
        <v xml:space="preserve">"constantSymbol": "0", </v>
      </c>
      <c r="U1159" t="str">
        <f t="shared" si="86"/>
        <v xml:space="preserve">"variableSymbol": "0", </v>
      </c>
      <c r="V1159" t="str">
        <f t="shared" si="87"/>
        <v>"specificSymbol": "2884732714"</v>
      </c>
      <c r="W1159" t="str">
        <f t="shared" si="88"/>
        <v xml:space="preserve">"mcc": "", </v>
      </c>
      <c r="X1159" t="str">
        <f t="shared" si="89"/>
        <v xml:space="preserve">"merchantName": "", </v>
      </c>
      <c r="Y1159" t="str">
        <f t="shared" si="90"/>
        <v>"cardNumber": ""</v>
      </c>
      <c r="Z1159" t="s">
        <v>3075</v>
      </c>
    </row>
    <row r="1160" spans="1:26" x14ac:dyDescent="0.2">
      <c r="A1160" t="str">
        <f t="shared" si="66"/>
        <v>{</v>
      </c>
      <c r="B1160" t="str">
        <f t="shared" si="67"/>
        <v xml:space="preserve">"id": "152", </v>
      </c>
      <c r="C1160" t="str">
        <f t="shared" si="68"/>
        <v xml:space="preserve">"accountId": 1234, </v>
      </c>
      <c r="D1160" t="str">
        <f t="shared" si="69"/>
        <v xml:space="preserve">"amount": 1960, </v>
      </c>
      <c r="E1160" t="str">
        <f t="shared" si="70"/>
        <v>"currency": "CZK"</v>
      </c>
      <c r="F1160" t="str">
        <f t="shared" si="71"/>
        <v xml:space="preserve">"prefix": "00000865", </v>
      </c>
      <c r="G1160" t="str">
        <f t="shared" si="72"/>
        <v xml:space="preserve">"accountNumber": "909129043688", </v>
      </c>
      <c r="H1160" t="str">
        <f t="shared" si="73"/>
        <v>"bankCode": "2700"</v>
      </c>
      <c r="I1160" t="str">
        <f t="shared" si="74"/>
        <v xml:space="preserve">"partyDescription": "Ira Duckit", </v>
      </c>
      <c r="J1160" t="str">
        <f t="shared" si="75"/>
        <v xml:space="preserve">"direction": "INCOMING", </v>
      </c>
      <c r="K1160" t="str">
        <f t="shared" si="76"/>
        <v xml:space="preserve">"transactionType": "PAYMENT_HOME", </v>
      </c>
      <c r="L1160" t="str">
        <f t="shared" si="77"/>
        <v xml:space="preserve">"valueDate": "2018-10-28 09:06:30", </v>
      </c>
      <c r="M1160" t="str">
        <f t="shared" si="78"/>
        <v xml:space="preserve">"bookingDate": "2018-10-28 05:01:42", </v>
      </c>
      <c r="N1160" t="str">
        <f t="shared" si="79"/>
        <v xml:space="preserve">"userDescription": "volutpat sapien arcu", </v>
      </c>
      <c r="O1160" t="str">
        <f t="shared" si="80"/>
        <v xml:space="preserve">"payerMessage": "congue diam id ornare imperdiet sapien", </v>
      </c>
      <c r="P1160" t="str">
        <f t="shared" si="81"/>
        <v xml:space="preserve">"payeeMessage": "0", </v>
      </c>
      <c r="Q1160" t="str">
        <f t="shared" si="82"/>
        <v xml:space="preserve">"categoryId": 0, </v>
      </c>
      <c r="R1160" t="str">
        <f t="shared" si="83"/>
        <v xml:space="preserve">"transactionFee": 0, </v>
      </c>
      <c r="S1160" t="str">
        <f t="shared" si="84"/>
        <v xml:space="preserve">"transactionFeeCanceled": "true", </v>
      </c>
      <c r="T1160" t="str">
        <f t="shared" si="85"/>
        <v xml:space="preserve">"constantSymbol": "3479", </v>
      </c>
      <c r="U1160" t="str">
        <f t="shared" si="86"/>
        <v xml:space="preserve">"variableSymbol": "3048188697", </v>
      </c>
      <c r="V1160" t="str">
        <f t="shared" si="87"/>
        <v>"specificSymbol": "0"</v>
      </c>
      <c r="W1160" t="str">
        <f t="shared" si="88"/>
        <v xml:space="preserve">"mcc": "", </v>
      </c>
      <c r="X1160" t="str">
        <f t="shared" si="89"/>
        <v xml:space="preserve">"merchantName": "", </v>
      </c>
      <c r="Y1160" t="str">
        <f t="shared" si="90"/>
        <v>"cardNumber": ""</v>
      </c>
      <c r="Z1160" t="s">
        <v>3075</v>
      </c>
    </row>
    <row r="1161" spans="1:26" x14ac:dyDescent="0.2">
      <c r="A1161" t="str">
        <f t="shared" si="66"/>
        <v>{</v>
      </c>
      <c r="B1161" t="str">
        <f t="shared" si="67"/>
        <v xml:space="preserve">"id": "153", </v>
      </c>
      <c r="C1161" t="str">
        <f t="shared" si="68"/>
        <v xml:space="preserve">"accountId": 1234, </v>
      </c>
      <c r="D1161" t="str">
        <f t="shared" si="69"/>
        <v xml:space="preserve">"amount": 794, </v>
      </c>
      <c r="E1161" t="str">
        <f t="shared" si="70"/>
        <v>"currency": "CZK"</v>
      </c>
      <c r="F1161" t="str">
        <f t="shared" si="71"/>
        <v xml:space="preserve">"prefix": "", </v>
      </c>
      <c r="G1161" t="str">
        <f t="shared" si="72"/>
        <v xml:space="preserve">"accountNumber": "", </v>
      </c>
      <c r="H1161" t="str">
        <f t="shared" si="73"/>
        <v>"bankCode": ""</v>
      </c>
      <c r="I1161" t="str">
        <f t="shared" si="74"/>
        <v xml:space="preserve">"partyDescription": "", </v>
      </c>
      <c r="J1161" t="str">
        <f t="shared" si="75"/>
        <v xml:space="preserve">"direction": "OUTGOING", </v>
      </c>
      <c r="K1161" t="str">
        <f t="shared" si="76"/>
        <v xml:space="preserve">"transactionType": "CARD", </v>
      </c>
      <c r="L1161" t="str">
        <f t="shared" si="77"/>
        <v xml:space="preserve">"valueDate": "2018-08-30 18:53:30", </v>
      </c>
      <c r="M1161" t="str">
        <f t="shared" si="78"/>
        <v xml:space="preserve">"bookingDate": "2018-08-28 05:27:06", </v>
      </c>
      <c r="N1161" t="str">
        <f t="shared" si="79"/>
        <v xml:space="preserve">"userDescription": "", </v>
      </c>
      <c r="O1161" t="str">
        <f t="shared" si="80"/>
        <v xml:space="preserve">"payerMessage": "", </v>
      </c>
      <c r="P1161" t="str">
        <f t="shared" si="81"/>
        <v xml:space="preserve">"payeeMessage": "", </v>
      </c>
      <c r="Q1161" t="str">
        <f t="shared" si="82"/>
        <v xml:space="preserve">"categoryId": 0, </v>
      </c>
      <c r="R1161" t="str">
        <f t="shared" si="83"/>
        <v xml:space="preserve">"transactionFee": 0, </v>
      </c>
      <c r="S1161" t="str">
        <f t="shared" si="84"/>
        <v xml:space="preserve">"transactionFeeCanceled": "true", </v>
      </c>
      <c r="T1161" t="str">
        <f t="shared" si="85"/>
        <v xml:space="preserve">"constantSymbol": "", </v>
      </c>
      <c r="U1161" t="str">
        <f t="shared" si="86"/>
        <v xml:space="preserve">"variableSymbol": "", </v>
      </c>
      <c r="V1161" t="str">
        <f t="shared" si="87"/>
        <v>"specificSymbol": ""</v>
      </c>
      <c r="W1161" t="str">
        <f t="shared" si="88"/>
        <v xml:space="preserve">"mcc": "7030", </v>
      </c>
      <c r="X1161" t="str">
        <f t="shared" si="89"/>
        <v xml:space="preserve">"merchantName": "Realbridge", </v>
      </c>
      <c r="Y1161" t="str">
        <f t="shared" si="90"/>
        <v>"cardNumber": "3542658921352648"</v>
      </c>
      <c r="Z1161" t="s">
        <v>3075</v>
      </c>
    </row>
    <row r="1162" spans="1:26" x14ac:dyDescent="0.2">
      <c r="A1162" t="str">
        <f t="shared" si="66"/>
        <v>{</v>
      </c>
      <c r="B1162" t="str">
        <f t="shared" si="67"/>
        <v xml:space="preserve">"id": "154", </v>
      </c>
      <c r="C1162" t="str">
        <f t="shared" si="68"/>
        <v xml:space="preserve">"accountId": 1234, </v>
      </c>
      <c r="D1162" t="str">
        <f t="shared" si="69"/>
        <v xml:space="preserve">"amount": 4705, </v>
      </c>
      <c r="E1162" t="str">
        <f t="shared" si="70"/>
        <v>"currency": "CZK"</v>
      </c>
      <c r="F1162" t="str">
        <f t="shared" si="71"/>
        <v xml:space="preserve">"prefix": "00000865", </v>
      </c>
      <c r="G1162" t="str">
        <f t="shared" si="72"/>
        <v xml:space="preserve">"accountNumber": "497697332531", </v>
      </c>
      <c r="H1162" t="str">
        <f t="shared" si="73"/>
        <v>"bankCode": "0100"</v>
      </c>
      <c r="I1162" t="str">
        <f t="shared" si="74"/>
        <v xml:space="preserve">"partyDescription": "Meevee", </v>
      </c>
      <c r="J1162" t="str">
        <f t="shared" si="75"/>
        <v xml:space="preserve">"direction": "INCOMING", </v>
      </c>
      <c r="K1162" t="str">
        <f t="shared" si="76"/>
        <v xml:space="preserve">"transactionType": "FEE", </v>
      </c>
      <c r="L1162" t="str">
        <f t="shared" si="77"/>
        <v xml:space="preserve">"valueDate": "2018-07-26 23:58:59", </v>
      </c>
      <c r="M1162" t="str">
        <f t="shared" si="78"/>
        <v xml:space="preserve">"bookingDate": "2018-07-24 09:20:35", </v>
      </c>
      <c r="N1162" t="str">
        <f t="shared" si="79"/>
        <v xml:space="preserve">"userDescription": "", </v>
      </c>
      <c r="O1162" t="str">
        <f t="shared" si="80"/>
        <v xml:space="preserve">"payerMessage": "0", </v>
      </c>
      <c r="P1162" t="str">
        <f t="shared" si="81"/>
        <v xml:space="preserve">"payeeMessage": "mi", </v>
      </c>
      <c r="Q1162" t="str">
        <f t="shared" si="82"/>
        <v xml:space="preserve">"categoryId": 0, </v>
      </c>
      <c r="R1162" t="str">
        <f t="shared" si="83"/>
        <v xml:space="preserve">"transactionFee": 0, </v>
      </c>
      <c r="S1162" t="str">
        <f t="shared" si="84"/>
        <v xml:space="preserve">"transactionFeeCanceled": "true", </v>
      </c>
      <c r="T1162" t="str">
        <f t="shared" si="85"/>
        <v xml:space="preserve">"constantSymbol": "0", </v>
      </c>
      <c r="U1162" t="str">
        <f t="shared" si="86"/>
        <v xml:space="preserve">"variableSymbol": "9266876936", </v>
      </c>
      <c r="V1162" t="str">
        <f t="shared" si="87"/>
        <v>"specificSymbol": "0"</v>
      </c>
      <c r="W1162" t="str">
        <f t="shared" si="88"/>
        <v xml:space="preserve">"mcc": "", </v>
      </c>
      <c r="X1162" t="str">
        <f t="shared" si="89"/>
        <v xml:space="preserve">"merchantName": "", </v>
      </c>
      <c r="Y1162" t="str">
        <f t="shared" si="90"/>
        <v>"cardNumber": ""</v>
      </c>
      <c r="Z1162" t="s">
        <v>3075</v>
      </c>
    </row>
    <row r="1163" spans="1:26" x14ac:dyDescent="0.2">
      <c r="A1163" t="str">
        <f t="shared" si="66"/>
        <v>{</v>
      </c>
      <c r="B1163" t="str">
        <f t="shared" si="67"/>
        <v xml:space="preserve">"id": "155", </v>
      </c>
      <c r="C1163" t="str">
        <f t="shared" si="68"/>
        <v xml:space="preserve">"accountId": 1234, </v>
      </c>
      <c r="D1163" t="str">
        <f t="shared" si="69"/>
        <v xml:space="preserve">"amount": 4437, </v>
      </c>
      <c r="E1163" t="str">
        <f t="shared" si="70"/>
        <v>"currency": "CZK"</v>
      </c>
      <c r="F1163" t="str">
        <f t="shared" si="71"/>
        <v xml:space="preserve">"prefix": "00000014", </v>
      </c>
      <c r="G1163" t="str">
        <f t="shared" si="72"/>
        <v xml:space="preserve">"accountNumber": "473299040999", </v>
      </c>
      <c r="H1163" t="str">
        <f t="shared" si="73"/>
        <v>"bankCode": "0200"</v>
      </c>
      <c r="I1163" t="str">
        <f t="shared" si="74"/>
        <v xml:space="preserve">"partyDescription": "Bradney Hetterich", </v>
      </c>
      <c r="J1163" t="str">
        <f t="shared" si="75"/>
        <v xml:space="preserve">"direction": "OUTGOING", </v>
      </c>
      <c r="K1163" t="str">
        <f t="shared" si="76"/>
        <v xml:space="preserve">"transactionType": "PAYMENT_HOME", </v>
      </c>
      <c r="L1163" t="str">
        <f t="shared" si="77"/>
        <v xml:space="preserve">"valueDate": "2018-04-14 19:03:00", </v>
      </c>
      <c r="M1163" t="str">
        <f t="shared" si="78"/>
        <v xml:space="preserve">"bookingDate": "2018-04-12 03:41:24", </v>
      </c>
      <c r="N1163" t="str">
        <f t="shared" si="79"/>
        <v xml:space="preserve">"userDescription": "turpis a pede", </v>
      </c>
      <c r="O1163" t="str">
        <f t="shared" si="80"/>
        <v xml:space="preserve">"payerMessage": "etiam pretium iaculis justo in hac", </v>
      </c>
      <c r="P1163" t="str">
        <f t="shared" si="81"/>
        <v xml:space="preserve">"payeeMessage": "0", </v>
      </c>
      <c r="Q1163" t="str">
        <f t="shared" si="82"/>
        <v xml:space="preserve">"categoryId": 0, </v>
      </c>
      <c r="R1163" t="str">
        <f t="shared" si="83"/>
        <v xml:space="preserve">"transactionFee": 0, </v>
      </c>
      <c r="S1163" t="str">
        <f t="shared" si="84"/>
        <v xml:space="preserve">"transactionFeeCanceled": "true", </v>
      </c>
      <c r="T1163" t="str">
        <f t="shared" si="85"/>
        <v xml:space="preserve">"constantSymbol": "0", </v>
      </c>
      <c r="U1163" t="str">
        <f t="shared" si="86"/>
        <v xml:space="preserve">"variableSymbol": "7514267843", </v>
      </c>
      <c r="V1163" t="str">
        <f t="shared" si="87"/>
        <v>"specificSymbol": "0"</v>
      </c>
      <c r="W1163" t="str">
        <f t="shared" si="88"/>
        <v xml:space="preserve">"mcc": "", </v>
      </c>
      <c r="X1163" t="str">
        <f t="shared" si="89"/>
        <v xml:space="preserve">"merchantName": "", </v>
      </c>
      <c r="Y1163" t="str">
        <f t="shared" si="90"/>
        <v>"cardNumber": ""</v>
      </c>
      <c r="Z1163" t="s">
        <v>3075</v>
      </c>
    </row>
    <row r="1164" spans="1:26" x14ac:dyDescent="0.2">
      <c r="A1164" t="str">
        <f t="shared" si="66"/>
        <v>{</v>
      </c>
      <c r="B1164" t="str">
        <f t="shared" si="67"/>
        <v xml:space="preserve">"id": "156", </v>
      </c>
      <c r="C1164" t="str">
        <f t="shared" si="68"/>
        <v xml:space="preserve">"accountId": 1234, </v>
      </c>
      <c r="D1164" t="str">
        <f t="shared" si="69"/>
        <v xml:space="preserve">"amount": 5753, </v>
      </c>
      <c r="E1164" t="str">
        <f t="shared" si="70"/>
        <v>"currency": "CZK"</v>
      </c>
      <c r="F1164" t="str">
        <f t="shared" si="71"/>
        <v xml:space="preserve">"prefix": "", </v>
      </c>
      <c r="G1164" t="str">
        <f t="shared" si="72"/>
        <v xml:space="preserve">"accountNumber": "", </v>
      </c>
      <c r="H1164" t="str">
        <f t="shared" si="73"/>
        <v>"bankCode": ""</v>
      </c>
      <c r="I1164" t="str">
        <f t="shared" si="74"/>
        <v xml:space="preserve">"partyDescription": "", </v>
      </c>
      <c r="J1164" t="str">
        <f t="shared" si="75"/>
        <v xml:space="preserve">"direction": "OUTGOING", </v>
      </c>
      <c r="K1164" t="str">
        <f t="shared" si="76"/>
        <v xml:space="preserve">"transactionType": "CARD", </v>
      </c>
      <c r="L1164" t="str">
        <f t="shared" si="77"/>
        <v xml:space="preserve">"valueDate": "2018-05-03 18:41:02", </v>
      </c>
      <c r="M1164" t="str">
        <f t="shared" si="78"/>
        <v xml:space="preserve">"bookingDate": "2018-05-02 20:36:14", </v>
      </c>
      <c r="N1164" t="str">
        <f t="shared" si="79"/>
        <v xml:space="preserve">"userDescription": "tellus", </v>
      </c>
      <c r="O1164" t="str">
        <f t="shared" si="80"/>
        <v xml:space="preserve">"payerMessage": "", </v>
      </c>
      <c r="P1164" t="str">
        <f t="shared" si="81"/>
        <v xml:space="preserve">"payeeMessage": "", </v>
      </c>
      <c r="Q1164" t="str">
        <f t="shared" si="82"/>
        <v xml:space="preserve">"categoryId": 0, </v>
      </c>
      <c r="R1164" t="str">
        <f t="shared" si="83"/>
        <v xml:space="preserve">"transactionFee": 0, </v>
      </c>
      <c r="S1164" t="str">
        <f t="shared" si="84"/>
        <v xml:space="preserve">"transactionFeeCanceled": "true", </v>
      </c>
      <c r="T1164" t="str">
        <f t="shared" si="85"/>
        <v xml:space="preserve">"constantSymbol": "", </v>
      </c>
      <c r="U1164" t="str">
        <f t="shared" si="86"/>
        <v xml:space="preserve">"variableSymbol": "", </v>
      </c>
      <c r="V1164" t="str">
        <f t="shared" si="87"/>
        <v>"specificSymbol": ""</v>
      </c>
      <c r="W1164" t="str">
        <f t="shared" si="88"/>
        <v xml:space="preserve">"mcc": "3468", </v>
      </c>
      <c r="X1164" t="str">
        <f t="shared" si="89"/>
        <v xml:space="preserve">"merchantName": "Thoughtbeat", </v>
      </c>
      <c r="Y1164" t="str">
        <f t="shared" si="90"/>
        <v>"cardNumber": "3542658921352648"</v>
      </c>
      <c r="Z1164" t="s">
        <v>3075</v>
      </c>
    </row>
    <row r="1165" spans="1:26" x14ac:dyDescent="0.2">
      <c r="A1165" t="str">
        <f t="shared" si="66"/>
        <v>{</v>
      </c>
      <c r="B1165" t="str">
        <f t="shared" si="67"/>
        <v xml:space="preserve">"id": "157", </v>
      </c>
      <c r="C1165" t="str">
        <f t="shared" si="68"/>
        <v xml:space="preserve">"accountId": 1234, </v>
      </c>
      <c r="D1165" t="str">
        <f t="shared" si="69"/>
        <v xml:space="preserve">"amount": 5056, </v>
      </c>
      <c r="E1165" t="str">
        <f t="shared" si="70"/>
        <v>"currency": "CZK"</v>
      </c>
      <c r="F1165" t="str">
        <f t="shared" si="71"/>
        <v xml:space="preserve">"prefix": "00000865", </v>
      </c>
      <c r="G1165" t="str">
        <f t="shared" si="72"/>
        <v xml:space="preserve">"accountNumber": "401549528602", </v>
      </c>
      <c r="H1165" t="str">
        <f t="shared" si="73"/>
        <v>"bankCode": "0100"</v>
      </c>
      <c r="I1165" t="str">
        <f t="shared" si="74"/>
        <v xml:space="preserve">"partyDescription": "Adolphe Dominguez", </v>
      </c>
      <c r="J1165" t="str">
        <f t="shared" si="75"/>
        <v xml:space="preserve">"direction": "INCOMING", </v>
      </c>
      <c r="K1165" t="str">
        <f t="shared" si="76"/>
        <v xml:space="preserve">"transactionType": "DIRECT_DEBIT", </v>
      </c>
      <c r="L1165" t="str">
        <f t="shared" si="77"/>
        <v xml:space="preserve">"valueDate": "2018-12-23 19:34:46", </v>
      </c>
      <c r="M1165" t="str">
        <f t="shared" si="78"/>
        <v xml:space="preserve">"bookingDate": "2018-12-22 06:08:22", </v>
      </c>
      <c r="N1165" t="str">
        <f t="shared" si="79"/>
        <v xml:space="preserve">"userDescription": "nulla mollis molestie lorem quisque ut", </v>
      </c>
      <c r="O1165" t="str">
        <f t="shared" si="80"/>
        <v xml:space="preserve">"payerMessage": "0", </v>
      </c>
      <c r="P1165" t="str">
        <f t="shared" si="81"/>
        <v xml:space="preserve">"payeeMessage": "libero quis orci nullam", </v>
      </c>
      <c r="Q1165" t="str">
        <f t="shared" si="82"/>
        <v xml:space="preserve">"categoryId": 0, </v>
      </c>
      <c r="R1165" t="str">
        <f t="shared" si="83"/>
        <v xml:space="preserve">"transactionFee": 0, </v>
      </c>
      <c r="S1165" t="str">
        <f t="shared" si="84"/>
        <v xml:space="preserve">"transactionFeeCanceled": "true", </v>
      </c>
      <c r="T1165" t="str">
        <f t="shared" si="85"/>
        <v xml:space="preserve">"constantSymbol": "6706", </v>
      </c>
      <c r="U1165" t="str">
        <f t="shared" si="86"/>
        <v xml:space="preserve">"variableSymbol": "5909419544", </v>
      </c>
      <c r="V1165" t="str">
        <f t="shared" si="87"/>
        <v>"specificSymbol": "0"</v>
      </c>
      <c r="W1165" t="str">
        <f t="shared" si="88"/>
        <v xml:space="preserve">"mcc": "", </v>
      </c>
      <c r="X1165" t="str">
        <f t="shared" si="89"/>
        <v xml:space="preserve">"merchantName": "", </v>
      </c>
      <c r="Y1165" t="str">
        <f t="shared" si="90"/>
        <v>"cardNumber": ""</v>
      </c>
      <c r="Z1165" t="s">
        <v>3075</v>
      </c>
    </row>
    <row r="1166" spans="1:26" x14ac:dyDescent="0.2">
      <c r="A1166" t="str">
        <f t="shared" si="66"/>
        <v>{</v>
      </c>
      <c r="B1166" t="str">
        <f t="shared" si="67"/>
        <v xml:space="preserve">"id": "158", </v>
      </c>
      <c r="C1166" t="str">
        <f t="shared" si="68"/>
        <v xml:space="preserve">"accountId": 1234, </v>
      </c>
      <c r="D1166" t="str">
        <f t="shared" si="69"/>
        <v xml:space="preserve">"amount": 5163, </v>
      </c>
      <c r="E1166" t="str">
        <f t="shared" si="70"/>
        <v>"currency": "CZK"</v>
      </c>
      <c r="F1166" t="str">
        <f t="shared" si="71"/>
        <v xml:space="preserve">"prefix": "00236541", </v>
      </c>
      <c r="G1166" t="str">
        <f t="shared" si="72"/>
        <v xml:space="preserve">"accountNumber": "545222529162", </v>
      </c>
      <c r="H1166" t="str">
        <f t="shared" si="73"/>
        <v>"bankCode": "2700"</v>
      </c>
      <c r="I1166" t="str">
        <f t="shared" si="74"/>
        <v xml:space="preserve">"partyDescription": "Mybuzz", </v>
      </c>
      <c r="J1166" t="str">
        <f t="shared" si="75"/>
        <v xml:space="preserve">"direction": "OUTGOING", </v>
      </c>
      <c r="K1166" t="str">
        <f t="shared" si="76"/>
        <v xml:space="preserve">"transactionType": "LOAN", </v>
      </c>
      <c r="L1166" t="str">
        <f t="shared" si="77"/>
        <v xml:space="preserve">"valueDate": "2018-08-07 22:06:34", </v>
      </c>
      <c r="M1166" t="str">
        <f t="shared" si="78"/>
        <v xml:space="preserve">"bookingDate": "2018-08-07 14:40:10", </v>
      </c>
      <c r="N1166" t="str">
        <f t="shared" si="79"/>
        <v xml:space="preserve">"userDescription": "", </v>
      </c>
      <c r="O1166" t="str">
        <f t="shared" si="80"/>
        <v xml:space="preserve">"payerMessage": "0", </v>
      </c>
      <c r="P1166" t="str">
        <f t="shared" si="81"/>
        <v xml:space="preserve">"payeeMessage": "0", </v>
      </c>
      <c r="Q1166" t="str">
        <f t="shared" si="82"/>
        <v xml:space="preserve">"categoryId": 0, </v>
      </c>
      <c r="R1166" t="str">
        <f t="shared" si="83"/>
        <v xml:space="preserve">"transactionFee": 0, </v>
      </c>
      <c r="S1166" t="str">
        <f t="shared" si="84"/>
        <v xml:space="preserve">"transactionFeeCanceled": "true", </v>
      </c>
      <c r="T1166" t="str">
        <f t="shared" si="85"/>
        <v xml:space="preserve">"constantSymbol": "0", </v>
      </c>
      <c r="U1166" t="str">
        <f t="shared" si="86"/>
        <v xml:space="preserve">"variableSymbol": "4044856948", </v>
      </c>
      <c r="V1166" t="str">
        <f t="shared" si="87"/>
        <v>"specificSymbol": "0"</v>
      </c>
      <c r="W1166" t="str">
        <f t="shared" si="88"/>
        <v xml:space="preserve">"mcc": "", </v>
      </c>
      <c r="X1166" t="str">
        <f t="shared" si="89"/>
        <v xml:space="preserve">"merchantName": "", </v>
      </c>
      <c r="Y1166" t="str">
        <f t="shared" si="90"/>
        <v>"cardNumber": ""</v>
      </c>
      <c r="Z1166" t="s">
        <v>3075</v>
      </c>
    </row>
    <row r="1167" spans="1:26" x14ac:dyDescent="0.2">
      <c r="A1167" t="str">
        <f t="shared" si="66"/>
        <v>{</v>
      </c>
      <c r="B1167" t="str">
        <f t="shared" si="67"/>
        <v xml:space="preserve">"id": "159", </v>
      </c>
      <c r="C1167" t="str">
        <f t="shared" si="68"/>
        <v xml:space="preserve">"accountId": 1234, </v>
      </c>
      <c r="D1167" t="str">
        <f t="shared" si="69"/>
        <v xml:space="preserve">"amount": 2602, </v>
      </c>
      <c r="E1167" t="str">
        <f t="shared" si="70"/>
        <v>"currency": "CZK"</v>
      </c>
      <c r="F1167" t="str">
        <f t="shared" si="71"/>
        <v xml:space="preserve">"prefix": "00000000", </v>
      </c>
      <c r="G1167" t="str">
        <f t="shared" si="72"/>
        <v xml:space="preserve">"accountNumber": "876758248146", </v>
      </c>
      <c r="H1167" t="str">
        <f t="shared" si="73"/>
        <v>"bankCode": "0100"</v>
      </c>
      <c r="I1167" t="str">
        <f t="shared" si="74"/>
        <v xml:space="preserve">"partyDescription": "Thoughtworks", </v>
      </c>
      <c r="J1167" t="str">
        <f t="shared" si="75"/>
        <v xml:space="preserve">"direction": "OUTGOING", </v>
      </c>
      <c r="K1167" t="str">
        <f t="shared" si="76"/>
        <v xml:space="preserve">"transactionType": "STANDING_ORDER", </v>
      </c>
      <c r="L1167" t="str">
        <f t="shared" si="77"/>
        <v xml:space="preserve">"valueDate": "2018-03-24 22:04:25", </v>
      </c>
      <c r="M1167" t="str">
        <f t="shared" si="78"/>
        <v xml:space="preserve">"bookingDate": "2018-03-22 05:16:25", </v>
      </c>
      <c r="N1167" t="str">
        <f t="shared" si="79"/>
        <v xml:space="preserve">"userDescription": "eget rutrum at", </v>
      </c>
      <c r="O1167" t="str">
        <f t="shared" si="80"/>
        <v xml:space="preserve">"payerMessage": "aliquet maecenas", </v>
      </c>
      <c r="P1167" t="str">
        <f t="shared" si="81"/>
        <v xml:space="preserve">"payeeMessage": "0", </v>
      </c>
      <c r="Q1167" t="str">
        <f t="shared" si="82"/>
        <v xml:space="preserve">"categoryId": 0, </v>
      </c>
      <c r="R1167" t="str">
        <f t="shared" si="83"/>
        <v xml:space="preserve">"transactionFee": 0, </v>
      </c>
      <c r="S1167" t="str">
        <f t="shared" si="84"/>
        <v xml:space="preserve">"transactionFeeCanceled": "true", </v>
      </c>
      <c r="T1167" t="str">
        <f t="shared" si="85"/>
        <v xml:space="preserve">"constantSymbol": "4547", </v>
      </c>
      <c r="U1167" t="str">
        <f t="shared" si="86"/>
        <v xml:space="preserve">"variableSymbol": "837340057", </v>
      </c>
      <c r="V1167" t="str">
        <f t="shared" si="87"/>
        <v>"specificSymbol": "0"</v>
      </c>
      <c r="W1167" t="str">
        <f t="shared" si="88"/>
        <v xml:space="preserve">"mcc": "", </v>
      </c>
      <c r="X1167" t="str">
        <f t="shared" si="89"/>
        <v xml:space="preserve">"merchantName": "", </v>
      </c>
      <c r="Y1167" t="str">
        <f t="shared" si="90"/>
        <v>"cardNumber": ""</v>
      </c>
      <c r="Z1167" t="s">
        <v>3075</v>
      </c>
    </row>
    <row r="1168" spans="1:26" x14ac:dyDescent="0.2">
      <c r="A1168" t="str">
        <f t="shared" si="66"/>
        <v>{</v>
      </c>
      <c r="B1168" t="str">
        <f t="shared" si="67"/>
        <v xml:space="preserve">"id": "160", </v>
      </c>
      <c r="C1168" t="str">
        <f t="shared" si="68"/>
        <v xml:space="preserve">"accountId": 1234, </v>
      </c>
      <c r="D1168" t="str">
        <f t="shared" si="69"/>
        <v xml:space="preserve">"amount": 1292, </v>
      </c>
      <c r="E1168" t="str">
        <f t="shared" si="70"/>
        <v>"currency": "CZK"</v>
      </c>
      <c r="F1168" t="str">
        <f t="shared" si="71"/>
        <v xml:space="preserve">"prefix": "", </v>
      </c>
      <c r="G1168" t="str">
        <f t="shared" si="72"/>
        <v xml:space="preserve">"accountNumber": "", </v>
      </c>
      <c r="H1168" t="str">
        <f t="shared" si="73"/>
        <v>"bankCode": ""</v>
      </c>
      <c r="I1168" t="str">
        <f t="shared" si="74"/>
        <v xml:space="preserve">"partyDescription": "", </v>
      </c>
      <c r="J1168" t="str">
        <f t="shared" si="75"/>
        <v xml:space="preserve">"direction": "OUTGOING", </v>
      </c>
      <c r="K1168" t="str">
        <f t="shared" si="76"/>
        <v xml:space="preserve">"transactionType": "CARD", </v>
      </c>
      <c r="L1168" t="str">
        <f t="shared" si="77"/>
        <v xml:space="preserve">"valueDate": "2018-07-06 09:55:20", </v>
      </c>
      <c r="M1168" t="str">
        <f t="shared" si="78"/>
        <v xml:space="preserve">"bookingDate": "2018-07-03 10:38:32", </v>
      </c>
      <c r="N1168" t="str">
        <f t="shared" si="79"/>
        <v xml:space="preserve">"userDescription": "", </v>
      </c>
      <c r="O1168" t="str">
        <f t="shared" si="80"/>
        <v xml:space="preserve">"payerMessage": "", </v>
      </c>
      <c r="P1168" t="str">
        <f t="shared" si="81"/>
        <v xml:space="preserve">"payeeMessage": "", </v>
      </c>
      <c r="Q1168" t="str">
        <f t="shared" si="82"/>
        <v xml:space="preserve">"categoryId": 0, </v>
      </c>
      <c r="R1168" t="str">
        <f t="shared" si="83"/>
        <v xml:space="preserve">"transactionFee": 0, </v>
      </c>
      <c r="S1168" t="str">
        <f t="shared" si="84"/>
        <v xml:space="preserve">"transactionFeeCanceled": "true", </v>
      </c>
      <c r="T1168" t="str">
        <f t="shared" si="85"/>
        <v xml:space="preserve">"constantSymbol": "", </v>
      </c>
      <c r="U1168" t="str">
        <f t="shared" si="86"/>
        <v xml:space="preserve">"variableSymbol": "", </v>
      </c>
      <c r="V1168" t="str">
        <f t="shared" si="87"/>
        <v>"specificSymbol": ""</v>
      </c>
      <c r="W1168" t="str">
        <f t="shared" si="88"/>
        <v xml:space="preserve">"mcc": "4628", </v>
      </c>
      <c r="X1168" t="str">
        <f t="shared" si="89"/>
        <v xml:space="preserve">"merchantName": "Mybuzz", </v>
      </c>
      <c r="Y1168" t="str">
        <f t="shared" si="90"/>
        <v>"cardNumber": "4562356984521568"</v>
      </c>
      <c r="Z1168" t="s">
        <v>3075</v>
      </c>
    </row>
    <row r="1169" spans="1:26" x14ac:dyDescent="0.2">
      <c r="A1169" t="str">
        <f t="shared" si="66"/>
        <v>{</v>
      </c>
      <c r="B1169" t="str">
        <f t="shared" si="67"/>
        <v xml:space="preserve">"id": "161", </v>
      </c>
      <c r="C1169" t="str">
        <f t="shared" si="68"/>
        <v xml:space="preserve">"accountId": 1234, </v>
      </c>
      <c r="D1169" t="str">
        <f t="shared" si="69"/>
        <v xml:space="preserve">"amount": 3437, </v>
      </c>
      <c r="E1169" t="str">
        <f t="shared" si="70"/>
        <v>"currency": "CZK"</v>
      </c>
      <c r="F1169" t="str">
        <f t="shared" si="71"/>
        <v xml:space="preserve">"prefix": "00000000", </v>
      </c>
      <c r="G1169" t="str">
        <f t="shared" si="72"/>
        <v xml:space="preserve">"accountNumber": "201142254232", </v>
      </c>
      <c r="H1169" t="str">
        <f t="shared" si="73"/>
        <v>"bankCode": "0100"</v>
      </c>
      <c r="I1169" t="str">
        <f t="shared" si="74"/>
        <v xml:space="preserve">"partyDescription": "Barb Trulocke", </v>
      </c>
      <c r="J1169" t="str">
        <f t="shared" si="75"/>
        <v xml:space="preserve">"direction": "INCOMING", </v>
      </c>
      <c r="K1169" t="str">
        <f t="shared" si="76"/>
        <v xml:space="preserve">"transactionType": "OTHER", </v>
      </c>
      <c r="L1169" t="str">
        <f t="shared" si="77"/>
        <v xml:space="preserve">"valueDate": "2018-05-24 19:47:18", </v>
      </c>
      <c r="M1169" t="str">
        <f t="shared" si="78"/>
        <v xml:space="preserve">"bookingDate": "2018-05-22 21:56:54", </v>
      </c>
      <c r="N1169" t="str">
        <f t="shared" si="79"/>
        <v xml:space="preserve">"userDescription": "", </v>
      </c>
      <c r="O1169" t="str">
        <f t="shared" si="80"/>
        <v xml:space="preserve">"payerMessage": "0", </v>
      </c>
      <c r="P1169" t="str">
        <f t="shared" si="81"/>
        <v xml:space="preserve">"payeeMessage": "0", </v>
      </c>
      <c r="Q1169" t="str">
        <f t="shared" si="82"/>
        <v xml:space="preserve">"categoryId": 0, </v>
      </c>
      <c r="R1169" t="str">
        <f t="shared" si="83"/>
        <v xml:space="preserve">"transactionFee": 0, </v>
      </c>
      <c r="S1169" t="str">
        <f t="shared" si="84"/>
        <v xml:space="preserve">"transactionFeeCanceled": "true", </v>
      </c>
      <c r="T1169" t="str">
        <f t="shared" si="85"/>
        <v xml:space="preserve">"constantSymbol": "4155", </v>
      </c>
      <c r="U1169" t="str">
        <f t="shared" si="86"/>
        <v xml:space="preserve">"variableSymbol": "6170617393", </v>
      </c>
      <c r="V1169" t="str">
        <f t="shared" si="87"/>
        <v>"specificSymbol": "0"</v>
      </c>
      <c r="W1169" t="str">
        <f t="shared" si="88"/>
        <v xml:space="preserve">"mcc": "", </v>
      </c>
      <c r="X1169" t="str">
        <f t="shared" si="89"/>
        <v xml:space="preserve">"merchantName": "", </v>
      </c>
      <c r="Y1169" t="str">
        <f t="shared" si="90"/>
        <v>"cardNumber": ""</v>
      </c>
      <c r="Z1169" t="s">
        <v>3075</v>
      </c>
    </row>
    <row r="1170" spans="1:26" x14ac:dyDescent="0.2">
      <c r="A1170" t="str">
        <f t="shared" si="66"/>
        <v>{</v>
      </c>
      <c r="B1170" t="str">
        <f t="shared" si="67"/>
        <v xml:space="preserve">"id": "162", </v>
      </c>
      <c r="C1170" t="str">
        <f t="shared" si="68"/>
        <v xml:space="preserve">"accountId": 1234, </v>
      </c>
      <c r="D1170" t="str">
        <f t="shared" si="69"/>
        <v xml:space="preserve">"amount": 3946, </v>
      </c>
      <c r="E1170" t="str">
        <f t="shared" si="70"/>
        <v>"currency": "CZK"</v>
      </c>
      <c r="F1170" t="str">
        <f t="shared" si="71"/>
        <v xml:space="preserve">"prefix": "00000000", </v>
      </c>
      <c r="G1170" t="str">
        <f t="shared" si="72"/>
        <v xml:space="preserve">"accountNumber": "334612079219", </v>
      </c>
      <c r="H1170" t="str">
        <f t="shared" si="73"/>
        <v>"bankCode": "0100"</v>
      </c>
      <c r="I1170" t="str">
        <f t="shared" si="74"/>
        <v xml:space="preserve">"partyDescription": "0", </v>
      </c>
      <c r="J1170" t="str">
        <f t="shared" si="75"/>
        <v xml:space="preserve">"direction": "OUTGOING", </v>
      </c>
      <c r="K1170" t="str">
        <f t="shared" si="76"/>
        <v xml:space="preserve">"transactionType": "FEE", </v>
      </c>
      <c r="L1170" t="str">
        <f t="shared" si="77"/>
        <v xml:space="preserve">"valueDate": "2018-07-24 00:05:48", </v>
      </c>
      <c r="M1170" t="str">
        <f t="shared" si="78"/>
        <v xml:space="preserve">"bookingDate": "2018-07-21 18:34:36", </v>
      </c>
      <c r="N1170" t="str">
        <f t="shared" si="79"/>
        <v xml:space="preserve">"userDescription": "odio curabitur convallis duis consequat", </v>
      </c>
      <c r="O1170" t="str">
        <f t="shared" si="80"/>
        <v xml:space="preserve">"payerMessage": "0", </v>
      </c>
      <c r="P1170" t="str">
        <f t="shared" si="81"/>
        <v xml:space="preserve">"payeeMessage": "id sapien in sapien", </v>
      </c>
      <c r="Q1170" t="str">
        <f t="shared" si="82"/>
        <v xml:space="preserve">"categoryId": 0, </v>
      </c>
      <c r="R1170" t="str">
        <f t="shared" si="83"/>
        <v xml:space="preserve">"transactionFee": 0, </v>
      </c>
      <c r="S1170" t="str">
        <f t="shared" si="84"/>
        <v xml:space="preserve">"transactionFeeCanceled": "true", </v>
      </c>
      <c r="T1170" t="str">
        <f t="shared" si="85"/>
        <v xml:space="preserve">"constantSymbol": "0", </v>
      </c>
      <c r="U1170" t="str">
        <f t="shared" si="86"/>
        <v xml:space="preserve">"variableSymbol": "5370080397", </v>
      </c>
      <c r="V1170" t="str">
        <f t="shared" si="87"/>
        <v>"specificSymbol": "0"</v>
      </c>
      <c r="W1170" t="str">
        <f t="shared" si="88"/>
        <v xml:space="preserve">"mcc": "", </v>
      </c>
      <c r="X1170" t="str">
        <f t="shared" si="89"/>
        <v xml:space="preserve">"merchantName": "", </v>
      </c>
      <c r="Y1170" t="str">
        <f t="shared" si="90"/>
        <v>"cardNumber": ""</v>
      </c>
      <c r="Z1170" t="s">
        <v>3075</v>
      </c>
    </row>
    <row r="1171" spans="1:26" x14ac:dyDescent="0.2">
      <c r="A1171" t="str">
        <f t="shared" si="66"/>
        <v>{</v>
      </c>
      <c r="B1171" t="str">
        <f t="shared" si="67"/>
        <v xml:space="preserve">"id": "163", </v>
      </c>
      <c r="C1171" t="str">
        <f t="shared" si="68"/>
        <v xml:space="preserve">"accountId": 1234, </v>
      </c>
      <c r="D1171" t="str">
        <f t="shared" si="69"/>
        <v xml:space="preserve">"amount": 1905, </v>
      </c>
      <c r="E1171" t="str">
        <f t="shared" si="70"/>
        <v>"currency": "CZK"</v>
      </c>
      <c r="F1171" t="str">
        <f t="shared" si="71"/>
        <v xml:space="preserve">"prefix": "", </v>
      </c>
      <c r="G1171" t="str">
        <f t="shared" si="72"/>
        <v xml:space="preserve">"accountNumber": "", </v>
      </c>
      <c r="H1171" t="str">
        <f t="shared" si="73"/>
        <v>"bankCode": ""</v>
      </c>
      <c r="I1171" t="str">
        <f t="shared" si="74"/>
        <v xml:space="preserve">"partyDescription": "", </v>
      </c>
      <c r="J1171" t="str">
        <f t="shared" si="75"/>
        <v xml:space="preserve">"direction": "OUTGOING", </v>
      </c>
      <c r="K1171" t="str">
        <f t="shared" si="76"/>
        <v xml:space="preserve">"transactionType": "CARD", </v>
      </c>
      <c r="L1171" t="str">
        <f t="shared" si="77"/>
        <v xml:space="preserve">"valueDate": "2018-12-27 15:08:34", </v>
      </c>
      <c r="M1171" t="str">
        <f t="shared" si="78"/>
        <v xml:space="preserve">"bookingDate": "2018-12-25 12:44:34", </v>
      </c>
      <c r="N1171" t="str">
        <f t="shared" si="79"/>
        <v xml:space="preserve">"userDescription": "quam nec dui", </v>
      </c>
      <c r="O1171" t="str">
        <f t="shared" si="80"/>
        <v xml:space="preserve">"payerMessage": "", </v>
      </c>
      <c r="P1171" t="str">
        <f t="shared" si="81"/>
        <v xml:space="preserve">"payeeMessage": "", </v>
      </c>
      <c r="Q1171" t="str">
        <f t="shared" si="82"/>
        <v xml:space="preserve">"categoryId": 0, </v>
      </c>
      <c r="R1171" t="str">
        <f t="shared" si="83"/>
        <v xml:space="preserve">"transactionFee": 0, </v>
      </c>
      <c r="S1171" t="str">
        <f t="shared" si="84"/>
        <v xml:space="preserve">"transactionFeeCanceled": "true", </v>
      </c>
      <c r="T1171" t="str">
        <f t="shared" si="85"/>
        <v xml:space="preserve">"constantSymbol": "", </v>
      </c>
      <c r="U1171" t="str">
        <f t="shared" si="86"/>
        <v xml:space="preserve">"variableSymbol": "", </v>
      </c>
      <c r="V1171" t="str">
        <f t="shared" si="87"/>
        <v>"specificSymbol": ""</v>
      </c>
      <c r="W1171" t="str">
        <f t="shared" si="88"/>
        <v xml:space="preserve">"mcc": "7716", </v>
      </c>
      <c r="X1171" t="str">
        <f t="shared" si="89"/>
        <v xml:space="preserve">"merchantName": "Voonder", </v>
      </c>
      <c r="Y1171" t="str">
        <f t="shared" si="90"/>
        <v>"cardNumber": "4562356984521568"</v>
      </c>
      <c r="Z1171" t="s">
        <v>3075</v>
      </c>
    </row>
    <row r="1172" spans="1:26" x14ac:dyDescent="0.2">
      <c r="A1172" t="str">
        <f t="shared" si="66"/>
        <v>{</v>
      </c>
      <c r="B1172" t="str">
        <f t="shared" si="67"/>
        <v xml:space="preserve">"id": "164", </v>
      </c>
      <c r="C1172" t="str">
        <f t="shared" si="68"/>
        <v xml:space="preserve">"accountId": 1234, </v>
      </c>
      <c r="D1172" t="str">
        <f t="shared" si="69"/>
        <v xml:space="preserve">"amount": 7495, </v>
      </c>
      <c r="E1172" t="str">
        <f t="shared" si="70"/>
        <v>"currency": "CZK"</v>
      </c>
      <c r="F1172" t="str">
        <f t="shared" si="71"/>
        <v xml:space="preserve">"prefix": "00000865", </v>
      </c>
      <c r="G1172" t="str">
        <f t="shared" si="72"/>
        <v xml:space="preserve">"accountNumber": "115236252912", </v>
      </c>
      <c r="H1172" t="str">
        <f t="shared" si="73"/>
        <v>"bankCode": "0800"</v>
      </c>
      <c r="I1172" t="str">
        <f t="shared" si="74"/>
        <v xml:space="preserve">"partyDescription": "Alwin Marwick", </v>
      </c>
      <c r="J1172" t="str">
        <f t="shared" si="75"/>
        <v xml:space="preserve">"direction": "INCOMING", </v>
      </c>
      <c r="K1172" t="str">
        <f t="shared" si="76"/>
        <v xml:space="preserve">"transactionType": "TAX", </v>
      </c>
      <c r="L1172" t="str">
        <f t="shared" si="77"/>
        <v xml:space="preserve">"valueDate": "2018-06-30 06:30:19", </v>
      </c>
      <c r="M1172" t="str">
        <f t="shared" si="78"/>
        <v xml:space="preserve">"bookingDate": "2018-06-29 06:59:07", </v>
      </c>
      <c r="N1172" t="str">
        <f t="shared" si="79"/>
        <v xml:space="preserve">"userDescription": "", </v>
      </c>
      <c r="O1172" t="str">
        <f t="shared" si="80"/>
        <v xml:space="preserve">"payerMessage": "0", </v>
      </c>
      <c r="P1172" t="str">
        <f t="shared" si="81"/>
        <v xml:space="preserve">"payeeMessage": "nec", </v>
      </c>
      <c r="Q1172" t="str">
        <f t="shared" si="82"/>
        <v xml:space="preserve">"categoryId": 0, </v>
      </c>
      <c r="R1172" t="str">
        <f t="shared" si="83"/>
        <v xml:space="preserve">"transactionFee": 0, </v>
      </c>
      <c r="S1172" t="str">
        <f t="shared" si="84"/>
        <v xml:space="preserve">"transactionFeeCanceled": "true", </v>
      </c>
      <c r="T1172" t="str">
        <f t="shared" si="85"/>
        <v xml:space="preserve">"constantSymbol": "0", </v>
      </c>
      <c r="U1172" t="str">
        <f t="shared" si="86"/>
        <v xml:space="preserve">"variableSymbol": "0", </v>
      </c>
      <c r="V1172" t="str">
        <f t="shared" si="87"/>
        <v>"specificSymbol": "0"</v>
      </c>
      <c r="W1172" t="str">
        <f t="shared" si="88"/>
        <v xml:space="preserve">"mcc": "", </v>
      </c>
      <c r="X1172" t="str">
        <f t="shared" si="89"/>
        <v xml:space="preserve">"merchantName": "", </v>
      </c>
      <c r="Y1172" t="str">
        <f t="shared" si="90"/>
        <v>"cardNumber": ""</v>
      </c>
      <c r="Z1172" t="s">
        <v>3075</v>
      </c>
    </row>
    <row r="1173" spans="1:26" x14ac:dyDescent="0.2">
      <c r="A1173" t="str">
        <f t="shared" si="66"/>
        <v>{</v>
      </c>
      <c r="B1173" t="str">
        <f t="shared" si="67"/>
        <v xml:space="preserve">"id": "165", </v>
      </c>
      <c r="C1173" t="str">
        <f t="shared" si="68"/>
        <v xml:space="preserve">"accountId": 1234, </v>
      </c>
      <c r="D1173" t="str">
        <f t="shared" si="69"/>
        <v xml:space="preserve">"amount": 6950, </v>
      </c>
      <c r="E1173" t="str">
        <f t="shared" si="70"/>
        <v>"currency": "CZK"</v>
      </c>
      <c r="F1173" t="str">
        <f t="shared" si="71"/>
        <v xml:space="preserve">"prefix": "00000000", </v>
      </c>
      <c r="G1173" t="str">
        <f t="shared" si="72"/>
        <v xml:space="preserve">"accountNumber": "741336159323", </v>
      </c>
      <c r="H1173" t="str">
        <f t="shared" si="73"/>
        <v>"bankCode": "3030"</v>
      </c>
      <c r="I1173" t="str">
        <f t="shared" si="74"/>
        <v xml:space="preserve">"partyDescription": "0", </v>
      </c>
      <c r="J1173" t="str">
        <f t="shared" si="75"/>
        <v xml:space="preserve">"direction": "INCOMING", </v>
      </c>
      <c r="K1173" t="str">
        <f t="shared" si="76"/>
        <v xml:space="preserve">"transactionType": "BLOCKING", </v>
      </c>
      <c r="L1173" t="str">
        <f t="shared" si="77"/>
        <v xml:space="preserve">"valueDate": "2019-01-25 11:05:06", </v>
      </c>
      <c r="M1173" t="str">
        <f t="shared" si="78"/>
        <v xml:space="preserve">"bookingDate": "2019-01-22 11:19:30", </v>
      </c>
      <c r="N1173" t="str">
        <f t="shared" si="79"/>
        <v xml:space="preserve">"userDescription": "", </v>
      </c>
      <c r="O1173" t="str">
        <f t="shared" si="80"/>
        <v xml:space="preserve">"payerMessage": "quis orci eget orci vehicula condimentum", </v>
      </c>
      <c r="P1173" t="str">
        <f t="shared" si="81"/>
        <v xml:space="preserve">"payeeMessage": "0", </v>
      </c>
      <c r="Q1173" t="str">
        <f t="shared" si="82"/>
        <v xml:space="preserve">"categoryId": 0, </v>
      </c>
      <c r="R1173" t="str">
        <f t="shared" si="83"/>
        <v xml:space="preserve">"transactionFee": 0, </v>
      </c>
      <c r="S1173" t="str">
        <f t="shared" si="84"/>
        <v xml:space="preserve">"transactionFeeCanceled": "true", </v>
      </c>
      <c r="T1173" t="str">
        <f t="shared" si="85"/>
        <v xml:space="preserve">"constantSymbol": "6294", </v>
      </c>
      <c r="U1173" t="str">
        <f t="shared" si="86"/>
        <v xml:space="preserve">"variableSymbol": "6696673165", </v>
      </c>
      <c r="V1173" t="str">
        <f t="shared" si="87"/>
        <v>"specificSymbol": "0"</v>
      </c>
      <c r="W1173" t="str">
        <f t="shared" si="88"/>
        <v xml:space="preserve">"mcc": "", </v>
      </c>
      <c r="X1173" t="str">
        <f t="shared" si="89"/>
        <v xml:space="preserve">"merchantName": "", </v>
      </c>
      <c r="Y1173" t="str">
        <f t="shared" si="90"/>
        <v>"cardNumber": ""</v>
      </c>
      <c r="Z1173" t="s">
        <v>3075</v>
      </c>
    </row>
    <row r="1174" spans="1:26" x14ac:dyDescent="0.2">
      <c r="A1174" t="str">
        <f t="shared" si="66"/>
        <v>{</v>
      </c>
      <c r="B1174" t="str">
        <f t="shared" si="67"/>
        <v xml:space="preserve">"id": "166", </v>
      </c>
      <c r="C1174" t="str">
        <f t="shared" si="68"/>
        <v xml:space="preserve">"accountId": 1234, </v>
      </c>
      <c r="D1174" t="str">
        <f t="shared" si="69"/>
        <v xml:space="preserve">"amount": 1588, </v>
      </c>
      <c r="E1174" t="str">
        <f t="shared" si="70"/>
        <v>"currency": "CZK"</v>
      </c>
      <c r="F1174" t="str">
        <f t="shared" si="71"/>
        <v xml:space="preserve">"prefix": "32003658", </v>
      </c>
      <c r="G1174" t="str">
        <f t="shared" si="72"/>
        <v xml:space="preserve">"accountNumber": "751221447285", </v>
      </c>
      <c r="H1174" t="str">
        <f t="shared" si="73"/>
        <v>"bankCode": "3030"</v>
      </c>
      <c r="I1174" t="str">
        <f t="shared" si="74"/>
        <v xml:space="preserve">"partyDescription": "Devcast", </v>
      </c>
      <c r="J1174" t="str">
        <f t="shared" si="75"/>
        <v xml:space="preserve">"direction": "INCOMING", </v>
      </c>
      <c r="K1174" t="str">
        <f t="shared" si="76"/>
        <v xml:space="preserve">"transactionType": "TAX", </v>
      </c>
      <c r="L1174" t="str">
        <f t="shared" si="77"/>
        <v xml:space="preserve">"valueDate": "2018-11-09 00:23:00", </v>
      </c>
      <c r="M1174" t="str">
        <f t="shared" si="78"/>
        <v xml:space="preserve">"bookingDate": "2018-11-08 03:01:24", </v>
      </c>
      <c r="N1174" t="str">
        <f t="shared" si="79"/>
        <v xml:space="preserve">"userDescription": "lectus pellentesque eget nunc donec", </v>
      </c>
      <c r="O1174" t="str">
        <f t="shared" si="80"/>
        <v xml:space="preserve">"payerMessage": "odio curabitur convallis duis consequat dui", </v>
      </c>
      <c r="P1174" t="str">
        <f t="shared" si="81"/>
        <v xml:space="preserve">"payeeMessage": "aenean auctor gravida sem", </v>
      </c>
      <c r="Q1174" t="str">
        <f t="shared" si="82"/>
        <v xml:space="preserve">"categoryId": 0, </v>
      </c>
      <c r="R1174" t="str">
        <f t="shared" si="83"/>
        <v xml:space="preserve">"transactionFee": 0, </v>
      </c>
      <c r="S1174" t="str">
        <f t="shared" si="84"/>
        <v xml:space="preserve">"transactionFeeCanceled": "true", </v>
      </c>
      <c r="T1174" t="str">
        <f t="shared" si="85"/>
        <v xml:space="preserve">"constantSymbol": "0", </v>
      </c>
      <c r="U1174" t="str">
        <f t="shared" si="86"/>
        <v xml:space="preserve">"variableSymbol": "6750410840", </v>
      </c>
      <c r="V1174" t="str">
        <f t="shared" si="87"/>
        <v>"specificSymbol": "372607409"</v>
      </c>
      <c r="W1174" t="str">
        <f t="shared" si="88"/>
        <v xml:space="preserve">"mcc": "", </v>
      </c>
      <c r="X1174" t="str">
        <f t="shared" si="89"/>
        <v xml:space="preserve">"merchantName": "", </v>
      </c>
      <c r="Y1174" t="str">
        <f t="shared" si="90"/>
        <v>"cardNumber": ""</v>
      </c>
      <c r="Z1174" t="s">
        <v>3075</v>
      </c>
    </row>
    <row r="1175" spans="1:26" x14ac:dyDescent="0.2">
      <c r="A1175" t="str">
        <f t="shared" si="66"/>
        <v>{</v>
      </c>
      <c r="B1175" t="str">
        <f t="shared" si="67"/>
        <v xml:space="preserve">"id": "167", </v>
      </c>
      <c r="C1175" t="str">
        <f t="shared" si="68"/>
        <v xml:space="preserve">"accountId": 1234, </v>
      </c>
      <c r="D1175" t="str">
        <f t="shared" si="69"/>
        <v xml:space="preserve">"amount": 2205, </v>
      </c>
      <c r="E1175" t="str">
        <f t="shared" si="70"/>
        <v>"currency": "CZK"</v>
      </c>
      <c r="F1175" t="str">
        <f t="shared" si="71"/>
        <v xml:space="preserve">"prefix": "", </v>
      </c>
      <c r="G1175" t="str">
        <f t="shared" si="72"/>
        <v xml:space="preserve">"accountNumber": "", </v>
      </c>
      <c r="H1175" t="str">
        <f t="shared" si="73"/>
        <v>"bankCode": ""</v>
      </c>
      <c r="I1175" t="str">
        <f t="shared" si="74"/>
        <v xml:space="preserve">"partyDescription": "", </v>
      </c>
      <c r="J1175" t="str">
        <f t="shared" si="75"/>
        <v xml:space="preserve">"direction": "OUTGOING", </v>
      </c>
      <c r="K1175" t="str">
        <f t="shared" si="76"/>
        <v xml:space="preserve">"transactionType": "CARD", </v>
      </c>
      <c r="L1175" t="str">
        <f t="shared" si="77"/>
        <v xml:space="preserve">"valueDate": "2018-03-22 08:19:13", </v>
      </c>
      <c r="M1175" t="str">
        <f t="shared" si="78"/>
        <v xml:space="preserve">"bookingDate": "2018-03-22 04:28:49", </v>
      </c>
      <c r="N1175" t="str">
        <f t="shared" si="79"/>
        <v xml:space="preserve">"userDescription": "scelerisque quam turpis adipiscing lorem vitae", </v>
      </c>
      <c r="O1175" t="str">
        <f t="shared" si="80"/>
        <v xml:space="preserve">"payerMessage": "", </v>
      </c>
      <c r="P1175" t="str">
        <f t="shared" si="81"/>
        <v xml:space="preserve">"payeeMessage": "", </v>
      </c>
      <c r="Q1175" t="str">
        <f t="shared" si="82"/>
        <v xml:space="preserve">"categoryId": 0, </v>
      </c>
      <c r="R1175" t="str">
        <f t="shared" si="83"/>
        <v xml:space="preserve">"transactionFee": 0, </v>
      </c>
      <c r="S1175" t="str">
        <f t="shared" si="84"/>
        <v xml:space="preserve">"transactionFeeCanceled": "true", </v>
      </c>
      <c r="T1175" t="str">
        <f t="shared" si="85"/>
        <v xml:space="preserve">"constantSymbol": "", </v>
      </c>
      <c r="U1175" t="str">
        <f t="shared" si="86"/>
        <v xml:space="preserve">"variableSymbol": "", </v>
      </c>
      <c r="V1175" t="str">
        <f t="shared" si="87"/>
        <v>"specificSymbol": ""</v>
      </c>
      <c r="W1175" t="str">
        <f t="shared" si="88"/>
        <v xml:space="preserve">"mcc": "4224", </v>
      </c>
      <c r="X1175" t="str">
        <f t="shared" si="89"/>
        <v xml:space="preserve">"merchantName": "Vidoo", </v>
      </c>
      <c r="Y1175" t="str">
        <f t="shared" si="90"/>
        <v>"cardNumber": "3542658921352648"</v>
      </c>
      <c r="Z1175" t="s">
        <v>3075</v>
      </c>
    </row>
    <row r="1176" spans="1:26" x14ac:dyDescent="0.2">
      <c r="A1176" t="str">
        <f t="shared" si="66"/>
        <v>{</v>
      </c>
      <c r="B1176" t="str">
        <f t="shared" si="67"/>
        <v xml:space="preserve">"id": "168", </v>
      </c>
      <c r="C1176" t="str">
        <f t="shared" si="68"/>
        <v xml:space="preserve">"accountId": 1234, </v>
      </c>
      <c r="D1176" t="str">
        <f t="shared" si="69"/>
        <v xml:space="preserve">"amount": 306, </v>
      </c>
      <c r="E1176" t="str">
        <f t="shared" si="70"/>
        <v>"currency": "CZK"</v>
      </c>
      <c r="F1176" t="str">
        <f t="shared" si="71"/>
        <v xml:space="preserve">"prefix": "00000865", </v>
      </c>
      <c r="G1176" t="str">
        <f t="shared" si="72"/>
        <v xml:space="preserve">"accountNumber": "914959407689", </v>
      </c>
      <c r="H1176" t="str">
        <f t="shared" si="73"/>
        <v>"bankCode": "0600"</v>
      </c>
      <c r="I1176" t="str">
        <f t="shared" si="74"/>
        <v xml:space="preserve">"partyDescription": "0", </v>
      </c>
      <c r="J1176" t="str">
        <f t="shared" si="75"/>
        <v xml:space="preserve">"direction": "OUTGOING", </v>
      </c>
      <c r="K1176" t="str">
        <f t="shared" si="76"/>
        <v xml:space="preserve">"transactionType": "MORTGAGE", </v>
      </c>
      <c r="L1176" t="str">
        <f t="shared" si="77"/>
        <v xml:space="preserve">"valueDate": "2018-10-14 11:17:03", </v>
      </c>
      <c r="M1176" t="str">
        <f t="shared" si="78"/>
        <v xml:space="preserve">"bookingDate": "2018-10-13 01:12:15", </v>
      </c>
      <c r="N1176" t="str">
        <f t="shared" si="79"/>
        <v xml:space="preserve">"userDescription": "convallis nulla neque", </v>
      </c>
      <c r="O1176" t="str">
        <f t="shared" si="80"/>
        <v xml:space="preserve">"payerMessage": "0", </v>
      </c>
      <c r="P1176" t="str">
        <f t="shared" si="81"/>
        <v xml:space="preserve">"payeeMessage": "at lorem", </v>
      </c>
      <c r="Q1176" t="str">
        <f t="shared" si="82"/>
        <v xml:space="preserve">"categoryId": 0, </v>
      </c>
      <c r="R1176" t="str">
        <f t="shared" si="83"/>
        <v xml:space="preserve">"transactionFee": 0, </v>
      </c>
      <c r="S1176" t="str">
        <f t="shared" si="84"/>
        <v xml:space="preserve">"transactionFeeCanceled": "true", </v>
      </c>
      <c r="T1176" t="str">
        <f t="shared" si="85"/>
        <v xml:space="preserve">"constantSymbol": "0", </v>
      </c>
      <c r="U1176" t="str">
        <f t="shared" si="86"/>
        <v xml:space="preserve">"variableSymbol": "0", </v>
      </c>
      <c r="V1176" t="str">
        <f t="shared" si="87"/>
        <v>"specificSymbol": "0"</v>
      </c>
      <c r="W1176" t="str">
        <f t="shared" si="88"/>
        <v xml:space="preserve">"mcc": "", </v>
      </c>
      <c r="X1176" t="str">
        <f t="shared" si="89"/>
        <v xml:space="preserve">"merchantName": "", </v>
      </c>
      <c r="Y1176" t="str">
        <f t="shared" si="90"/>
        <v>"cardNumber": ""</v>
      </c>
      <c r="Z1176" t="s">
        <v>3075</v>
      </c>
    </row>
    <row r="1177" spans="1:26" x14ac:dyDescent="0.2">
      <c r="A1177" t="str">
        <f t="shared" si="66"/>
        <v>{</v>
      </c>
      <c r="B1177" t="str">
        <f t="shared" si="67"/>
        <v xml:space="preserve">"id": "169", </v>
      </c>
      <c r="C1177" t="str">
        <f t="shared" si="68"/>
        <v xml:space="preserve">"accountId": 1234, </v>
      </c>
      <c r="D1177" t="str">
        <f t="shared" si="69"/>
        <v xml:space="preserve">"amount": 4097, </v>
      </c>
      <c r="E1177" t="str">
        <f t="shared" si="70"/>
        <v>"currency": "CZK"</v>
      </c>
      <c r="F1177" t="str">
        <f t="shared" si="71"/>
        <v xml:space="preserve">"prefix": "00006258", </v>
      </c>
      <c r="G1177" t="str">
        <f t="shared" si="72"/>
        <v xml:space="preserve">"accountNumber": "940299677380", </v>
      </c>
      <c r="H1177" t="str">
        <f t="shared" si="73"/>
        <v>"bankCode": "0100"</v>
      </c>
      <c r="I1177" t="str">
        <f t="shared" si="74"/>
        <v xml:space="preserve">"partyDescription": "Casar Helis", </v>
      </c>
      <c r="J1177" t="str">
        <f t="shared" si="75"/>
        <v xml:space="preserve">"direction": "OUTGOING", </v>
      </c>
      <c r="K1177" t="str">
        <f t="shared" si="76"/>
        <v xml:space="preserve">"transactionType": "PAYMENT_ACCOUNT", </v>
      </c>
      <c r="L1177" t="str">
        <f t="shared" si="77"/>
        <v xml:space="preserve">"valueDate": "2018-08-14 20:57:35", </v>
      </c>
      <c r="M1177" t="str">
        <f t="shared" si="78"/>
        <v xml:space="preserve">"bookingDate": "2018-08-13 10:23:59", </v>
      </c>
      <c r="N1177" t="str">
        <f t="shared" si="79"/>
        <v xml:space="preserve">"userDescription": "enim leo rhoncus sed vestibulum sit", </v>
      </c>
      <c r="O1177" t="str">
        <f t="shared" si="80"/>
        <v xml:space="preserve">"payerMessage": "justo sollicitudin ut suscipit a feugiat", </v>
      </c>
      <c r="P1177" t="str">
        <f t="shared" si="81"/>
        <v xml:space="preserve">"payeeMessage": "nisi venenatis tristique fusce congue", </v>
      </c>
      <c r="Q1177" t="str">
        <f t="shared" si="82"/>
        <v xml:space="preserve">"categoryId": 0, </v>
      </c>
      <c r="R1177" t="str">
        <f t="shared" si="83"/>
        <v xml:space="preserve">"transactionFee": 0, </v>
      </c>
      <c r="S1177" t="str">
        <f t="shared" si="84"/>
        <v xml:space="preserve">"transactionFeeCanceled": "true", </v>
      </c>
      <c r="T1177" t="str">
        <f t="shared" si="85"/>
        <v xml:space="preserve">"constantSymbol": "3996", </v>
      </c>
      <c r="U1177" t="str">
        <f t="shared" si="86"/>
        <v xml:space="preserve">"variableSymbol": "750587421", </v>
      </c>
      <c r="V1177" t="str">
        <f t="shared" si="87"/>
        <v>"specificSymbol": "0"</v>
      </c>
      <c r="W1177" t="str">
        <f t="shared" si="88"/>
        <v xml:space="preserve">"mcc": "", </v>
      </c>
      <c r="X1177" t="str">
        <f t="shared" si="89"/>
        <v xml:space="preserve">"merchantName": "", </v>
      </c>
      <c r="Y1177" t="str">
        <f t="shared" si="90"/>
        <v>"cardNumber": ""</v>
      </c>
      <c r="Z1177" t="s">
        <v>3075</v>
      </c>
    </row>
    <row r="1178" spans="1:26" x14ac:dyDescent="0.2">
      <c r="A1178" t="str">
        <f t="shared" si="66"/>
        <v>{</v>
      </c>
      <c r="B1178" t="str">
        <f t="shared" si="67"/>
        <v xml:space="preserve">"id": "170", </v>
      </c>
      <c r="C1178" t="str">
        <f t="shared" si="68"/>
        <v xml:space="preserve">"accountId": 1234, </v>
      </c>
      <c r="D1178" t="str">
        <f t="shared" si="69"/>
        <v xml:space="preserve">"amount": 3483, </v>
      </c>
      <c r="E1178" t="str">
        <f t="shared" si="70"/>
        <v>"currency": "CZK"</v>
      </c>
      <c r="F1178" t="str">
        <f t="shared" si="71"/>
        <v xml:space="preserve">"prefix": "", </v>
      </c>
      <c r="G1178" t="str">
        <f t="shared" si="72"/>
        <v xml:space="preserve">"accountNumber": "", </v>
      </c>
      <c r="H1178" t="str">
        <f t="shared" si="73"/>
        <v>"bankCode": ""</v>
      </c>
      <c r="I1178" t="str">
        <f t="shared" si="74"/>
        <v xml:space="preserve">"partyDescription": "", </v>
      </c>
      <c r="J1178" t="str">
        <f t="shared" si="75"/>
        <v xml:space="preserve">"direction": "OUTGOING", </v>
      </c>
      <c r="K1178" t="str">
        <f t="shared" si="76"/>
        <v xml:space="preserve">"transactionType": "CARD", </v>
      </c>
      <c r="L1178" t="str">
        <f t="shared" si="77"/>
        <v xml:space="preserve">"valueDate": "2018-07-04 21:47:30", </v>
      </c>
      <c r="M1178" t="str">
        <f t="shared" si="78"/>
        <v xml:space="preserve">"bookingDate": "2018-07-02 02:49:54", </v>
      </c>
      <c r="N1178" t="str">
        <f t="shared" si="79"/>
        <v xml:space="preserve">"userDescription": "", </v>
      </c>
      <c r="O1178" t="str">
        <f t="shared" si="80"/>
        <v xml:space="preserve">"payerMessage": "", </v>
      </c>
      <c r="P1178" t="str">
        <f t="shared" si="81"/>
        <v xml:space="preserve">"payeeMessage": "", </v>
      </c>
      <c r="Q1178" t="str">
        <f t="shared" si="82"/>
        <v xml:space="preserve">"categoryId": 0, </v>
      </c>
      <c r="R1178" t="str">
        <f t="shared" si="83"/>
        <v xml:space="preserve">"transactionFee": 0, </v>
      </c>
      <c r="S1178" t="str">
        <f t="shared" si="84"/>
        <v xml:space="preserve">"transactionFeeCanceled": "true", </v>
      </c>
      <c r="T1178" t="str">
        <f t="shared" si="85"/>
        <v xml:space="preserve">"constantSymbol": "", </v>
      </c>
      <c r="U1178" t="str">
        <f t="shared" si="86"/>
        <v xml:space="preserve">"variableSymbol": "", </v>
      </c>
      <c r="V1178" t="str">
        <f t="shared" si="87"/>
        <v>"specificSymbol": ""</v>
      </c>
      <c r="W1178" t="str">
        <f t="shared" si="88"/>
        <v xml:space="preserve">"mcc": "7742", </v>
      </c>
      <c r="X1178" t="str">
        <f t="shared" si="89"/>
        <v xml:space="preserve">"merchantName": "Cogidoo", </v>
      </c>
      <c r="Y1178" t="str">
        <f t="shared" si="90"/>
        <v>"cardNumber": "3542658921352648"</v>
      </c>
      <c r="Z1178" t="s">
        <v>3075</v>
      </c>
    </row>
    <row r="1179" spans="1:26" x14ac:dyDescent="0.2">
      <c r="A1179" t="str">
        <f t="shared" si="66"/>
        <v>{</v>
      </c>
      <c r="B1179" t="str">
        <f t="shared" si="67"/>
        <v xml:space="preserve">"id": "171", </v>
      </c>
      <c r="C1179" t="str">
        <f t="shared" si="68"/>
        <v xml:space="preserve">"accountId": 1234, </v>
      </c>
      <c r="D1179" t="str">
        <f t="shared" si="69"/>
        <v xml:space="preserve">"amount": 888, </v>
      </c>
      <c r="E1179" t="str">
        <f t="shared" si="70"/>
        <v>"currency": "CZK"</v>
      </c>
      <c r="F1179" t="str">
        <f t="shared" si="71"/>
        <v xml:space="preserve">"prefix": "00000000", </v>
      </c>
      <c r="G1179" t="str">
        <f t="shared" si="72"/>
        <v xml:space="preserve">"accountNumber": "290598334484", </v>
      </c>
      <c r="H1179" t="str">
        <f t="shared" si="73"/>
        <v>"bankCode": "0100"</v>
      </c>
      <c r="I1179" t="str">
        <f t="shared" si="74"/>
        <v xml:space="preserve">"partyDescription": "0", </v>
      </c>
      <c r="J1179" t="str">
        <f t="shared" si="75"/>
        <v xml:space="preserve">"direction": "INCOMING", </v>
      </c>
      <c r="K1179" t="str">
        <f t="shared" si="76"/>
        <v xml:space="preserve">"transactionType": "INSURANCE", </v>
      </c>
      <c r="L1179" t="str">
        <f t="shared" si="77"/>
        <v xml:space="preserve">"valueDate": "2018-09-24 08:19:22", </v>
      </c>
      <c r="M1179" t="str">
        <f t="shared" si="78"/>
        <v xml:space="preserve">"bookingDate": "2018-09-24 05:12:10", </v>
      </c>
      <c r="N1179" t="str">
        <f t="shared" si="79"/>
        <v xml:space="preserve">"userDescription": "nunc donec", </v>
      </c>
      <c r="O1179" t="str">
        <f t="shared" si="80"/>
        <v xml:space="preserve">"payerMessage": "mattis egestas metus aenean fermentum donec", </v>
      </c>
      <c r="P1179" t="str">
        <f t="shared" si="81"/>
        <v xml:space="preserve">"payeeMessage": "quis", </v>
      </c>
      <c r="Q1179" t="str">
        <f t="shared" si="82"/>
        <v xml:space="preserve">"categoryId": 0, </v>
      </c>
      <c r="R1179" t="str">
        <f t="shared" si="83"/>
        <v xml:space="preserve">"transactionFee": 0, </v>
      </c>
      <c r="S1179" t="str">
        <f t="shared" si="84"/>
        <v xml:space="preserve">"transactionFeeCanceled": "true", </v>
      </c>
      <c r="T1179" t="str">
        <f t="shared" si="85"/>
        <v xml:space="preserve">"constantSymbol": "0", </v>
      </c>
      <c r="U1179" t="str">
        <f t="shared" si="86"/>
        <v xml:space="preserve">"variableSymbol": "1636753894", </v>
      </c>
      <c r="V1179" t="str">
        <f t="shared" si="87"/>
        <v>"specificSymbol": "4731009470"</v>
      </c>
      <c r="W1179" t="str">
        <f t="shared" si="88"/>
        <v xml:space="preserve">"mcc": "", </v>
      </c>
      <c r="X1179" t="str">
        <f t="shared" si="89"/>
        <v xml:space="preserve">"merchantName": "", </v>
      </c>
      <c r="Y1179" t="str">
        <f t="shared" si="90"/>
        <v>"cardNumber": ""</v>
      </c>
      <c r="Z1179" t="s">
        <v>3075</v>
      </c>
    </row>
    <row r="1180" spans="1:26" x14ac:dyDescent="0.2">
      <c r="A1180" t="str">
        <f t="shared" si="66"/>
        <v>{</v>
      </c>
      <c r="B1180" t="str">
        <f t="shared" si="67"/>
        <v xml:space="preserve">"id": "172", </v>
      </c>
      <c r="C1180" t="str">
        <f t="shared" si="68"/>
        <v xml:space="preserve">"accountId": 1234, </v>
      </c>
      <c r="D1180" t="str">
        <f t="shared" si="69"/>
        <v xml:space="preserve">"amount": 4135, </v>
      </c>
      <c r="E1180" t="str">
        <f t="shared" si="70"/>
        <v>"currency": "CZK"</v>
      </c>
      <c r="F1180" t="str">
        <f t="shared" si="71"/>
        <v xml:space="preserve">"prefix": "", </v>
      </c>
      <c r="G1180" t="str">
        <f t="shared" si="72"/>
        <v xml:space="preserve">"accountNumber": "", </v>
      </c>
      <c r="H1180" t="str">
        <f t="shared" si="73"/>
        <v>"bankCode": ""</v>
      </c>
      <c r="I1180" t="str">
        <f t="shared" si="74"/>
        <v xml:space="preserve">"partyDescription": "", </v>
      </c>
      <c r="J1180" t="str">
        <f t="shared" si="75"/>
        <v xml:space="preserve">"direction": "OUTGOING", </v>
      </c>
      <c r="K1180" t="str">
        <f t="shared" si="76"/>
        <v xml:space="preserve">"transactionType": "CARD", </v>
      </c>
      <c r="L1180" t="str">
        <f t="shared" si="77"/>
        <v xml:space="preserve">"valueDate": "2018-07-17 09:23:29", </v>
      </c>
      <c r="M1180" t="str">
        <f t="shared" si="78"/>
        <v xml:space="preserve">"bookingDate": "2018-07-14 22:06:41", </v>
      </c>
      <c r="N1180" t="str">
        <f t="shared" si="79"/>
        <v xml:space="preserve">"userDescription": "accumsan odio curabitur", </v>
      </c>
      <c r="O1180" t="str">
        <f t="shared" si="80"/>
        <v xml:space="preserve">"payerMessage": "", </v>
      </c>
      <c r="P1180" t="str">
        <f t="shared" si="81"/>
        <v xml:space="preserve">"payeeMessage": "", </v>
      </c>
      <c r="Q1180" t="str">
        <f t="shared" si="82"/>
        <v xml:space="preserve">"categoryId": 0, </v>
      </c>
      <c r="R1180" t="str">
        <f t="shared" si="83"/>
        <v xml:space="preserve">"transactionFee": 0, </v>
      </c>
      <c r="S1180" t="str">
        <f t="shared" si="84"/>
        <v xml:space="preserve">"transactionFeeCanceled": "true", </v>
      </c>
      <c r="T1180" t="str">
        <f t="shared" si="85"/>
        <v xml:space="preserve">"constantSymbol": "", </v>
      </c>
      <c r="U1180" t="str">
        <f t="shared" si="86"/>
        <v xml:space="preserve">"variableSymbol": "", </v>
      </c>
      <c r="V1180" t="str">
        <f t="shared" si="87"/>
        <v>"specificSymbol": ""</v>
      </c>
      <c r="W1180" t="str">
        <f t="shared" si="88"/>
        <v xml:space="preserve">"mcc": "3703", </v>
      </c>
      <c r="X1180" t="str">
        <f t="shared" si="89"/>
        <v xml:space="preserve">"merchantName": "Fatz", </v>
      </c>
      <c r="Y1180" t="str">
        <f t="shared" si="90"/>
        <v>"cardNumber": "4562356984521568"</v>
      </c>
      <c r="Z1180" t="s">
        <v>3075</v>
      </c>
    </row>
    <row r="1181" spans="1:26" x14ac:dyDescent="0.2">
      <c r="A1181" t="str">
        <f t="shared" si="66"/>
        <v>{</v>
      </c>
      <c r="B1181" t="str">
        <f t="shared" si="67"/>
        <v xml:space="preserve">"id": "173", </v>
      </c>
      <c r="C1181" t="str">
        <f t="shared" si="68"/>
        <v xml:space="preserve">"accountId": 1234, </v>
      </c>
      <c r="D1181" t="str">
        <f t="shared" si="69"/>
        <v xml:space="preserve">"amount": 6596, </v>
      </c>
      <c r="E1181" t="str">
        <f t="shared" si="70"/>
        <v>"currency": "CZK"</v>
      </c>
      <c r="F1181" t="str">
        <f t="shared" si="71"/>
        <v xml:space="preserve">"prefix": "00000000", </v>
      </c>
      <c r="G1181" t="str">
        <f t="shared" si="72"/>
        <v xml:space="preserve">"accountNumber": "125146500212", </v>
      </c>
      <c r="H1181" t="str">
        <f t="shared" si="73"/>
        <v>"bankCode": "0200"</v>
      </c>
      <c r="I1181" t="str">
        <f t="shared" si="74"/>
        <v xml:space="preserve">"partyDescription": "Briana Brew", </v>
      </c>
      <c r="J1181" t="str">
        <f t="shared" si="75"/>
        <v xml:space="preserve">"direction": "INCOMING", </v>
      </c>
      <c r="K1181" t="str">
        <f t="shared" si="76"/>
        <v xml:space="preserve">"transactionType": "INSURANCE", </v>
      </c>
      <c r="L1181" t="str">
        <f t="shared" si="77"/>
        <v xml:space="preserve">"valueDate": "2018-08-23 05:41:58", </v>
      </c>
      <c r="M1181" t="str">
        <f t="shared" si="78"/>
        <v xml:space="preserve">"bookingDate": "2018-08-22 06:53:58", </v>
      </c>
      <c r="N1181" t="str">
        <f t="shared" si="79"/>
        <v xml:space="preserve">"userDescription": "", </v>
      </c>
      <c r="O1181" t="str">
        <f t="shared" si="80"/>
        <v xml:space="preserve">"payerMessage": "proin leo odio porttitor id", </v>
      </c>
      <c r="P1181" t="str">
        <f t="shared" si="81"/>
        <v xml:space="preserve">"payeeMessage": "hendrerit at", </v>
      </c>
      <c r="Q1181" t="str">
        <f t="shared" si="82"/>
        <v xml:space="preserve">"categoryId": 0, </v>
      </c>
      <c r="R1181" t="str">
        <f t="shared" si="83"/>
        <v xml:space="preserve">"transactionFee": 0, </v>
      </c>
      <c r="S1181" t="str">
        <f t="shared" si="84"/>
        <v xml:space="preserve">"transactionFeeCanceled": "true", </v>
      </c>
      <c r="T1181" t="str">
        <f t="shared" si="85"/>
        <v xml:space="preserve">"constantSymbol": "6727", </v>
      </c>
      <c r="U1181" t="str">
        <f t="shared" si="86"/>
        <v xml:space="preserve">"variableSymbol": "3956908744", </v>
      </c>
      <c r="V1181" t="str">
        <f t="shared" si="87"/>
        <v>"specificSymbol": "0"</v>
      </c>
      <c r="W1181" t="str">
        <f t="shared" si="88"/>
        <v xml:space="preserve">"mcc": "", </v>
      </c>
      <c r="X1181" t="str">
        <f t="shared" si="89"/>
        <v xml:space="preserve">"merchantName": "", </v>
      </c>
      <c r="Y1181" t="str">
        <f t="shared" si="90"/>
        <v>"cardNumber": ""</v>
      </c>
      <c r="Z1181" t="s">
        <v>3075</v>
      </c>
    </row>
    <row r="1182" spans="1:26" x14ac:dyDescent="0.2">
      <c r="A1182" t="str">
        <f t="shared" si="66"/>
        <v>{</v>
      </c>
      <c r="B1182" t="str">
        <f t="shared" si="67"/>
        <v xml:space="preserve">"id": "174", </v>
      </c>
      <c r="C1182" t="str">
        <f t="shared" si="68"/>
        <v xml:space="preserve">"accountId": 1234, </v>
      </c>
      <c r="D1182" t="str">
        <f t="shared" si="69"/>
        <v xml:space="preserve">"amount": 6859, </v>
      </c>
      <c r="E1182" t="str">
        <f t="shared" si="70"/>
        <v>"currency": "CZK"</v>
      </c>
      <c r="F1182" t="str">
        <f t="shared" si="71"/>
        <v xml:space="preserve">"prefix": "00000000", </v>
      </c>
      <c r="G1182" t="str">
        <f t="shared" si="72"/>
        <v xml:space="preserve">"accountNumber": "783814230811", </v>
      </c>
      <c r="H1182" t="str">
        <f t="shared" si="73"/>
        <v>"bankCode": "0800"</v>
      </c>
      <c r="I1182" t="str">
        <f t="shared" si="74"/>
        <v xml:space="preserve">"partyDescription": "Ailis Mainds", </v>
      </c>
      <c r="J1182" t="str">
        <f t="shared" si="75"/>
        <v xml:space="preserve">"direction": "OUTGOING", </v>
      </c>
      <c r="K1182" t="str">
        <f t="shared" si="76"/>
        <v xml:space="preserve">"transactionType": "PAYMENT_HOME", </v>
      </c>
      <c r="L1182" t="str">
        <f t="shared" si="77"/>
        <v xml:space="preserve">"valueDate": "2018-12-22 20:19:15", </v>
      </c>
      <c r="M1182" t="str">
        <f t="shared" si="78"/>
        <v xml:space="preserve">"bookingDate": "2018-12-20 18:38:27", </v>
      </c>
      <c r="N1182" t="str">
        <f t="shared" si="79"/>
        <v xml:space="preserve">"userDescription": "", </v>
      </c>
      <c r="O1182" t="str">
        <f t="shared" si="80"/>
        <v xml:space="preserve">"payerMessage": "erat vestibulum sed", </v>
      </c>
      <c r="P1182" t="str">
        <f t="shared" si="81"/>
        <v xml:space="preserve">"payeeMessage": "eu est congue elementum in", </v>
      </c>
      <c r="Q1182" t="str">
        <f t="shared" si="82"/>
        <v xml:space="preserve">"categoryId": 0, </v>
      </c>
      <c r="R1182" t="str">
        <f t="shared" si="83"/>
        <v xml:space="preserve">"transactionFee": 0, </v>
      </c>
      <c r="S1182" t="str">
        <f t="shared" si="84"/>
        <v xml:space="preserve">"transactionFeeCanceled": "true", </v>
      </c>
      <c r="T1182" t="str">
        <f t="shared" si="85"/>
        <v xml:space="preserve">"constantSymbol": "0", </v>
      </c>
      <c r="U1182" t="str">
        <f t="shared" si="86"/>
        <v xml:space="preserve">"variableSymbol": "7000779277", </v>
      </c>
      <c r="V1182" t="str">
        <f t="shared" si="87"/>
        <v>"specificSymbol": "0"</v>
      </c>
      <c r="W1182" t="str">
        <f t="shared" si="88"/>
        <v xml:space="preserve">"mcc": "", </v>
      </c>
      <c r="X1182" t="str">
        <f t="shared" si="89"/>
        <v xml:space="preserve">"merchantName": "", </v>
      </c>
      <c r="Y1182" t="str">
        <f t="shared" si="90"/>
        <v>"cardNumber": ""</v>
      </c>
      <c r="Z1182" t="s">
        <v>3075</v>
      </c>
    </row>
    <row r="1183" spans="1:26" x14ac:dyDescent="0.2">
      <c r="A1183" t="str">
        <f t="shared" si="66"/>
        <v>{</v>
      </c>
      <c r="B1183" t="str">
        <f t="shared" si="67"/>
        <v xml:space="preserve">"id": "175", </v>
      </c>
      <c r="C1183" t="str">
        <f t="shared" si="68"/>
        <v xml:space="preserve">"accountId": 1234, </v>
      </c>
      <c r="D1183" t="str">
        <f t="shared" si="69"/>
        <v xml:space="preserve">"amount": 6851, </v>
      </c>
      <c r="E1183" t="str">
        <f t="shared" si="70"/>
        <v>"currency": "CZK"</v>
      </c>
      <c r="F1183" t="str">
        <f t="shared" si="71"/>
        <v xml:space="preserve">"prefix": "", </v>
      </c>
      <c r="G1183" t="str">
        <f t="shared" si="72"/>
        <v xml:space="preserve">"accountNumber": "", </v>
      </c>
      <c r="H1183" t="str">
        <f t="shared" si="73"/>
        <v>"bankCode": ""</v>
      </c>
      <c r="I1183" t="str">
        <f t="shared" si="74"/>
        <v xml:space="preserve">"partyDescription": "", </v>
      </c>
      <c r="J1183" t="str">
        <f t="shared" si="75"/>
        <v xml:space="preserve">"direction": "OUTGOING", </v>
      </c>
      <c r="K1183" t="str">
        <f t="shared" si="76"/>
        <v xml:space="preserve">"transactionType": "CARD", </v>
      </c>
      <c r="L1183" t="str">
        <f t="shared" si="77"/>
        <v xml:space="preserve">"valueDate": "2018-07-24 01:10:09", </v>
      </c>
      <c r="M1183" t="str">
        <f t="shared" si="78"/>
        <v xml:space="preserve">"bookingDate": "2018-07-23 23:29:21", </v>
      </c>
      <c r="N1183" t="str">
        <f t="shared" si="79"/>
        <v xml:space="preserve">"userDescription": "", </v>
      </c>
      <c r="O1183" t="str">
        <f t="shared" si="80"/>
        <v xml:space="preserve">"payerMessage": "", </v>
      </c>
      <c r="P1183" t="str">
        <f t="shared" si="81"/>
        <v xml:space="preserve">"payeeMessage": "", </v>
      </c>
      <c r="Q1183" t="str">
        <f t="shared" si="82"/>
        <v xml:space="preserve">"categoryId": 0, </v>
      </c>
      <c r="R1183" t="str">
        <f t="shared" si="83"/>
        <v xml:space="preserve">"transactionFee": 0, </v>
      </c>
      <c r="S1183" t="str">
        <f t="shared" si="84"/>
        <v xml:space="preserve">"transactionFeeCanceled": "true", </v>
      </c>
      <c r="T1183" t="str">
        <f t="shared" si="85"/>
        <v xml:space="preserve">"constantSymbol": "", </v>
      </c>
      <c r="U1183" t="str">
        <f t="shared" si="86"/>
        <v xml:space="preserve">"variableSymbol": "", </v>
      </c>
      <c r="V1183" t="str">
        <f t="shared" si="87"/>
        <v>"specificSymbol": ""</v>
      </c>
      <c r="W1183" t="str">
        <f t="shared" si="88"/>
        <v xml:space="preserve">"mcc": "5707", </v>
      </c>
      <c r="X1183" t="str">
        <f t="shared" si="89"/>
        <v xml:space="preserve">"merchantName": "Aibox", </v>
      </c>
      <c r="Y1183" t="str">
        <f t="shared" si="90"/>
        <v>"cardNumber": "4562356984521568"</v>
      </c>
      <c r="Z1183" t="s">
        <v>3075</v>
      </c>
    </row>
    <row r="1184" spans="1:26" x14ac:dyDescent="0.2">
      <c r="A1184" t="str">
        <f t="shared" si="66"/>
        <v>{</v>
      </c>
      <c r="B1184" t="str">
        <f t="shared" si="67"/>
        <v xml:space="preserve">"id": "176", </v>
      </c>
      <c r="C1184" t="str">
        <f t="shared" si="68"/>
        <v xml:space="preserve">"accountId": 1234, </v>
      </c>
      <c r="D1184" t="str">
        <f t="shared" si="69"/>
        <v xml:space="preserve">"amount": 4368, </v>
      </c>
      <c r="E1184" t="str">
        <f t="shared" si="70"/>
        <v>"currency": "CZK"</v>
      </c>
      <c r="F1184" t="str">
        <f t="shared" si="71"/>
        <v xml:space="preserve">"prefix": "00000000", </v>
      </c>
      <c r="G1184" t="str">
        <f t="shared" si="72"/>
        <v xml:space="preserve">"accountNumber": "723267157316", </v>
      </c>
      <c r="H1184" t="str">
        <f t="shared" si="73"/>
        <v>"bankCode": "0100"</v>
      </c>
      <c r="I1184" t="str">
        <f t="shared" si="74"/>
        <v xml:space="preserve">"partyDescription": "Victoir Bellefonte", </v>
      </c>
      <c r="J1184" t="str">
        <f t="shared" si="75"/>
        <v xml:space="preserve">"direction": "INCOMING", </v>
      </c>
      <c r="K1184" t="str">
        <f t="shared" si="76"/>
        <v xml:space="preserve">"transactionType": "BLOCKING", </v>
      </c>
      <c r="L1184" t="str">
        <f t="shared" si="77"/>
        <v xml:space="preserve">"valueDate": "2019-01-26 02:26:38", </v>
      </c>
      <c r="M1184" t="str">
        <f t="shared" si="78"/>
        <v xml:space="preserve">"bookingDate": "2019-01-24 04:50:38", </v>
      </c>
      <c r="N1184" t="str">
        <f t="shared" si="79"/>
        <v xml:space="preserve">"userDescription": "", </v>
      </c>
      <c r="O1184" t="str">
        <f t="shared" si="80"/>
        <v xml:space="preserve">"payerMessage": "0", </v>
      </c>
      <c r="P1184" t="str">
        <f t="shared" si="81"/>
        <v xml:space="preserve">"payeeMessage": "0", </v>
      </c>
      <c r="Q1184" t="str">
        <f t="shared" si="82"/>
        <v xml:space="preserve">"categoryId": 0, </v>
      </c>
      <c r="R1184" t="str">
        <f t="shared" si="83"/>
        <v xml:space="preserve">"transactionFee": 0, </v>
      </c>
      <c r="S1184" t="str">
        <f t="shared" si="84"/>
        <v xml:space="preserve">"transactionFeeCanceled": "true", </v>
      </c>
      <c r="T1184" t="str">
        <f t="shared" si="85"/>
        <v xml:space="preserve">"constantSymbol": "0", </v>
      </c>
      <c r="U1184" t="str">
        <f t="shared" si="86"/>
        <v xml:space="preserve">"variableSymbol": "6645244327", </v>
      </c>
      <c r="V1184" t="str">
        <f t="shared" si="87"/>
        <v>"specificSymbol": "0"</v>
      </c>
      <c r="W1184" t="str">
        <f t="shared" si="88"/>
        <v xml:space="preserve">"mcc": "", </v>
      </c>
      <c r="X1184" t="str">
        <f t="shared" si="89"/>
        <v xml:space="preserve">"merchantName": "", </v>
      </c>
      <c r="Y1184" t="str">
        <f t="shared" si="90"/>
        <v>"cardNumber": ""</v>
      </c>
      <c r="Z1184" t="s">
        <v>3075</v>
      </c>
    </row>
    <row r="1185" spans="1:26" x14ac:dyDescent="0.2">
      <c r="A1185" t="str">
        <f t="shared" si="66"/>
        <v>{</v>
      </c>
      <c r="B1185" t="str">
        <f t="shared" si="67"/>
        <v xml:space="preserve">"id": "177", </v>
      </c>
      <c r="C1185" t="str">
        <f t="shared" si="68"/>
        <v xml:space="preserve">"accountId": 1234, </v>
      </c>
      <c r="D1185" t="str">
        <f t="shared" si="69"/>
        <v xml:space="preserve">"amount": 9817, </v>
      </c>
      <c r="E1185" t="str">
        <f t="shared" si="70"/>
        <v>"currency": "CZK"</v>
      </c>
      <c r="F1185" t="str">
        <f t="shared" si="71"/>
        <v xml:space="preserve">"prefix": "00236541", </v>
      </c>
      <c r="G1185" t="str">
        <f t="shared" si="72"/>
        <v xml:space="preserve">"accountNumber": "644610761191", </v>
      </c>
      <c r="H1185" t="str">
        <f t="shared" si="73"/>
        <v>"bankCode": "2700"</v>
      </c>
      <c r="I1185" t="str">
        <f t="shared" si="74"/>
        <v xml:space="preserve">"partyDescription": "Snaptags", </v>
      </c>
      <c r="J1185" t="str">
        <f t="shared" si="75"/>
        <v xml:space="preserve">"direction": "INCOMING", </v>
      </c>
      <c r="K1185" t="str">
        <f t="shared" si="76"/>
        <v xml:space="preserve">"transactionType": "INSURANCE", </v>
      </c>
      <c r="L1185" t="str">
        <f t="shared" si="77"/>
        <v xml:space="preserve">"valueDate": "2019-02-21 21:30:20", </v>
      </c>
      <c r="M1185" t="str">
        <f t="shared" si="78"/>
        <v xml:space="preserve">"bookingDate": "2019-02-19 07:06:20", </v>
      </c>
      <c r="N1185" t="str">
        <f t="shared" si="79"/>
        <v xml:space="preserve">"userDescription": "", </v>
      </c>
      <c r="O1185" t="str">
        <f t="shared" si="80"/>
        <v xml:space="preserve">"payerMessage": "0", </v>
      </c>
      <c r="P1185" t="str">
        <f t="shared" si="81"/>
        <v xml:space="preserve">"payeeMessage": "0", </v>
      </c>
      <c r="Q1185" t="str">
        <f t="shared" si="82"/>
        <v xml:space="preserve">"categoryId": 0, </v>
      </c>
      <c r="R1185" t="str">
        <f t="shared" si="83"/>
        <v xml:space="preserve">"transactionFee": 0, </v>
      </c>
      <c r="S1185" t="str">
        <f t="shared" si="84"/>
        <v xml:space="preserve">"transactionFeeCanceled": "true", </v>
      </c>
      <c r="T1185" t="str">
        <f t="shared" si="85"/>
        <v xml:space="preserve">"constantSymbol": "0", </v>
      </c>
      <c r="U1185" t="str">
        <f t="shared" si="86"/>
        <v xml:space="preserve">"variableSymbol": "6234783753", </v>
      </c>
      <c r="V1185" t="str">
        <f t="shared" si="87"/>
        <v>"specificSymbol": "9923341243"</v>
      </c>
      <c r="W1185" t="str">
        <f t="shared" si="88"/>
        <v xml:space="preserve">"mcc": "", </v>
      </c>
      <c r="X1185" t="str">
        <f t="shared" si="89"/>
        <v xml:space="preserve">"merchantName": "", </v>
      </c>
      <c r="Y1185" t="str">
        <f t="shared" si="90"/>
        <v>"cardNumber": ""</v>
      </c>
      <c r="Z1185" t="s">
        <v>3075</v>
      </c>
    </row>
    <row r="1186" spans="1:26" x14ac:dyDescent="0.2">
      <c r="A1186" t="str">
        <f t="shared" si="66"/>
        <v>{</v>
      </c>
      <c r="B1186" t="str">
        <f t="shared" si="67"/>
        <v xml:space="preserve">"id": "178", </v>
      </c>
      <c r="C1186" t="str">
        <f t="shared" si="68"/>
        <v xml:space="preserve">"accountId": 1234, </v>
      </c>
      <c r="D1186" t="str">
        <f t="shared" si="69"/>
        <v xml:space="preserve">"amount": 7045, </v>
      </c>
      <c r="E1186" t="str">
        <f t="shared" si="70"/>
        <v>"currency": "CZK"</v>
      </c>
      <c r="F1186" t="str">
        <f t="shared" si="71"/>
        <v xml:space="preserve">"prefix": "00000000", </v>
      </c>
      <c r="G1186" t="str">
        <f t="shared" si="72"/>
        <v xml:space="preserve">"accountNumber": "357823962616", </v>
      </c>
      <c r="H1186" t="str">
        <f t="shared" si="73"/>
        <v>"bankCode": "0100"</v>
      </c>
      <c r="I1186" t="str">
        <f t="shared" si="74"/>
        <v xml:space="preserve">"partyDescription": "Salvatore Vasilchikov", </v>
      </c>
      <c r="J1186" t="str">
        <f t="shared" si="75"/>
        <v xml:space="preserve">"direction": "INCOMING", </v>
      </c>
      <c r="K1186" t="str">
        <f t="shared" si="76"/>
        <v xml:space="preserve">"transactionType": "PAYMENT_PERSONAL", </v>
      </c>
      <c r="L1186" t="str">
        <f t="shared" si="77"/>
        <v xml:space="preserve">"valueDate": "2018-10-11 20:17:21", </v>
      </c>
      <c r="M1186" t="str">
        <f t="shared" si="78"/>
        <v xml:space="preserve">"bookingDate": "2018-10-10 03:14:57", </v>
      </c>
      <c r="N1186" t="str">
        <f t="shared" si="79"/>
        <v xml:space="preserve">"userDescription": "", </v>
      </c>
      <c r="O1186" t="str">
        <f t="shared" si="80"/>
        <v xml:space="preserve">"payerMessage": "mauris", </v>
      </c>
      <c r="P1186" t="str">
        <f t="shared" si="81"/>
        <v xml:space="preserve">"payeeMessage": "ultricies eu nibh", </v>
      </c>
      <c r="Q1186" t="str">
        <f t="shared" si="82"/>
        <v xml:space="preserve">"categoryId": 0, </v>
      </c>
      <c r="R1186" t="str">
        <f t="shared" si="83"/>
        <v xml:space="preserve">"transactionFee": 0, </v>
      </c>
      <c r="S1186" t="str">
        <f t="shared" si="84"/>
        <v xml:space="preserve">"transactionFeeCanceled": "true", </v>
      </c>
      <c r="T1186" t="str">
        <f t="shared" si="85"/>
        <v xml:space="preserve">"constantSymbol": "0", </v>
      </c>
      <c r="U1186" t="str">
        <f t="shared" si="86"/>
        <v xml:space="preserve">"variableSymbol": "164265546", </v>
      </c>
      <c r="V1186" t="str">
        <f t="shared" si="87"/>
        <v>"specificSymbol": "589120289"</v>
      </c>
      <c r="W1186" t="str">
        <f t="shared" si="88"/>
        <v xml:space="preserve">"mcc": "", </v>
      </c>
      <c r="X1186" t="str">
        <f t="shared" si="89"/>
        <v xml:space="preserve">"merchantName": "", </v>
      </c>
      <c r="Y1186" t="str">
        <f t="shared" si="90"/>
        <v>"cardNumber": ""</v>
      </c>
      <c r="Z1186" t="s">
        <v>3075</v>
      </c>
    </row>
    <row r="1187" spans="1:26" x14ac:dyDescent="0.2">
      <c r="A1187" t="str">
        <f t="shared" si="66"/>
        <v>{</v>
      </c>
      <c r="B1187" t="str">
        <f t="shared" si="67"/>
        <v xml:space="preserve">"id": "179", </v>
      </c>
      <c r="C1187" t="str">
        <f t="shared" si="68"/>
        <v xml:space="preserve">"accountId": 1234, </v>
      </c>
      <c r="D1187" t="str">
        <f t="shared" si="69"/>
        <v xml:space="preserve">"amount": 3707, </v>
      </c>
      <c r="E1187" t="str">
        <f t="shared" si="70"/>
        <v>"currency": "CZK"</v>
      </c>
      <c r="F1187" t="str">
        <f t="shared" si="71"/>
        <v xml:space="preserve">"prefix": "00000000", </v>
      </c>
      <c r="G1187" t="str">
        <f t="shared" si="72"/>
        <v xml:space="preserve">"accountNumber": "334258633823", </v>
      </c>
      <c r="H1187" t="str">
        <f t="shared" si="73"/>
        <v>"bankCode": "0200"</v>
      </c>
      <c r="I1187" t="str">
        <f t="shared" si="74"/>
        <v xml:space="preserve">"partyDescription": "0", </v>
      </c>
      <c r="J1187" t="str">
        <f t="shared" si="75"/>
        <v xml:space="preserve">"direction": "OUTGOING", </v>
      </c>
      <c r="K1187" t="str">
        <f t="shared" si="76"/>
        <v xml:space="preserve">"transactionType": "SAVING", </v>
      </c>
      <c r="L1187" t="str">
        <f t="shared" si="77"/>
        <v xml:space="preserve">"valueDate": "2018-06-24 12:18:22", </v>
      </c>
      <c r="M1187" t="str">
        <f t="shared" si="78"/>
        <v xml:space="preserve">"bookingDate": "2018-06-23 09:25:34", </v>
      </c>
      <c r="N1187" t="str">
        <f t="shared" si="79"/>
        <v xml:space="preserve">"userDescription": "", </v>
      </c>
      <c r="O1187" t="str">
        <f t="shared" si="80"/>
        <v xml:space="preserve">"payerMessage": "0", </v>
      </c>
      <c r="P1187" t="str">
        <f t="shared" si="81"/>
        <v xml:space="preserve">"payeeMessage": "0", </v>
      </c>
      <c r="Q1187" t="str">
        <f t="shared" si="82"/>
        <v xml:space="preserve">"categoryId": 0, </v>
      </c>
      <c r="R1187" t="str">
        <f t="shared" si="83"/>
        <v xml:space="preserve">"transactionFee": 0, </v>
      </c>
      <c r="S1187" t="str">
        <f t="shared" si="84"/>
        <v xml:space="preserve">"transactionFeeCanceled": "true", </v>
      </c>
      <c r="T1187" t="str">
        <f t="shared" si="85"/>
        <v xml:space="preserve">"constantSymbol": "0", </v>
      </c>
      <c r="U1187" t="str">
        <f t="shared" si="86"/>
        <v xml:space="preserve">"variableSymbol": "3194845466", </v>
      </c>
      <c r="V1187" t="str">
        <f t="shared" si="87"/>
        <v>"specificSymbol": "8293102962"</v>
      </c>
      <c r="W1187" t="str">
        <f t="shared" si="88"/>
        <v xml:space="preserve">"mcc": "", </v>
      </c>
      <c r="X1187" t="str">
        <f t="shared" si="89"/>
        <v xml:space="preserve">"merchantName": "", </v>
      </c>
      <c r="Y1187" t="str">
        <f t="shared" si="90"/>
        <v>"cardNumber": ""</v>
      </c>
      <c r="Z1187" t="s">
        <v>3075</v>
      </c>
    </row>
    <row r="1188" spans="1:26" x14ac:dyDescent="0.2">
      <c r="A1188" t="str">
        <f t="shared" si="66"/>
        <v>{</v>
      </c>
      <c r="B1188" t="str">
        <f t="shared" si="67"/>
        <v xml:space="preserve">"id": "180", </v>
      </c>
      <c r="C1188" t="str">
        <f t="shared" si="68"/>
        <v xml:space="preserve">"accountId": 1234, </v>
      </c>
      <c r="D1188" t="str">
        <f t="shared" si="69"/>
        <v xml:space="preserve">"amount": 2935, </v>
      </c>
      <c r="E1188" t="str">
        <f t="shared" si="70"/>
        <v>"currency": "CZK"</v>
      </c>
      <c r="F1188" t="str">
        <f t="shared" si="71"/>
        <v xml:space="preserve">"prefix": "00006258", </v>
      </c>
      <c r="G1188" t="str">
        <f t="shared" si="72"/>
        <v xml:space="preserve">"accountNumber": "888728403365", </v>
      </c>
      <c r="H1188" t="str">
        <f t="shared" si="73"/>
        <v>"bankCode": "0800"</v>
      </c>
      <c r="I1188" t="str">
        <f t="shared" si="74"/>
        <v xml:space="preserve">"partyDescription": "Realcube", </v>
      </c>
      <c r="J1188" t="str">
        <f t="shared" si="75"/>
        <v xml:space="preserve">"direction": "OUTGOING", </v>
      </c>
      <c r="K1188" t="str">
        <f t="shared" si="76"/>
        <v xml:space="preserve">"transactionType": "TAX", </v>
      </c>
      <c r="L1188" t="str">
        <f t="shared" si="77"/>
        <v xml:space="preserve">"valueDate": "2019-02-10 07:21:50", </v>
      </c>
      <c r="M1188" t="str">
        <f t="shared" si="78"/>
        <v xml:space="preserve">"bookingDate": "2019-02-09 16:57:50", </v>
      </c>
      <c r="N1188" t="str">
        <f t="shared" si="79"/>
        <v xml:space="preserve">"userDescription": "felis donec semper sapien a", </v>
      </c>
      <c r="O1188" t="str">
        <f t="shared" si="80"/>
        <v xml:space="preserve">"payerMessage": "0", </v>
      </c>
      <c r="P1188" t="str">
        <f t="shared" si="81"/>
        <v xml:space="preserve">"payeeMessage": "aliquet pulvinar sed nisl", </v>
      </c>
      <c r="Q1188" t="str">
        <f t="shared" si="82"/>
        <v xml:space="preserve">"categoryId": 0, </v>
      </c>
      <c r="R1188" t="str">
        <f t="shared" si="83"/>
        <v xml:space="preserve">"transactionFee": 0, </v>
      </c>
      <c r="S1188" t="str">
        <f t="shared" si="84"/>
        <v xml:space="preserve">"transactionFeeCanceled": "true", </v>
      </c>
      <c r="T1188" t="str">
        <f t="shared" si="85"/>
        <v xml:space="preserve">"constantSymbol": "0", </v>
      </c>
      <c r="U1188" t="str">
        <f t="shared" si="86"/>
        <v xml:space="preserve">"variableSymbol": "5960330882", </v>
      </c>
      <c r="V1188" t="str">
        <f t="shared" si="87"/>
        <v>"specificSymbol": "1524315535"</v>
      </c>
      <c r="W1188" t="str">
        <f t="shared" si="88"/>
        <v xml:space="preserve">"mcc": "", </v>
      </c>
      <c r="X1188" t="str">
        <f t="shared" si="89"/>
        <v xml:space="preserve">"merchantName": "", </v>
      </c>
      <c r="Y1188" t="str">
        <f t="shared" si="90"/>
        <v>"cardNumber": ""</v>
      </c>
      <c r="Z1188" t="s">
        <v>3075</v>
      </c>
    </row>
    <row r="1189" spans="1:26" x14ac:dyDescent="0.2">
      <c r="A1189" t="str">
        <f t="shared" si="66"/>
        <v>{</v>
      </c>
      <c r="B1189" t="str">
        <f t="shared" si="67"/>
        <v xml:space="preserve">"id": "181", </v>
      </c>
      <c r="C1189" t="str">
        <f t="shared" si="68"/>
        <v xml:space="preserve">"accountId": 1234, </v>
      </c>
      <c r="D1189" t="str">
        <f t="shared" si="69"/>
        <v xml:space="preserve">"amount": 6863, </v>
      </c>
      <c r="E1189" t="str">
        <f t="shared" si="70"/>
        <v>"currency": "CZK"</v>
      </c>
      <c r="F1189" t="str">
        <f t="shared" si="71"/>
        <v xml:space="preserve">"prefix": "", </v>
      </c>
      <c r="G1189" t="str">
        <f t="shared" si="72"/>
        <v xml:space="preserve">"accountNumber": "", </v>
      </c>
      <c r="H1189" t="str">
        <f t="shared" si="73"/>
        <v>"bankCode": ""</v>
      </c>
      <c r="I1189" t="str">
        <f t="shared" si="74"/>
        <v xml:space="preserve">"partyDescription": "", </v>
      </c>
      <c r="J1189" t="str">
        <f t="shared" si="75"/>
        <v xml:space="preserve">"direction": "OUTGOING", </v>
      </c>
      <c r="K1189" t="str">
        <f t="shared" si="76"/>
        <v xml:space="preserve">"transactionType": "CARD", </v>
      </c>
      <c r="L1189" t="str">
        <f t="shared" si="77"/>
        <v xml:space="preserve">"valueDate": "2019-02-16 18:05:00", </v>
      </c>
      <c r="M1189" t="str">
        <f t="shared" si="78"/>
        <v xml:space="preserve">"bookingDate": "2019-02-14 02:43:24", </v>
      </c>
      <c r="N1189" t="str">
        <f t="shared" si="79"/>
        <v xml:space="preserve">"userDescription": "", </v>
      </c>
      <c r="O1189" t="str">
        <f t="shared" si="80"/>
        <v xml:space="preserve">"payerMessage": "", </v>
      </c>
      <c r="P1189" t="str">
        <f t="shared" si="81"/>
        <v xml:space="preserve">"payeeMessage": "", </v>
      </c>
      <c r="Q1189" t="str">
        <f t="shared" si="82"/>
        <v xml:space="preserve">"categoryId": 0, </v>
      </c>
      <c r="R1189" t="str">
        <f t="shared" si="83"/>
        <v xml:space="preserve">"transactionFee": 0, </v>
      </c>
      <c r="S1189" t="str">
        <f t="shared" si="84"/>
        <v xml:space="preserve">"transactionFeeCanceled": "true", </v>
      </c>
      <c r="T1189" t="str">
        <f t="shared" si="85"/>
        <v xml:space="preserve">"constantSymbol": "", </v>
      </c>
      <c r="U1189" t="str">
        <f t="shared" si="86"/>
        <v xml:space="preserve">"variableSymbol": "", </v>
      </c>
      <c r="V1189" t="str">
        <f t="shared" si="87"/>
        <v>"specificSymbol": ""</v>
      </c>
      <c r="W1189" t="str">
        <f t="shared" si="88"/>
        <v xml:space="preserve">"mcc": "3244", </v>
      </c>
      <c r="X1189" t="str">
        <f t="shared" si="89"/>
        <v xml:space="preserve">"merchantName": "Yambee", </v>
      </c>
      <c r="Y1189" t="str">
        <f t="shared" si="90"/>
        <v>"cardNumber": "3542658921352648"</v>
      </c>
      <c r="Z1189" t="s">
        <v>3075</v>
      </c>
    </row>
    <row r="1190" spans="1:26" x14ac:dyDescent="0.2">
      <c r="A1190" t="str">
        <f t="shared" si="66"/>
        <v>{</v>
      </c>
      <c r="B1190" t="str">
        <f t="shared" si="67"/>
        <v xml:space="preserve">"id": "182", </v>
      </c>
      <c r="C1190" t="str">
        <f t="shared" si="68"/>
        <v xml:space="preserve">"accountId": 1234, </v>
      </c>
      <c r="D1190" t="str">
        <f t="shared" si="69"/>
        <v xml:space="preserve">"amount": 7936, </v>
      </c>
      <c r="E1190" t="str">
        <f t="shared" si="70"/>
        <v>"currency": "CZK"</v>
      </c>
      <c r="F1190" t="str">
        <f t="shared" si="71"/>
        <v xml:space="preserve">"prefix": "00006258", </v>
      </c>
      <c r="G1190" t="str">
        <f t="shared" si="72"/>
        <v xml:space="preserve">"accountNumber": "874018820405", </v>
      </c>
      <c r="H1190" t="str">
        <f t="shared" si="73"/>
        <v>"bankCode": "2700"</v>
      </c>
      <c r="I1190" t="str">
        <f t="shared" si="74"/>
        <v xml:space="preserve">"partyDescription": "Aeriel Joyes", </v>
      </c>
      <c r="J1190" t="str">
        <f t="shared" si="75"/>
        <v xml:space="preserve">"direction": "INCOMING", </v>
      </c>
      <c r="K1190" t="str">
        <f t="shared" si="76"/>
        <v xml:space="preserve">"transactionType": "FEE", </v>
      </c>
      <c r="L1190" t="str">
        <f t="shared" si="77"/>
        <v xml:space="preserve">"valueDate": "2018-12-26 21:28:07", </v>
      </c>
      <c r="M1190" t="str">
        <f t="shared" si="78"/>
        <v xml:space="preserve">"bookingDate": "2018-12-25 03:28:07", </v>
      </c>
      <c r="N1190" t="str">
        <f t="shared" si="79"/>
        <v xml:space="preserve">"userDescription": "", </v>
      </c>
      <c r="O1190" t="str">
        <f t="shared" si="80"/>
        <v xml:space="preserve">"payerMessage": "0", </v>
      </c>
      <c r="P1190" t="str">
        <f t="shared" si="81"/>
        <v xml:space="preserve">"payeeMessage": "donec vitae nisi", </v>
      </c>
      <c r="Q1190" t="str">
        <f t="shared" si="82"/>
        <v xml:space="preserve">"categoryId": 0, </v>
      </c>
      <c r="R1190" t="str">
        <f t="shared" si="83"/>
        <v xml:space="preserve">"transactionFee": 0, </v>
      </c>
      <c r="S1190" t="str">
        <f t="shared" si="84"/>
        <v xml:space="preserve">"transactionFeeCanceled": "true", </v>
      </c>
      <c r="T1190" t="str">
        <f t="shared" si="85"/>
        <v xml:space="preserve">"constantSymbol": "3356", </v>
      </c>
      <c r="U1190" t="str">
        <f t="shared" si="86"/>
        <v xml:space="preserve">"variableSymbol": "65242587", </v>
      </c>
      <c r="V1190" t="str">
        <f t="shared" si="87"/>
        <v>"specificSymbol": "2858192905"</v>
      </c>
      <c r="W1190" t="str">
        <f t="shared" si="88"/>
        <v xml:space="preserve">"mcc": "", </v>
      </c>
      <c r="X1190" t="str">
        <f t="shared" si="89"/>
        <v xml:space="preserve">"merchantName": "", </v>
      </c>
      <c r="Y1190" t="str">
        <f t="shared" si="90"/>
        <v>"cardNumber": ""</v>
      </c>
      <c r="Z1190" t="s">
        <v>3075</v>
      </c>
    </row>
    <row r="1191" spans="1:26" x14ac:dyDescent="0.2">
      <c r="A1191" t="str">
        <f t="shared" si="66"/>
        <v>{</v>
      </c>
      <c r="B1191" t="str">
        <f t="shared" si="67"/>
        <v xml:space="preserve">"id": "183", </v>
      </c>
      <c r="C1191" t="str">
        <f t="shared" si="68"/>
        <v xml:space="preserve">"accountId": 1234, </v>
      </c>
      <c r="D1191" t="str">
        <f t="shared" si="69"/>
        <v xml:space="preserve">"amount": 1369, </v>
      </c>
      <c r="E1191" t="str">
        <f t="shared" si="70"/>
        <v>"currency": "CZK"</v>
      </c>
      <c r="F1191" t="str">
        <f t="shared" si="71"/>
        <v xml:space="preserve">"prefix": "00006258", </v>
      </c>
      <c r="G1191" t="str">
        <f t="shared" si="72"/>
        <v xml:space="preserve">"accountNumber": "472296367597", </v>
      </c>
      <c r="H1191" t="str">
        <f t="shared" si="73"/>
        <v>"bankCode": "0200"</v>
      </c>
      <c r="I1191" t="str">
        <f t="shared" si="74"/>
        <v xml:space="preserve">"partyDescription": "Shandy McCarlie", </v>
      </c>
      <c r="J1191" t="str">
        <f t="shared" si="75"/>
        <v xml:space="preserve">"direction": "INCOMING", </v>
      </c>
      <c r="K1191" t="str">
        <f t="shared" si="76"/>
        <v xml:space="preserve">"transactionType": "STANDING_ORDER", </v>
      </c>
      <c r="L1191" t="str">
        <f t="shared" si="77"/>
        <v xml:space="preserve">"valueDate": "2018-08-01 12:38:52", </v>
      </c>
      <c r="M1191" t="str">
        <f t="shared" si="78"/>
        <v xml:space="preserve">"bookingDate": "2018-07-31 05:41:16", </v>
      </c>
      <c r="N1191" t="str">
        <f t="shared" si="79"/>
        <v xml:space="preserve">"userDescription": "dolor vel", </v>
      </c>
      <c r="O1191" t="str">
        <f t="shared" si="80"/>
        <v xml:space="preserve">"payerMessage": "0", </v>
      </c>
      <c r="P1191" t="str">
        <f t="shared" si="81"/>
        <v xml:space="preserve">"payeeMessage": "amet nunc", </v>
      </c>
      <c r="Q1191" t="str">
        <f t="shared" si="82"/>
        <v xml:space="preserve">"categoryId": 0, </v>
      </c>
      <c r="R1191" t="str">
        <f t="shared" si="83"/>
        <v xml:space="preserve">"transactionFee": 0, </v>
      </c>
      <c r="S1191" t="str">
        <f t="shared" si="84"/>
        <v xml:space="preserve">"transactionFeeCanceled": "true", </v>
      </c>
      <c r="T1191" t="str">
        <f t="shared" si="85"/>
        <v xml:space="preserve">"constantSymbol": "0", </v>
      </c>
      <c r="U1191" t="str">
        <f t="shared" si="86"/>
        <v xml:space="preserve">"variableSymbol": "1399808069", </v>
      </c>
      <c r="V1191" t="str">
        <f t="shared" si="87"/>
        <v>"specificSymbol": "0"</v>
      </c>
      <c r="W1191" t="str">
        <f t="shared" si="88"/>
        <v xml:space="preserve">"mcc": "", </v>
      </c>
      <c r="X1191" t="str">
        <f t="shared" si="89"/>
        <v xml:space="preserve">"merchantName": "", </v>
      </c>
      <c r="Y1191" t="str">
        <f t="shared" si="90"/>
        <v>"cardNumber": ""</v>
      </c>
      <c r="Z1191" t="s">
        <v>3075</v>
      </c>
    </row>
    <row r="1192" spans="1:26" x14ac:dyDescent="0.2">
      <c r="A1192" t="str">
        <f t="shared" si="66"/>
        <v>{</v>
      </c>
      <c r="B1192" t="str">
        <f t="shared" si="67"/>
        <v xml:space="preserve">"id": "184", </v>
      </c>
      <c r="C1192" t="str">
        <f t="shared" si="68"/>
        <v xml:space="preserve">"accountId": 1234, </v>
      </c>
      <c r="D1192" t="str">
        <f t="shared" si="69"/>
        <v xml:space="preserve">"amount": 7441, </v>
      </c>
      <c r="E1192" t="str">
        <f t="shared" si="70"/>
        <v>"currency": "CZK"</v>
      </c>
      <c r="F1192" t="str">
        <f t="shared" si="71"/>
        <v xml:space="preserve">"prefix": "00236541", </v>
      </c>
      <c r="G1192" t="str">
        <f t="shared" si="72"/>
        <v xml:space="preserve">"accountNumber": "130019547297", </v>
      </c>
      <c r="H1192" t="str">
        <f t="shared" si="73"/>
        <v>"bankCode": "2700"</v>
      </c>
      <c r="I1192" t="str">
        <f t="shared" si="74"/>
        <v xml:space="preserve">"partyDescription": "0", </v>
      </c>
      <c r="J1192" t="str">
        <f t="shared" si="75"/>
        <v xml:space="preserve">"direction": "INCOMING", </v>
      </c>
      <c r="K1192" t="str">
        <f t="shared" si="76"/>
        <v xml:space="preserve">"transactionType": "BLOCKING", </v>
      </c>
      <c r="L1192" t="str">
        <f t="shared" si="77"/>
        <v xml:space="preserve">"valueDate": "2018-06-02 07:56:31", </v>
      </c>
      <c r="M1192" t="str">
        <f t="shared" si="78"/>
        <v xml:space="preserve">"bookingDate": "2018-05-30 18:15:43", </v>
      </c>
      <c r="N1192" t="str">
        <f t="shared" si="79"/>
        <v xml:space="preserve">"userDescription": "", </v>
      </c>
      <c r="O1192" t="str">
        <f t="shared" si="80"/>
        <v xml:space="preserve">"payerMessage": "0", </v>
      </c>
      <c r="P1192" t="str">
        <f t="shared" si="81"/>
        <v xml:space="preserve">"payeeMessage": "ante ipsum primis in faucibus", </v>
      </c>
      <c r="Q1192" t="str">
        <f t="shared" si="82"/>
        <v xml:space="preserve">"categoryId": 0, </v>
      </c>
      <c r="R1192" t="str">
        <f t="shared" si="83"/>
        <v xml:space="preserve">"transactionFee": 0, </v>
      </c>
      <c r="S1192" t="str">
        <f t="shared" si="84"/>
        <v xml:space="preserve">"transactionFeeCanceled": "true", </v>
      </c>
      <c r="T1192" t="str">
        <f t="shared" si="85"/>
        <v xml:space="preserve">"constantSymbol": "4285", </v>
      </c>
      <c r="U1192" t="str">
        <f t="shared" si="86"/>
        <v xml:space="preserve">"variableSymbol": "910412518", </v>
      </c>
      <c r="V1192" t="str">
        <f t="shared" si="87"/>
        <v>"specificSymbol": "0"</v>
      </c>
      <c r="W1192" t="str">
        <f t="shared" si="88"/>
        <v xml:space="preserve">"mcc": "", </v>
      </c>
      <c r="X1192" t="str">
        <f t="shared" si="89"/>
        <v xml:space="preserve">"merchantName": "", </v>
      </c>
      <c r="Y1192" t="str">
        <f t="shared" si="90"/>
        <v>"cardNumber": ""</v>
      </c>
      <c r="Z1192" t="s">
        <v>3075</v>
      </c>
    </row>
    <row r="1193" spans="1:26" x14ac:dyDescent="0.2">
      <c r="A1193" t="str">
        <f t="shared" si="66"/>
        <v>{</v>
      </c>
      <c r="B1193" t="str">
        <f t="shared" si="67"/>
        <v xml:space="preserve">"id": "185", </v>
      </c>
      <c r="C1193" t="str">
        <f t="shared" si="68"/>
        <v xml:space="preserve">"accountId": 1234, </v>
      </c>
      <c r="D1193" t="str">
        <f t="shared" si="69"/>
        <v xml:space="preserve">"amount": 4838, </v>
      </c>
      <c r="E1193" t="str">
        <f t="shared" si="70"/>
        <v>"currency": "CZK"</v>
      </c>
      <c r="F1193" t="str">
        <f t="shared" si="71"/>
        <v xml:space="preserve">"prefix": "00236541", </v>
      </c>
      <c r="G1193" t="str">
        <f t="shared" si="72"/>
        <v xml:space="preserve">"accountNumber": "922030038530", </v>
      </c>
      <c r="H1193" t="str">
        <f t="shared" si="73"/>
        <v>"bankCode": "0600"</v>
      </c>
      <c r="I1193" t="str">
        <f t="shared" si="74"/>
        <v xml:space="preserve">"partyDescription": "Roomm", </v>
      </c>
      <c r="J1193" t="str">
        <f t="shared" si="75"/>
        <v xml:space="preserve">"direction": "OUTGOING", </v>
      </c>
      <c r="K1193" t="str">
        <f t="shared" si="76"/>
        <v xml:space="preserve">"transactionType": "DIRECT_DEBIT", </v>
      </c>
      <c r="L1193" t="str">
        <f t="shared" si="77"/>
        <v xml:space="preserve">"valueDate": "2019-01-22 12:33:55", </v>
      </c>
      <c r="M1193" t="str">
        <f t="shared" si="78"/>
        <v xml:space="preserve">"bookingDate": "2019-01-19 22:53:07", </v>
      </c>
      <c r="N1193" t="str">
        <f t="shared" si="79"/>
        <v xml:space="preserve">"userDescription": "praesent lectus vestibulum quam sapien", </v>
      </c>
      <c r="O1193" t="str">
        <f t="shared" si="80"/>
        <v xml:space="preserve">"payerMessage": "0", </v>
      </c>
      <c r="P1193" t="str">
        <f t="shared" si="81"/>
        <v xml:space="preserve">"payeeMessage": "cras in purus eu magna", </v>
      </c>
      <c r="Q1193" t="str">
        <f t="shared" si="82"/>
        <v xml:space="preserve">"categoryId": 0, </v>
      </c>
      <c r="R1193" t="str">
        <f t="shared" si="83"/>
        <v xml:space="preserve">"transactionFee": 0, </v>
      </c>
      <c r="S1193" t="str">
        <f t="shared" si="84"/>
        <v xml:space="preserve">"transactionFeeCanceled": "true", </v>
      </c>
      <c r="T1193" t="str">
        <f t="shared" si="85"/>
        <v xml:space="preserve">"constantSymbol": "0", </v>
      </c>
      <c r="U1193" t="str">
        <f t="shared" si="86"/>
        <v xml:space="preserve">"variableSymbol": "6579629554", </v>
      </c>
      <c r="V1193" t="str">
        <f t="shared" si="87"/>
        <v>"specificSymbol": "0"</v>
      </c>
      <c r="W1193" t="str">
        <f t="shared" si="88"/>
        <v xml:space="preserve">"mcc": "", </v>
      </c>
      <c r="X1193" t="str">
        <f t="shared" si="89"/>
        <v xml:space="preserve">"merchantName": "", </v>
      </c>
      <c r="Y1193" t="str">
        <f t="shared" si="90"/>
        <v>"cardNumber": ""</v>
      </c>
      <c r="Z1193" t="s">
        <v>3075</v>
      </c>
    </row>
    <row r="1194" spans="1:26" x14ac:dyDescent="0.2">
      <c r="A1194" t="str">
        <f t="shared" si="66"/>
        <v>{</v>
      </c>
      <c r="B1194" t="str">
        <f t="shared" si="67"/>
        <v xml:space="preserve">"id": "186", </v>
      </c>
      <c r="C1194" t="str">
        <f t="shared" si="68"/>
        <v xml:space="preserve">"accountId": 1234, </v>
      </c>
      <c r="D1194" t="str">
        <f t="shared" si="69"/>
        <v xml:space="preserve">"amount": 8603, </v>
      </c>
      <c r="E1194" t="str">
        <f t="shared" si="70"/>
        <v>"currency": "CZK"</v>
      </c>
      <c r="F1194" t="str">
        <f t="shared" si="71"/>
        <v xml:space="preserve">"prefix": "", </v>
      </c>
      <c r="G1194" t="str">
        <f t="shared" si="72"/>
        <v xml:space="preserve">"accountNumber": "", </v>
      </c>
      <c r="H1194" t="str">
        <f t="shared" si="73"/>
        <v>"bankCode": ""</v>
      </c>
      <c r="I1194" t="str">
        <f t="shared" si="74"/>
        <v xml:space="preserve">"partyDescription": "", </v>
      </c>
      <c r="J1194" t="str">
        <f t="shared" si="75"/>
        <v xml:space="preserve">"direction": "OUTGOING", </v>
      </c>
      <c r="K1194" t="str">
        <f t="shared" si="76"/>
        <v xml:space="preserve">"transactionType": "CARD", </v>
      </c>
      <c r="L1194" t="str">
        <f t="shared" si="77"/>
        <v xml:space="preserve">"valueDate": "2018-07-01 20:02:36", </v>
      </c>
      <c r="M1194" t="str">
        <f t="shared" si="78"/>
        <v xml:space="preserve">"bookingDate": "2018-06-29 04:26:36", </v>
      </c>
      <c r="N1194" t="str">
        <f t="shared" si="79"/>
        <v xml:space="preserve">"userDescription": "et magnis dis parturient montes", </v>
      </c>
      <c r="O1194" t="str">
        <f t="shared" si="80"/>
        <v xml:space="preserve">"payerMessage": "", </v>
      </c>
      <c r="P1194" t="str">
        <f t="shared" si="81"/>
        <v xml:space="preserve">"payeeMessage": "", </v>
      </c>
      <c r="Q1194" t="str">
        <f t="shared" si="82"/>
        <v xml:space="preserve">"categoryId": 0, </v>
      </c>
      <c r="R1194" t="str">
        <f t="shared" si="83"/>
        <v xml:space="preserve">"transactionFee": 0, </v>
      </c>
      <c r="S1194" t="str">
        <f t="shared" si="84"/>
        <v xml:space="preserve">"transactionFeeCanceled": "true", </v>
      </c>
      <c r="T1194" t="str">
        <f t="shared" si="85"/>
        <v xml:space="preserve">"constantSymbol": "", </v>
      </c>
      <c r="U1194" t="str">
        <f t="shared" si="86"/>
        <v xml:space="preserve">"variableSymbol": "", </v>
      </c>
      <c r="V1194" t="str">
        <f t="shared" si="87"/>
        <v>"specificSymbol": ""</v>
      </c>
      <c r="W1194" t="str">
        <f t="shared" si="88"/>
        <v xml:space="preserve">"mcc": "6878", </v>
      </c>
      <c r="X1194" t="str">
        <f t="shared" si="89"/>
        <v xml:space="preserve">"merchantName": "Fivechat", </v>
      </c>
      <c r="Y1194" t="str">
        <f t="shared" si="90"/>
        <v>"cardNumber": "4562356984521568"</v>
      </c>
      <c r="Z1194" t="s">
        <v>3075</v>
      </c>
    </row>
    <row r="1195" spans="1:26" x14ac:dyDescent="0.2">
      <c r="A1195" t="str">
        <f t="shared" si="66"/>
        <v>{</v>
      </c>
      <c r="B1195" t="str">
        <f t="shared" si="67"/>
        <v xml:space="preserve">"id": "187", </v>
      </c>
      <c r="C1195" t="str">
        <f t="shared" si="68"/>
        <v xml:space="preserve">"accountId": 1234, </v>
      </c>
      <c r="D1195" t="str">
        <f t="shared" si="69"/>
        <v xml:space="preserve">"amount": 2695, </v>
      </c>
      <c r="E1195" t="str">
        <f t="shared" si="70"/>
        <v>"currency": "CZK"</v>
      </c>
      <c r="F1195" t="str">
        <f t="shared" si="71"/>
        <v xml:space="preserve">"prefix": "00000000", </v>
      </c>
      <c r="G1195" t="str">
        <f t="shared" si="72"/>
        <v xml:space="preserve">"accountNumber": "639983798038", </v>
      </c>
      <c r="H1195" t="str">
        <f t="shared" si="73"/>
        <v>"bankCode": "0600"</v>
      </c>
      <c r="I1195" t="str">
        <f t="shared" si="74"/>
        <v xml:space="preserve">"partyDescription": "Netty Gravey", </v>
      </c>
      <c r="J1195" t="str">
        <f t="shared" si="75"/>
        <v xml:space="preserve">"direction": "OUTGOING", </v>
      </c>
      <c r="K1195" t="str">
        <f t="shared" si="76"/>
        <v xml:space="preserve">"transactionType": "PAYMENT_ACCOUNT", </v>
      </c>
      <c r="L1195" t="str">
        <f t="shared" si="77"/>
        <v xml:space="preserve">"valueDate": "2018-11-05 11:52:57", </v>
      </c>
      <c r="M1195" t="str">
        <f t="shared" si="78"/>
        <v xml:space="preserve">"bookingDate": "2018-11-02 21:57:45", </v>
      </c>
      <c r="N1195" t="str">
        <f t="shared" si="79"/>
        <v xml:space="preserve">"userDescription": "", </v>
      </c>
      <c r="O1195" t="str">
        <f t="shared" si="80"/>
        <v xml:space="preserve">"payerMessage": "0", </v>
      </c>
      <c r="P1195" t="str">
        <f t="shared" si="81"/>
        <v xml:space="preserve">"payeeMessage": "0", </v>
      </c>
      <c r="Q1195" t="str">
        <f t="shared" si="82"/>
        <v xml:space="preserve">"categoryId": 0, </v>
      </c>
      <c r="R1195" t="str">
        <f t="shared" si="83"/>
        <v xml:space="preserve">"transactionFee": 0, </v>
      </c>
      <c r="S1195" t="str">
        <f t="shared" si="84"/>
        <v xml:space="preserve">"transactionFeeCanceled": "true", </v>
      </c>
      <c r="T1195" t="str">
        <f t="shared" si="85"/>
        <v xml:space="preserve">"constantSymbol": "4701", </v>
      </c>
      <c r="U1195" t="str">
        <f t="shared" si="86"/>
        <v xml:space="preserve">"variableSymbol": "9790235929", </v>
      </c>
      <c r="V1195" t="str">
        <f t="shared" si="87"/>
        <v>"specificSymbol": "0"</v>
      </c>
      <c r="W1195" t="str">
        <f t="shared" si="88"/>
        <v xml:space="preserve">"mcc": "", </v>
      </c>
      <c r="X1195" t="str">
        <f t="shared" si="89"/>
        <v xml:space="preserve">"merchantName": "", </v>
      </c>
      <c r="Y1195" t="str">
        <f t="shared" si="90"/>
        <v>"cardNumber": ""</v>
      </c>
      <c r="Z1195" t="s">
        <v>3075</v>
      </c>
    </row>
    <row r="1196" spans="1:26" x14ac:dyDescent="0.2">
      <c r="A1196" t="str">
        <f t="shared" si="66"/>
        <v>{</v>
      </c>
      <c r="B1196" t="str">
        <f t="shared" si="67"/>
        <v xml:space="preserve">"id": "188", </v>
      </c>
      <c r="C1196" t="str">
        <f t="shared" si="68"/>
        <v xml:space="preserve">"accountId": 1234, </v>
      </c>
      <c r="D1196" t="str">
        <f t="shared" si="69"/>
        <v xml:space="preserve">"amount": 3745, </v>
      </c>
      <c r="E1196" t="str">
        <f t="shared" si="70"/>
        <v>"currency": "CZK"</v>
      </c>
      <c r="F1196" t="str">
        <f t="shared" si="71"/>
        <v xml:space="preserve">"prefix": "00000000", </v>
      </c>
      <c r="G1196" t="str">
        <f t="shared" si="72"/>
        <v xml:space="preserve">"accountNumber": "823571161224", </v>
      </c>
      <c r="H1196" t="str">
        <f t="shared" si="73"/>
        <v>"bankCode": "0800"</v>
      </c>
      <c r="I1196" t="str">
        <f t="shared" si="74"/>
        <v xml:space="preserve">"partyDescription": "0", </v>
      </c>
      <c r="J1196" t="str">
        <f t="shared" si="75"/>
        <v xml:space="preserve">"direction": "OUTGOING", </v>
      </c>
      <c r="K1196" t="str">
        <f t="shared" si="76"/>
        <v xml:space="preserve">"transactionType": "LOAN", </v>
      </c>
      <c r="L1196" t="str">
        <f t="shared" si="77"/>
        <v xml:space="preserve">"valueDate": "2019-02-13 10:44:10", </v>
      </c>
      <c r="M1196" t="str">
        <f t="shared" si="78"/>
        <v xml:space="preserve">"bookingDate": "2019-02-12 02:48:58", </v>
      </c>
      <c r="N1196" t="str">
        <f t="shared" si="79"/>
        <v xml:space="preserve">"userDescription": "", </v>
      </c>
      <c r="O1196" t="str">
        <f t="shared" si="80"/>
        <v xml:space="preserve">"payerMessage": "vivamus in felis eu", </v>
      </c>
      <c r="P1196" t="str">
        <f t="shared" si="81"/>
        <v xml:space="preserve">"payeeMessage": "in libero ut massa volutpat convallis", </v>
      </c>
      <c r="Q1196" t="str">
        <f t="shared" si="82"/>
        <v xml:space="preserve">"categoryId": 0, </v>
      </c>
      <c r="R1196" t="str">
        <f t="shared" si="83"/>
        <v xml:space="preserve">"transactionFee": 0, </v>
      </c>
      <c r="S1196" t="str">
        <f t="shared" si="84"/>
        <v xml:space="preserve">"transactionFeeCanceled": "true", </v>
      </c>
      <c r="T1196" t="str">
        <f t="shared" si="85"/>
        <v xml:space="preserve">"constantSymbol": "0", </v>
      </c>
      <c r="U1196" t="str">
        <f t="shared" si="86"/>
        <v xml:space="preserve">"variableSymbol": "1715985034", </v>
      </c>
      <c r="V1196" t="str">
        <f t="shared" si="87"/>
        <v>"specificSymbol": "3097614643"</v>
      </c>
      <c r="W1196" t="str">
        <f t="shared" si="88"/>
        <v xml:space="preserve">"mcc": "", </v>
      </c>
      <c r="X1196" t="str">
        <f t="shared" si="89"/>
        <v xml:space="preserve">"merchantName": "", </v>
      </c>
      <c r="Y1196" t="str">
        <f t="shared" si="90"/>
        <v>"cardNumber": ""</v>
      </c>
      <c r="Z1196" t="s">
        <v>3075</v>
      </c>
    </row>
    <row r="1197" spans="1:26" x14ac:dyDescent="0.2">
      <c r="A1197" t="str">
        <f t="shared" si="66"/>
        <v>{</v>
      </c>
      <c r="B1197" t="str">
        <f t="shared" si="67"/>
        <v xml:space="preserve">"id": "189", </v>
      </c>
      <c r="C1197" t="str">
        <f t="shared" si="68"/>
        <v xml:space="preserve">"accountId": 1234, </v>
      </c>
      <c r="D1197" t="str">
        <f t="shared" si="69"/>
        <v xml:space="preserve">"amount": 7729, </v>
      </c>
      <c r="E1197" t="str">
        <f t="shared" si="70"/>
        <v>"currency": "CZK"</v>
      </c>
      <c r="F1197" t="str">
        <f t="shared" si="71"/>
        <v xml:space="preserve">"prefix": "00000865", </v>
      </c>
      <c r="G1197" t="str">
        <f t="shared" si="72"/>
        <v xml:space="preserve">"accountNumber": "947761114661", </v>
      </c>
      <c r="H1197" t="str">
        <f t="shared" si="73"/>
        <v>"bankCode": "0800"</v>
      </c>
      <c r="I1197" t="str">
        <f t="shared" si="74"/>
        <v xml:space="preserve">"partyDescription": "Julieta Klambt", </v>
      </c>
      <c r="J1197" t="str">
        <f t="shared" si="75"/>
        <v xml:space="preserve">"direction": "INCOMING", </v>
      </c>
      <c r="K1197" t="str">
        <f t="shared" si="76"/>
        <v xml:space="preserve">"transactionType": "LOAN", </v>
      </c>
      <c r="L1197" t="str">
        <f t="shared" si="77"/>
        <v xml:space="preserve">"valueDate": "2018-06-30 20:37:43", </v>
      </c>
      <c r="M1197" t="str">
        <f t="shared" si="78"/>
        <v xml:space="preserve">"bookingDate": "2018-06-27 23:01:43", </v>
      </c>
      <c r="N1197" t="str">
        <f t="shared" si="79"/>
        <v xml:space="preserve">"userDescription": "", </v>
      </c>
      <c r="O1197" t="str">
        <f t="shared" si="80"/>
        <v xml:space="preserve">"payerMessage": "0", </v>
      </c>
      <c r="P1197" t="str">
        <f t="shared" si="81"/>
        <v xml:space="preserve">"payeeMessage": "0", </v>
      </c>
      <c r="Q1197" t="str">
        <f t="shared" si="82"/>
        <v xml:space="preserve">"categoryId": 0, </v>
      </c>
      <c r="R1197" t="str">
        <f t="shared" si="83"/>
        <v xml:space="preserve">"transactionFee": 0, </v>
      </c>
      <c r="S1197" t="str">
        <f t="shared" si="84"/>
        <v xml:space="preserve">"transactionFeeCanceled": "true", </v>
      </c>
      <c r="T1197" t="str">
        <f t="shared" si="85"/>
        <v xml:space="preserve">"constantSymbol": "0", </v>
      </c>
      <c r="U1197" t="str">
        <f t="shared" si="86"/>
        <v xml:space="preserve">"variableSymbol": "5846922297", </v>
      </c>
      <c r="V1197" t="str">
        <f t="shared" si="87"/>
        <v>"specificSymbol": "2942113778"</v>
      </c>
      <c r="W1197" t="str">
        <f t="shared" si="88"/>
        <v xml:space="preserve">"mcc": "", </v>
      </c>
      <c r="X1197" t="str">
        <f t="shared" si="89"/>
        <v xml:space="preserve">"merchantName": "", </v>
      </c>
      <c r="Y1197" t="str">
        <f t="shared" si="90"/>
        <v>"cardNumber": ""</v>
      </c>
      <c r="Z1197" t="s">
        <v>3075</v>
      </c>
    </row>
    <row r="1198" spans="1:26" x14ac:dyDescent="0.2">
      <c r="A1198" t="str">
        <f t="shared" si="66"/>
        <v>{</v>
      </c>
      <c r="B1198" t="str">
        <f t="shared" si="67"/>
        <v xml:space="preserve">"id": "190", </v>
      </c>
      <c r="C1198" t="str">
        <f t="shared" si="68"/>
        <v xml:space="preserve">"accountId": 1234, </v>
      </c>
      <c r="D1198" t="str">
        <f t="shared" si="69"/>
        <v xml:space="preserve">"amount": 5001, </v>
      </c>
      <c r="E1198" t="str">
        <f t="shared" si="70"/>
        <v>"currency": "CZK"</v>
      </c>
      <c r="F1198" t="str">
        <f t="shared" si="71"/>
        <v xml:space="preserve">"prefix": "00000865", </v>
      </c>
      <c r="G1198" t="str">
        <f t="shared" si="72"/>
        <v xml:space="preserve">"accountNumber": "389651734360", </v>
      </c>
      <c r="H1198" t="str">
        <f t="shared" si="73"/>
        <v>"bankCode": "0200"</v>
      </c>
      <c r="I1198" t="str">
        <f t="shared" si="74"/>
        <v xml:space="preserve">"partyDescription": "Yakitri", </v>
      </c>
      <c r="J1198" t="str">
        <f t="shared" si="75"/>
        <v xml:space="preserve">"direction": "OUTGOING", </v>
      </c>
      <c r="K1198" t="str">
        <f t="shared" si="76"/>
        <v xml:space="preserve">"transactionType": "PAYMENT_PERSONAL", </v>
      </c>
      <c r="L1198" t="str">
        <f t="shared" si="77"/>
        <v xml:space="preserve">"valueDate": "2018-10-14 05:10:26", </v>
      </c>
      <c r="M1198" t="str">
        <f t="shared" si="78"/>
        <v xml:space="preserve">"bookingDate": "2018-10-11 13:34:26", </v>
      </c>
      <c r="N1198" t="str">
        <f t="shared" si="79"/>
        <v xml:space="preserve">"userDescription": "amet turpis elementum ligula", </v>
      </c>
      <c r="O1198" t="str">
        <f t="shared" si="80"/>
        <v xml:space="preserve">"payerMessage": "aenean auctor gravida", </v>
      </c>
      <c r="P1198" t="str">
        <f t="shared" si="81"/>
        <v xml:space="preserve">"payeeMessage": "0", </v>
      </c>
      <c r="Q1198" t="str">
        <f t="shared" si="82"/>
        <v xml:space="preserve">"categoryId": 0, </v>
      </c>
      <c r="R1198" t="str">
        <f t="shared" si="83"/>
        <v xml:space="preserve">"transactionFee": 0, </v>
      </c>
      <c r="S1198" t="str">
        <f t="shared" si="84"/>
        <v xml:space="preserve">"transactionFeeCanceled": "true", </v>
      </c>
      <c r="T1198" t="str">
        <f t="shared" si="85"/>
        <v xml:space="preserve">"constantSymbol": "3212", </v>
      </c>
      <c r="U1198" t="str">
        <f t="shared" si="86"/>
        <v xml:space="preserve">"variableSymbol": "0", </v>
      </c>
      <c r="V1198" t="str">
        <f t="shared" si="87"/>
        <v>"specificSymbol": "1798092550"</v>
      </c>
      <c r="W1198" t="str">
        <f t="shared" si="88"/>
        <v xml:space="preserve">"mcc": "", </v>
      </c>
      <c r="X1198" t="str">
        <f t="shared" si="89"/>
        <v xml:space="preserve">"merchantName": "", </v>
      </c>
      <c r="Y1198" t="str">
        <f t="shared" si="90"/>
        <v>"cardNumber": ""</v>
      </c>
      <c r="Z1198" t="s">
        <v>3075</v>
      </c>
    </row>
    <row r="1199" spans="1:26" x14ac:dyDescent="0.2">
      <c r="A1199" t="str">
        <f t="shared" si="66"/>
        <v>{</v>
      </c>
      <c r="B1199" t="str">
        <f t="shared" si="67"/>
        <v xml:space="preserve">"id": "191", </v>
      </c>
      <c r="C1199" t="str">
        <f t="shared" si="68"/>
        <v xml:space="preserve">"accountId": 1234, </v>
      </c>
      <c r="D1199" t="str">
        <f t="shared" si="69"/>
        <v xml:space="preserve">"amount": 5320, </v>
      </c>
      <c r="E1199" t="str">
        <f t="shared" si="70"/>
        <v>"currency": "CZK"</v>
      </c>
      <c r="F1199" t="str">
        <f t="shared" si="71"/>
        <v xml:space="preserve">"prefix": "00006258", </v>
      </c>
      <c r="G1199" t="str">
        <f t="shared" si="72"/>
        <v xml:space="preserve">"accountNumber": "702784554095", </v>
      </c>
      <c r="H1199" t="str">
        <f t="shared" si="73"/>
        <v>"bankCode": "0100"</v>
      </c>
      <c r="I1199" t="str">
        <f t="shared" si="74"/>
        <v xml:space="preserve">"partyDescription": "0", </v>
      </c>
      <c r="J1199" t="str">
        <f t="shared" si="75"/>
        <v xml:space="preserve">"direction": "INCOMING", </v>
      </c>
      <c r="K1199" t="str">
        <f t="shared" si="76"/>
        <v xml:space="preserve">"transactionType": "FEE", </v>
      </c>
      <c r="L1199" t="str">
        <f t="shared" si="77"/>
        <v xml:space="preserve">"valueDate": "2019-01-03 12:25:11", </v>
      </c>
      <c r="M1199" t="str">
        <f t="shared" si="78"/>
        <v xml:space="preserve">"bookingDate": "2018-12-31 13:51:35", </v>
      </c>
      <c r="N1199" t="str">
        <f t="shared" si="79"/>
        <v xml:space="preserve">"userDescription": "nulla ut erat id mauris vulputate", </v>
      </c>
      <c r="O1199" t="str">
        <f t="shared" si="80"/>
        <v xml:space="preserve">"payerMessage": "morbi sem mauris", </v>
      </c>
      <c r="P1199" t="str">
        <f t="shared" si="81"/>
        <v xml:space="preserve">"payeeMessage": "0", </v>
      </c>
      <c r="Q1199" t="str">
        <f t="shared" si="82"/>
        <v xml:space="preserve">"categoryId": 0, </v>
      </c>
      <c r="R1199" t="str">
        <f t="shared" si="83"/>
        <v xml:space="preserve">"transactionFee": 0, </v>
      </c>
      <c r="S1199" t="str">
        <f t="shared" si="84"/>
        <v xml:space="preserve">"transactionFeeCanceled": "true", </v>
      </c>
      <c r="T1199" t="str">
        <f t="shared" si="85"/>
        <v xml:space="preserve">"constantSymbol": "0", </v>
      </c>
      <c r="U1199" t="str">
        <f t="shared" si="86"/>
        <v xml:space="preserve">"variableSymbol": "6003272830", </v>
      </c>
      <c r="V1199" t="str">
        <f t="shared" si="87"/>
        <v>"specificSymbol": "0"</v>
      </c>
      <c r="W1199" t="str">
        <f t="shared" si="88"/>
        <v xml:space="preserve">"mcc": "", </v>
      </c>
      <c r="X1199" t="str">
        <f t="shared" si="89"/>
        <v xml:space="preserve">"merchantName": "", </v>
      </c>
      <c r="Y1199" t="str">
        <f t="shared" si="90"/>
        <v>"cardNumber": ""</v>
      </c>
      <c r="Z1199" t="s">
        <v>3075</v>
      </c>
    </row>
    <row r="1200" spans="1:26" x14ac:dyDescent="0.2">
      <c r="A1200" t="str">
        <f t="shared" si="66"/>
        <v>{</v>
      </c>
      <c r="B1200" t="str">
        <f t="shared" si="67"/>
        <v xml:space="preserve">"id": "192", </v>
      </c>
      <c r="C1200" t="str">
        <f t="shared" si="68"/>
        <v xml:space="preserve">"accountId": 1234, </v>
      </c>
      <c r="D1200" t="str">
        <f t="shared" si="69"/>
        <v xml:space="preserve">"amount": 1705, </v>
      </c>
      <c r="E1200" t="str">
        <f t="shared" si="70"/>
        <v>"currency": "CZK"</v>
      </c>
      <c r="F1200" t="str">
        <f t="shared" si="71"/>
        <v xml:space="preserve">"prefix": "", </v>
      </c>
      <c r="G1200" t="str">
        <f t="shared" si="72"/>
        <v xml:space="preserve">"accountNumber": "", </v>
      </c>
      <c r="H1200" t="str">
        <f t="shared" si="73"/>
        <v>"bankCode": ""</v>
      </c>
      <c r="I1200" t="str">
        <f t="shared" si="74"/>
        <v xml:space="preserve">"partyDescription": "", </v>
      </c>
      <c r="J1200" t="str">
        <f t="shared" si="75"/>
        <v xml:space="preserve">"direction": "OUTGOING", </v>
      </c>
      <c r="K1200" t="str">
        <f t="shared" si="76"/>
        <v xml:space="preserve">"transactionType": "CARD", </v>
      </c>
      <c r="L1200" t="str">
        <f t="shared" si="77"/>
        <v xml:space="preserve">"valueDate": "2018-12-23 16:28:32", </v>
      </c>
      <c r="M1200" t="str">
        <f t="shared" si="78"/>
        <v xml:space="preserve">"bookingDate": "2018-12-22 11:26:08", </v>
      </c>
      <c r="N1200" t="str">
        <f t="shared" si="79"/>
        <v xml:space="preserve">"userDescription": "pretium iaculis justo", </v>
      </c>
      <c r="O1200" t="str">
        <f t="shared" si="80"/>
        <v xml:space="preserve">"payerMessage": "", </v>
      </c>
      <c r="P1200" t="str">
        <f t="shared" si="81"/>
        <v xml:space="preserve">"payeeMessage": "", </v>
      </c>
      <c r="Q1200" t="str">
        <f t="shared" si="82"/>
        <v xml:space="preserve">"categoryId": 0, </v>
      </c>
      <c r="R1200" t="str">
        <f t="shared" si="83"/>
        <v xml:space="preserve">"transactionFee": 0, </v>
      </c>
      <c r="S1200" t="str">
        <f t="shared" si="84"/>
        <v xml:space="preserve">"transactionFeeCanceled": "true", </v>
      </c>
      <c r="T1200" t="str">
        <f t="shared" si="85"/>
        <v xml:space="preserve">"constantSymbol": "", </v>
      </c>
      <c r="U1200" t="str">
        <f t="shared" si="86"/>
        <v xml:space="preserve">"variableSymbol": "", </v>
      </c>
      <c r="V1200" t="str">
        <f t="shared" si="87"/>
        <v>"specificSymbol": ""</v>
      </c>
      <c r="W1200" t="str">
        <f t="shared" si="88"/>
        <v xml:space="preserve">"mcc": "6973", </v>
      </c>
      <c r="X1200" t="str">
        <f t="shared" si="89"/>
        <v xml:space="preserve">"merchantName": "Realcube", </v>
      </c>
      <c r="Y1200" t="str">
        <f t="shared" si="90"/>
        <v>"cardNumber": "3542658921352648"</v>
      </c>
      <c r="Z1200" t="s">
        <v>3075</v>
      </c>
    </row>
    <row r="1201" spans="1:26" x14ac:dyDescent="0.2">
      <c r="A1201" t="str">
        <f t="shared" si="66"/>
        <v>{</v>
      </c>
      <c r="B1201" t="str">
        <f t="shared" si="67"/>
        <v xml:space="preserve">"id": "193", </v>
      </c>
      <c r="C1201" t="str">
        <f t="shared" si="68"/>
        <v xml:space="preserve">"accountId": 1234, </v>
      </c>
      <c r="D1201" t="str">
        <f t="shared" si="69"/>
        <v xml:space="preserve">"amount": 9043, </v>
      </c>
      <c r="E1201" t="str">
        <f t="shared" si="70"/>
        <v>"currency": "CZK"</v>
      </c>
      <c r="F1201" t="str">
        <f t="shared" si="71"/>
        <v xml:space="preserve">"prefix": "00000000", </v>
      </c>
      <c r="G1201" t="str">
        <f t="shared" si="72"/>
        <v xml:space="preserve">"accountNumber": "112654309908", </v>
      </c>
      <c r="H1201" t="str">
        <f t="shared" si="73"/>
        <v>"bankCode": "3030"</v>
      </c>
      <c r="I1201" t="str">
        <f t="shared" si="74"/>
        <v xml:space="preserve">"partyDescription": "0", </v>
      </c>
      <c r="J1201" t="str">
        <f t="shared" si="75"/>
        <v xml:space="preserve">"direction": "OUTGOING", </v>
      </c>
      <c r="K1201" t="str">
        <f t="shared" si="76"/>
        <v xml:space="preserve">"transactionType": "SAVING", </v>
      </c>
      <c r="L1201" t="str">
        <f t="shared" si="77"/>
        <v xml:space="preserve">"valueDate": "2019-02-28 14:18:10", </v>
      </c>
      <c r="M1201" t="str">
        <f t="shared" si="78"/>
        <v xml:space="preserve">"bookingDate": "2019-02-28 02:03:46", </v>
      </c>
      <c r="N1201" t="str">
        <f t="shared" si="79"/>
        <v xml:space="preserve">"userDescription": "", </v>
      </c>
      <c r="O1201" t="str">
        <f t="shared" si="80"/>
        <v xml:space="preserve">"payerMessage": "0", </v>
      </c>
      <c r="P1201" t="str">
        <f t="shared" si="81"/>
        <v xml:space="preserve">"payeeMessage": "0", </v>
      </c>
      <c r="Q1201" t="str">
        <f t="shared" si="82"/>
        <v xml:space="preserve">"categoryId": 0, </v>
      </c>
      <c r="R1201" t="str">
        <f t="shared" si="83"/>
        <v xml:space="preserve">"transactionFee": 0, </v>
      </c>
      <c r="S1201" t="str">
        <f t="shared" si="84"/>
        <v xml:space="preserve">"transactionFeeCanceled": "true", </v>
      </c>
      <c r="T1201" t="str">
        <f t="shared" si="85"/>
        <v xml:space="preserve">"constantSymbol": "6576", </v>
      </c>
      <c r="U1201" t="str">
        <f t="shared" si="86"/>
        <v xml:space="preserve">"variableSymbol": "6853410214", </v>
      </c>
      <c r="V1201" t="str">
        <f t="shared" si="87"/>
        <v>"specificSymbol": "8840940294"</v>
      </c>
      <c r="W1201" t="str">
        <f t="shared" si="88"/>
        <v xml:space="preserve">"mcc": "", </v>
      </c>
      <c r="X1201" t="str">
        <f t="shared" si="89"/>
        <v xml:space="preserve">"merchantName": "", </v>
      </c>
      <c r="Y1201" t="str">
        <f t="shared" si="90"/>
        <v>"cardNumber": ""</v>
      </c>
      <c r="Z1201" t="s">
        <v>3075</v>
      </c>
    </row>
    <row r="1202" spans="1:26" x14ac:dyDescent="0.2">
      <c r="A1202" t="str">
        <f t="shared" ref="A1202:A1265" si="91">$A$1008</f>
        <v>{</v>
      </c>
      <c r="B1202" t="str">
        <f t="shared" ref="B1202:B1265" si="92">_xlfn.CONCAT($B$1008,"""",B195,""", ")</f>
        <v xml:space="preserve">"id": "194", </v>
      </c>
      <c r="C1202" t="str">
        <f t="shared" ref="C1202:C1265" si="93">_xlfn.CONCAT($C$1008,C195,", ")</f>
        <v xml:space="preserve">"accountId": 1234, </v>
      </c>
      <c r="D1202" t="str">
        <f t="shared" ref="D1202:D1265" si="94">_xlfn.CONCAT($D$1008,D195,", ")</f>
        <v xml:space="preserve">"amount": 5027, </v>
      </c>
      <c r="E1202" t="str">
        <f t="shared" ref="E1202:E1265" si="95">_xlfn.CONCAT($E$1008,"""",E195,"""")</f>
        <v>"currency": "CZK"</v>
      </c>
      <c r="F1202" t="str">
        <f t="shared" ref="F1202:F1265" si="96">_xlfn.CONCAT($F$1008,"""",F195,""", ")</f>
        <v xml:space="preserve">"prefix": "32003658", </v>
      </c>
      <c r="G1202" t="str">
        <f t="shared" ref="G1202:G1265" si="97">_xlfn.CONCAT($G$1008,"""",G195,""", ")</f>
        <v xml:space="preserve">"accountNumber": "592154370430", </v>
      </c>
      <c r="H1202" t="str">
        <f t="shared" ref="H1202:H1265" si="98">_xlfn.CONCAT($H$1008,"""",H195,"""")</f>
        <v>"bankCode": "0100"</v>
      </c>
      <c r="I1202" t="str">
        <f t="shared" ref="I1202:I1265" si="99">_xlfn.CONCAT($I$1008,"""",I195,""", ")</f>
        <v xml:space="preserve">"partyDescription": "Almeta Fishbie", </v>
      </c>
      <c r="J1202" t="str">
        <f t="shared" ref="J1202:J1265" si="100">_xlfn.CONCAT($J$1008,"""",J195,""", ")</f>
        <v xml:space="preserve">"direction": "OUTGOING", </v>
      </c>
      <c r="K1202" t="str">
        <f t="shared" ref="K1202:K1265" si="101">_xlfn.CONCAT($K$1008,"""",K195,""", ")</f>
        <v xml:space="preserve">"transactionType": "SAVING", </v>
      </c>
      <c r="L1202" t="str">
        <f t="shared" ref="L1202:L1265" si="102">_xlfn.CONCAT($L$1008,"""",L195,""", ")</f>
        <v xml:space="preserve">"valueDate": "2018-07-25 03:44:22", </v>
      </c>
      <c r="M1202" t="str">
        <f t="shared" ref="M1202:M1265" si="103">_xlfn.CONCAT($M$1008,"""",M195,""", ")</f>
        <v xml:space="preserve">"bookingDate": "2018-07-23 07:05:58", </v>
      </c>
      <c r="N1202" t="str">
        <f t="shared" ref="N1202:N1265" si="104">_xlfn.CONCAT($N$1008,"""",N195,""", ")</f>
        <v xml:space="preserve">"userDescription": "", </v>
      </c>
      <c r="O1202" t="str">
        <f t="shared" ref="O1202:O1265" si="105">_xlfn.CONCAT($O$1008,"""",O195,""", ")</f>
        <v xml:space="preserve">"payerMessage": "sed sagittis nam congue", </v>
      </c>
      <c r="P1202" t="str">
        <f t="shared" ref="P1202:P1265" si="106">_xlfn.CONCAT($P$1008,"""",P195,""", ")</f>
        <v xml:space="preserve">"payeeMessage": "et magnis dis", </v>
      </c>
      <c r="Q1202" t="str">
        <f t="shared" ref="Q1202:Q1265" si="107">_xlfn.CONCAT($Q$1008,Q195,", ")</f>
        <v xml:space="preserve">"categoryId": 0, </v>
      </c>
      <c r="R1202" t="str">
        <f t="shared" ref="R1202:R1265" si="108">_xlfn.CONCAT($R$1008,R195,", ")</f>
        <v xml:space="preserve">"transactionFee": 0, </v>
      </c>
      <c r="S1202" t="str">
        <f t="shared" ref="S1202:S1265" si="109">_xlfn.CONCAT($S$1008,"""",S195,""", ")</f>
        <v xml:space="preserve">"transactionFeeCanceled": "true", </v>
      </c>
      <c r="T1202" t="str">
        <f t="shared" ref="T1202:T1265" si="110">_xlfn.CONCAT($T$1008,"""",T195,""", ")</f>
        <v xml:space="preserve">"constantSymbol": "6897", </v>
      </c>
      <c r="U1202" t="str">
        <f t="shared" ref="U1202:U1265" si="111">_xlfn.CONCAT($U$1008,"""",U195,""", ")</f>
        <v xml:space="preserve">"variableSymbol": "7450298077", </v>
      </c>
      <c r="V1202" t="str">
        <f t="shared" ref="V1202:V1265" si="112">_xlfn.CONCAT($V$1008,"""",V195,"""")</f>
        <v>"specificSymbol": "0"</v>
      </c>
      <c r="W1202" t="str">
        <f t="shared" ref="W1202:W1265" si="113">_xlfn.CONCAT($W$1008,"""",W195,""", ")</f>
        <v xml:space="preserve">"mcc": "", </v>
      </c>
      <c r="X1202" t="str">
        <f t="shared" ref="X1202:X1265" si="114">_xlfn.CONCAT($X$1008,"""",X195,""", ")</f>
        <v xml:space="preserve">"merchantName": "", </v>
      </c>
      <c r="Y1202" t="str">
        <f t="shared" ref="Y1202:Y1265" si="115">_xlfn.CONCAT($Y$1008,"""",Y195,"""")</f>
        <v>"cardNumber": ""</v>
      </c>
      <c r="Z1202" t="s">
        <v>3075</v>
      </c>
    </row>
    <row r="1203" spans="1:26" x14ac:dyDescent="0.2">
      <c r="A1203" t="str">
        <f t="shared" si="91"/>
        <v>{</v>
      </c>
      <c r="B1203" t="str">
        <f t="shared" si="92"/>
        <v xml:space="preserve">"id": "195", </v>
      </c>
      <c r="C1203" t="str">
        <f t="shared" si="93"/>
        <v xml:space="preserve">"accountId": 1234, </v>
      </c>
      <c r="D1203" t="str">
        <f t="shared" si="94"/>
        <v xml:space="preserve">"amount": 7426, </v>
      </c>
      <c r="E1203" t="str">
        <f t="shared" si="95"/>
        <v>"currency": "CZK"</v>
      </c>
      <c r="F1203" t="str">
        <f t="shared" si="96"/>
        <v xml:space="preserve">"prefix": "12549856", </v>
      </c>
      <c r="G1203" t="str">
        <f t="shared" si="97"/>
        <v xml:space="preserve">"accountNumber": "432408078173", </v>
      </c>
      <c r="H1203" t="str">
        <f t="shared" si="98"/>
        <v>"bankCode": "0800"</v>
      </c>
      <c r="I1203" t="str">
        <f t="shared" si="99"/>
        <v xml:space="preserve">"partyDescription": "Snaptags", </v>
      </c>
      <c r="J1203" t="str">
        <f t="shared" si="100"/>
        <v xml:space="preserve">"direction": "INCOMING", </v>
      </c>
      <c r="K1203" t="str">
        <f t="shared" si="101"/>
        <v xml:space="preserve">"transactionType": "FEE", </v>
      </c>
      <c r="L1203" t="str">
        <f t="shared" si="102"/>
        <v xml:space="preserve">"valueDate": "2019-02-27 23:22:59", </v>
      </c>
      <c r="M1203" t="str">
        <f t="shared" si="103"/>
        <v xml:space="preserve">"bookingDate": "2019-02-27 01:32:35", </v>
      </c>
      <c r="N1203" t="str">
        <f t="shared" si="104"/>
        <v xml:space="preserve">"userDescription": "ornare consequat lectus in est risus", </v>
      </c>
      <c r="O1203" t="str">
        <f t="shared" si="105"/>
        <v xml:space="preserve">"payerMessage": "vel dapibus", </v>
      </c>
      <c r="P1203" t="str">
        <f t="shared" si="106"/>
        <v xml:space="preserve">"payeeMessage": "non interdum in ante vestibulum", </v>
      </c>
      <c r="Q1203" t="str">
        <f t="shared" si="107"/>
        <v xml:space="preserve">"categoryId": 0, </v>
      </c>
      <c r="R1203" t="str">
        <f t="shared" si="108"/>
        <v xml:space="preserve">"transactionFee": 0, </v>
      </c>
      <c r="S1203" t="str">
        <f t="shared" si="109"/>
        <v xml:space="preserve">"transactionFeeCanceled": "true", </v>
      </c>
      <c r="T1203" t="str">
        <f t="shared" si="110"/>
        <v xml:space="preserve">"constantSymbol": "3049", </v>
      </c>
      <c r="U1203" t="str">
        <f t="shared" si="111"/>
        <v xml:space="preserve">"variableSymbol": "0", </v>
      </c>
      <c r="V1203" t="str">
        <f t="shared" si="112"/>
        <v>"specificSymbol": "3961873450"</v>
      </c>
      <c r="W1203" t="str">
        <f t="shared" si="113"/>
        <v xml:space="preserve">"mcc": "", </v>
      </c>
      <c r="X1203" t="str">
        <f t="shared" si="114"/>
        <v xml:space="preserve">"merchantName": "", </v>
      </c>
      <c r="Y1203" t="str">
        <f t="shared" si="115"/>
        <v>"cardNumber": ""</v>
      </c>
      <c r="Z1203" t="s">
        <v>3075</v>
      </c>
    </row>
    <row r="1204" spans="1:26" x14ac:dyDescent="0.2">
      <c r="A1204" t="str">
        <f t="shared" si="91"/>
        <v>{</v>
      </c>
      <c r="B1204" t="str">
        <f t="shared" si="92"/>
        <v xml:space="preserve">"id": "196", </v>
      </c>
      <c r="C1204" t="str">
        <f t="shared" si="93"/>
        <v xml:space="preserve">"accountId": 1234, </v>
      </c>
      <c r="D1204" t="str">
        <f t="shared" si="94"/>
        <v xml:space="preserve">"amount": 6753, </v>
      </c>
      <c r="E1204" t="str">
        <f t="shared" si="95"/>
        <v>"currency": "CZK"</v>
      </c>
      <c r="F1204" t="str">
        <f t="shared" si="96"/>
        <v xml:space="preserve">"prefix": "", </v>
      </c>
      <c r="G1204" t="str">
        <f t="shared" si="97"/>
        <v xml:space="preserve">"accountNumber": "", </v>
      </c>
      <c r="H1204" t="str">
        <f t="shared" si="98"/>
        <v>"bankCode": ""</v>
      </c>
      <c r="I1204" t="str">
        <f t="shared" si="99"/>
        <v xml:space="preserve">"partyDescription": "", </v>
      </c>
      <c r="J1204" t="str">
        <f t="shared" si="100"/>
        <v xml:space="preserve">"direction": "OUTGOING", </v>
      </c>
      <c r="K1204" t="str">
        <f t="shared" si="101"/>
        <v xml:space="preserve">"transactionType": "CARD", </v>
      </c>
      <c r="L1204" t="str">
        <f t="shared" si="102"/>
        <v xml:space="preserve">"valueDate": "2018-04-24 13:01:48", </v>
      </c>
      <c r="M1204" t="str">
        <f t="shared" si="103"/>
        <v xml:space="preserve">"bookingDate": "2018-04-24 00:18:36", </v>
      </c>
      <c r="N1204" t="str">
        <f t="shared" si="104"/>
        <v xml:space="preserve">"userDescription": "sit amet lobortis", </v>
      </c>
      <c r="O1204" t="str">
        <f t="shared" si="105"/>
        <v xml:space="preserve">"payerMessage": "", </v>
      </c>
      <c r="P1204" t="str">
        <f t="shared" si="106"/>
        <v xml:space="preserve">"payeeMessage": "", </v>
      </c>
      <c r="Q1204" t="str">
        <f t="shared" si="107"/>
        <v xml:space="preserve">"categoryId": 0, </v>
      </c>
      <c r="R1204" t="str">
        <f t="shared" si="108"/>
        <v xml:space="preserve">"transactionFee": 0, </v>
      </c>
      <c r="S1204" t="str">
        <f t="shared" si="109"/>
        <v xml:space="preserve">"transactionFeeCanceled": "true", </v>
      </c>
      <c r="T1204" t="str">
        <f t="shared" si="110"/>
        <v xml:space="preserve">"constantSymbol": "", </v>
      </c>
      <c r="U1204" t="str">
        <f t="shared" si="111"/>
        <v xml:space="preserve">"variableSymbol": "", </v>
      </c>
      <c r="V1204" t="str">
        <f t="shared" si="112"/>
        <v>"specificSymbol": ""</v>
      </c>
      <c r="W1204" t="str">
        <f t="shared" si="113"/>
        <v xml:space="preserve">"mcc": "3708", </v>
      </c>
      <c r="X1204" t="str">
        <f t="shared" si="114"/>
        <v xml:space="preserve">"merchantName": "Thoughtbridge", </v>
      </c>
      <c r="Y1204" t="str">
        <f t="shared" si="115"/>
        <v>"cardNumber": "3542658921352648"</v>
      </c>
      <c r="Z1204" t="s">
        <v>3075</v>
      </c>
    </row>
    <row r="1205" spans="1:26" x14ac:dyDescent="0.2">
      <c r="A1205" t="str">
        <f t="shared" si="91"/>
        <v>{</v>
      </c>
      <c r="B1205" t="str">
        <f t="shared" si="92"/>
        <v xml:space="preserve">"id": "197", </v>
      </c>
      <c r="C1205" t="str">
        <f t="shared" si="93"/>
        <v xml:space="preserve">"accountId": 1234, </v>
      </c>
      <c r="D1205" t="str">
        <f t="shared" si="94"/>
        <v xml:space="preserve">"amount": 5832, </v>
      </c>
      <c r="E1205" t="str">
        <f t="shared" si="95"/>
        <v>"currency": "CZK"</v>
      </c>
      <c r="F1205" t="str">
        <f t="shared" si="96"/>
        <v xml:space="preserve">"prefix": "00000865", </v>
      </c>
      <c r="G1205" t="str">
        <f t="shared" si="97"/>
        <v xml:space="preserve">"accountNumber": "812976868254", </v>
      </c>
      <c r="H1205" t="str">
        <f t="shared" si="98"/>
        <v>"bankCode": "0200"</v>
      </c>
      <c r="I1205" t="str">
        <f t="shared" si="99"/>
        <v xml:space="preserve">"partyDescription": "Riffpath", </v>
      </c>
      <c r="J1205" t="str">
        <f t="shared" si="100"/>
        <v xml:space="preserve">"direction": "INCOMING", </v>
      </c>
      <c r="K1205" t="str">
        <f t="shared" si="101"/>
        <v xml:space="preserve">"transactionType": "OTHER", </v>
      </c>
      <c r="L1205" t="str">
        <f t="shared" si="102"/>
        <v xml:space="preserve">"valueDate": "2018-12-16 08:11:08", </v>
      </c>
      <c r="M1205" t="str">
        <f t="shared" si="103"/>
        <v xml:space="preserve">"bookingDate": "2018-12-14 18:01:32", </v>
      </c>
      <c r="N1205" t="str">
        <f t="shared" si="104"/>
        <v xml:space="preserve">"userDescription": "", </v>
      </c>
      <c r="O1205" t="str">
        <f t="shared" si="105"/>
        <v xml:space="preserve">"payerMessage": "sollicitudin vitae", </v>
      </c>
      <c r="P1205" t="str">
        <f t="shared" si="106"/>
        <v xml:space="preserve">"payeeMessage": "libero nam", </v>
      </c>
      <c r="Q1205" t="str">
        <f t="shared" si="107"/>
        <v xml:space="preserve">"categoryId": 0, </v>
      </c>
      <c r="R1205" t="str">
        <f t="shared" si="108"/>
        <v xml:space="preserve">"transactionFee": 0, </v>
      </c>
      <c r="S1205" t="str">
        <f t="shared" si="109"/>
        <v xml:space="preserve">"transactionFeeCanceled": "true", </v>
      </c>
      <c r="T1205" t="str">
        <f t="shared" si="110"/>
        <v xml:space="preserve">"constantSymbol": "6446", </v>
      </c>
      <c r="U1205" t="str">
        <f t="shared" si="111"/>
        <v xml:space="preserve">"variableSymbol": "0", </v>
      </c>
      <c r="V1205" t="str">
        <f t="shared" si="112"/>
        <v>"specificSymbol": "7331095332"</v>
      </c>
      <c r="W1205" t="str">
        <f t="shared" si="113"/>
        <v xml:space="preserve">"mcc": "", </v>
      </c>
      <c r="X1205" t="str">
        <f t="shared" si="114"/>
        <v xml:space="preserve">"merchantName": "", </v>
      </c>
      <c r="Y1205" t="str">
        <f t="shared" si="115"/>
        <v>"cardNumber": ""</v>
      </c>
      <c r="Z1205" t="s">
        <v>3075</v>
      </c>
    </row>
    <row r="1206" spans="1:26" x14ac:dyDescent="0.2">
      <c r="A1206" t="str">
        <f t="shared" si="91"/>
        <v>{</v>
      </c>
      <c r="B1206" t="str">
        <f t="shared" si="92"/>
        <v xml:space="preserve">"id": "198", </v>
      </c>
      <c r="C1206" t="str">
        <f t="shared" si="93"/>
        <v xml:space="preserve">"accountId": 1234, </v>
      </c>
      <c r="D1206" t="str">
        <f t="shared" si="94"/>
        <v xml:space="preserve">"amount": 1580, </v>
      </c>
      <c r="E1206" t="str">
        <f t="shared" si="95"/>
        <v>"currency": "CZK"</v>
      </c>
      <c r="F1206" t="str">
        <f t="shared" si="96"/>
        <v xml:space="preserve">"prefix": "00006258", </v>
      </c>
      <c r="G1206" t="str">
        <f t="shared" si="97"/>
        <v xml:space="preserve">"accountNumber": "864643958947", </v>
      </c>
      <c r="H1206" t="str">
        <f t="shared" si="98"/>
        <v>"bankCode": "0100"</v>
      </c>
      <c r="I1206" t="str">
        <f t="shared" si="99"/>
        <v xml:space="preserve">"partyDescription": "Ortensia Matteucci", </v>
      </c>
      <c r="J1206" t="str">
        <f t="shared" si="100"/>
        <v xml:space="preserve">"direction": "INCOMING", </v>
      </c>
      <c r="K1206" t="str">
        <f t="shared" si="101"/>
        <v xml:space="preserve">"transactionType": "DIRECT_DEBIT", </v>
      </c>
      <c r="L1206" t="str">
        <f t="shared" si="102"/>
        <v xml:space="preserve">"valueDate": "2018-03-19 22:09:04", </v>
      </c>
      <c r="M1206" t="str">
        <f t="shared" si="103"/>
        <v xml:space="preserve">"bookingDate": "2018-03-18 15:25:52", </v>
      </c>
      <c r="N1206" t="str">
        <f t="shared" si="104"/>
        <v xml:space="preserve">"userDescription": "malesuada in imperdiet et commodo", </v>
      </c>
      <c r="O1206" t="str">
        <f t="shared" si="105"/>
        <v xml:space="preserve">"payerMessage": "ut massa volutpat", </v>
      </c>
      <c r="P1206" t="str">
        <f t="shared" si="106"/>
        <v xml:space="preserve">"payeeMessage": "0", </v>
      </c>
      <c r="Q1206" t="str">
        <f t="shared" si="107"/>
        <v xml:space="preserve">"categoryId": 0, </v>
      </c>
      <c r="R1206" t="str">
        <f t="shared" si="108"/>
        <v xml:space="preserve">"transactionFee": 0, </v>
      </c>
      <c r="S1206" t="str">
        <f t="shared" si="109"/>
        <v xml:space="preserve">"transactionFeeCanceled": "true", </v>
      </c>
      <c r="T1206" t="str">
        <f t="shared" si="110"/>
        <v xml:space="preserve">"constantSymbol": "0", </v>
      </c>
      <c r="U1206" t="str">
        <f t="shared" si="111"/>
        <v xml:space="preserve">"variableSymbol": "7369725300", </v>
      </c>
      <c r="V1206" t="str">
        <f t="shared" si="112"/>
        <v>"specificSymbol": "0"</v>
      </c>
      <c r="W1206" t="str">
        <f t="shared" si="113"/>
        <v xml:space="preserve">"mcc": "", </v>
      </c>
      <c r="X1206" t="str">
        <f t="shared" si="114"/>
        <v xml:space="preserve">"merchantName": "", </v>
      </c>
      <c r="Y1206" t="str">
        <f t="shared" si="115"/>
        <v>"cardNumber": ""</v>
      </c>
      <c r="Z1206" t="s">
        <v>3075</v>
      </c>
    </row>
    <row r="1207" spans="1:26" x14ac:dyDescent="0.2">
      <c r="A1207" t="str">
        <f t="shared" si="91"/>
        <v>{</v>
      </c>
      <c r="B1207" t="str">
        <f t="shared" si="92"/>
        <v xml:space="preserve">"id": "199", </v>
      </c>
      <c r="C1207" t="str">
        <f t="shared" si="93"/>
        <v xml:space="preserve">"accountId": 1234, </v>
      </c>
      <c r="D1207" t="str">
        <f t="shared" si="94"/>
        <v xml:space="preserve">"amount": 2038, </v>
      </c>
      <c r="E1207" t="str">
        <f t="shared" si="95"/>
        <v>"currency": "CZK"</v>
      </c>
      <c r="F1207" t="str">
        <f t="shared" si="96"/>
        <v xml:space="preserve">"prefix": "", </v>
      </c>
      <c r="G1207" t="str">
        <f t="shared" si="97"/>
        <v xml:space="preserve">"accountNumber": "", </v>
      </c>
      <c r="H1207" t="str">
        <f t="shared" si="98"/>
        <v>"bankCode": ""</v>
      </c>
      <c r="I1207" t="str">
        <f t="shared" si="99"/>
        <v xml:space="preserve">"partyDescription": "", </v>
      </c>
      <c r="J1207" t="str">
        <f t="shared" si="100"/>
        <v xml:space="preserve">"direction": "OUTGOING", </v>
      </c>
      <c r="K1207" t="str">
        <f t="shared" si="101"/>
        <v xml:space="preserve">"transactionType": "CARD", </v>
      </c>
      <c r="L1207" t="str">
        <f t="shared" si="102"/>
        <v xml:space="preserve">"valueDate": "2018-08-17 08:43:02", </v>
      </c>
      <c r="M1207" t="str">
        <f t="shared" si="103"/>
        <v xml:space="preserve">"bookingDate": "2018-08-15 17:50:14", </v>
      </c>
      <c r="N1207" t="str">
        <f t="shared" si="104"/>
        <v xml:space="preserve">"userDescription": "", </v>
      </c>
      <c r="O1207" t="str">
        <f t="shared" si="105"/>
        <v xml:space="preserve">"payerMessage": "", </v>
      </c>
      <c r="P1207" t="str">
        <f t="shared" si="106"/>
        <v xml:space="preserve">"payeeMessage": "", </v>
      </c>
      <c r="Q1207" t="str">
        <f t="shared" si="107"/>
        <v xml:space="preserve">"categoryId": 0, </v>
      </c>
      <c r="R1207" t="str">
        <f t="shared" si="108"/>
        <v xml:space="preserve">"transactionFee": 0, </v>
      </c>
      <c r="S1207" t="str">
        <f t="shared" si="109"/>
        <v xml:space="preserve">"transactionFeeCanceled": "true", </v>
      </c>
      <c r="T1207" t="str">
        <f t="shared" si="110"/>
        <v xml:space="preserve">"constantSymbol": "", </v>
      </c>
      <c r="U1207" t="str">
        <f t="shared" si="111"/>
        <v xml:space="preserve">"variableSymbol": "", </v>
      </c>
      <c r="V1207" t="str">
        <f t="shared" si="112"/>
        <v>"specificSymbol": ""</v>
      </c>
      <c r="W1207" t="str">
        <f t="shared" si="113"/>
        <v xml:space="preserve">"mcc": "3554", </v>
      </c>
      <c r="X1207" t="str">
        <f t="shared" si="114"/>
        <v xml:space="preserve">"merchantName": "Yozio", </v>
      </c>
      <c r="Y1207" t="str">
        <f t="shared" si="115"/>
        <v>"cardNumber": "3542658921352648"</v>
      </c>
      <c r="Z1207" t="s">
        <v>3075</v>
      </c>
    </row>
    <row r="1208" spans="1:26" x14ac:dyDescent="0.2">
      <c r="A1208" t="str">
        <f t="shared" si="91"/>
        <v>{</v>
      </c>
      <c r="B1208" t="str">
        <f t="shared" si="92"/>
        <v xml:space="preserve">"id": "200", </v>
      </c>
      <c r="C1208" t="str">
        <f t="shared" si="93"/>
        <v xml:space="preserve">"accountId": 1234, </v>
      </c>
      <c r="D1208" t="str">
        <f t="shared" si="94"/>
        <v xml:space="preserve">"amount": 1731, </v>
      </c>
      <c r="E1208" t="str">
        <f t="shared" si="95"/>
        <v>"currency": "CZK"</v>
      </c>
      <c r="F1208" t="str">
        <f t="shared" si="96"/>
        <v xml:space="preserve">"prefix": "32003658", </v>
      </c>
      <c r="G1208" t="str">
        <f t="shared" si="97"/>
        <v xml:space="preserve">"accountNumber": "643255337145", </v>
      </c>
      <c r="H1208" t="str">
        <f t="shared" si="98"/>
        <v>"bankCode": "3030"</v>
      </c>
      <c r="I1208" t="str">
        <f t="shared" si="99"/>
        <v xml:space="preserve">"partyDescription": "Rowena Cruickshanks", </v>
      </c>
      <c r="J1208" t="str">
        <f t="shared" si="100"/>
        <v xml:space="preserve">"direction": "OUTGOING", </v>
      </c>
      <c r="K1208" t="str">
        <f t="shared" si="101"/>
        <v xml:space="preserve">"transactionType": "BLOCKING", </v>
      </c>
      <c r="L1208" t="str">
        <f t="shared" si="102"/>
        <v xml:space="preserve">"valueDate": "2018-08-18 05:09:50", </v>
      </c>
      <c r="M1208" t="str">
        <f t="shared" si="103"/>
        <v xml:space="preserve">"bookingDate": "2018-08-16 06:50:38", </v>
      </c>
      <c r="N1208" t="str">
        <f t="shared" si="104"/>
        <v xml:space="preserve">"userDescription": "lacus morbi", </v>
      </c>
      <c r="O1208" t="str">
        <f t="shared" si="105"/>
        <v xml:space="preserve">"payerMessage": "lobortis convallis tortor risus", </v>
      </c>
      <c r="P1208" t="str">
        <f t="shared" si="106"/>
        <v xml:space="preserve">"payeeMessage": "massa volutpat convallis morbi odio odio", </v>
      </c>
      <c r="Q1208" t="str">
        <f t="shared" si="107"/>
        <v xml:space="preserve">"categoryId": 0, </v>
      </c>
      <c r="R1208" t="str">
        <f t="shared" si="108"/>
        <v xml:space="preserve">"transactionFee": 0, </v>
      </c>
      <c r="S1208" t="str">
        <f t="shared" si="109"/>
        <v xml:space="preserve">"transactionFeeCanceled": "true", </v>
      </c>
      <c r="T1208" t="str">
        <f t="shared" si="110"/>
        <v xml:space="preserve">"constantSymbol": "0", </v>
      </c>
      <c r="U1208" t="str">
        <f t="shared" si="111"/>
        <v xml:space="preserve">"variableSymbol": "0", </v>
      </c>
      <c r="V1208" t="str">
        <f t="shared" si="112"/>
        <v>"specificSymbol": "2447625483"</v>
      </c>
      <c r="W1208" t="str">
        <f t="shared" si="113"/>
        <v xml:space="preserve">"mcc": "", </v>
      </c>
      <c r="X1208" t="str">
        <f t="shared" si="114"/>
        <v xml:space="preserve">"merchantName": "", </v>
      </c>
      <c r="Y1208" t="str">
        <f t="shared" si="115"/>
        <v>"cardNumber": ""</v>
      </c>
      <c r="Z1208" t="s">
        <v>3075</v>
      </c>
    </row>
    <row r="1209" spans="1:26" x14ac:dyDescent="0.2">
      <c r="A1209" t="str">
        <f t="shared" si="91"/>
        <v>{</v>
      </c>
      <c r="B1209" t="str">
        <f t="shared" si="92"/>
        <v xml:space="preserve">"id": "201", </v>
      </c>
      <c r="C1209" t="str">
        <f t="shared" si="93"/>
        <v xml:space="preserve">"accountId": 1234, </v>
      </c>
      <c r="D1209" t="str">
        <f t="shared" si="94"/>
        <v xml:space="preserve">"amount": 573, </v>
      </c>
      <c r="E1209" t="str">
        <f t="shared" si="95"/>
        <v>"currency": "CZK"</v>
      </c>
      <c r="F1209" t="str">
        <f t="shared" si="96"/>
        <v xml:space="preserve">"prefix": "", </v>
      </c>
      <c r="G1209" t="str">
        <f t="shared" si="97"/>
        <v xml:space="preserve">"accountNumber": "", </v>
      </c>
      <c r="H1209" t="str">
        <f t="shared" si="98"/>
        <v>"bankCode": ""</v>
      </c>
      <c r="I1209" t="str">
        <f t="shared" si="99"/>
        <v xml:space="preserve">"partyDescription": "", </v>
      </c>
      <c r="J1209" t="str">
        <f t="shared" si="100"/>
        <v xml:space="preserve">"direction": "OUTGOING", </v>
      </c>
      <c r="K1209" t="str">
        <f t="shared" si="101"/>
        <v xml:space="preserve">"transactionType": "CARD", </v>
      </c>
      <c r="L1209" t="str">
        <f t="shared" si="102"/>
        <v xml:space="preserve">"valueDate": "2018-12-19 20:30:28", </v>
      </c>
      <c r="M1209" t="str">
        <f t="shared" si="103"/>
        <v xml:space="preserve">"bookingDate": "2018-12-18 16:54:28", </v>
      </c>
      <c r="N1209" t="str">
        <f t="shared" si="104"/>
        <v xml:space="preserve">"userDescription": "in faucibus orci luctus", </v>
      </c>
      <c r="O1209" t="str">
        <f t="shared" si="105"/>
        <v xml:space="preserve">"payerMessage": "", </v>
      </c>
      <c r="P1209" t="str">
        <f t="shared" si="106"/>
        <v xml:space="preserve">"payeeMessage": "", </v>
      </c>
      <c r="Q1209" t="str">
        <f t="shared" si="107"/>
        <v xml:space="preserve">"categoryId": 0, </v>
      </c>
      <c r="R1209" t="str">
        <f t="shared" si="108"/>
        <v xml:space="preserve">"transactionFee": 0, </v>
      </c>
      <c r="S1209" t="str">
        <f t="shared" si="109"/>
        <v xml:space="preserve">"transactionFeeCanceled": "true", </v>
      </c>
      <c r="T1209" t="str">
        <f t="shared" si="110"/>
        <v xml:space="preserve">"constantSymbol": "", </v>
      </c>
      <c r="U1209" t="str">
        <f t="shared" si="111"/>
        <v xml:space="preserve">"variableSymbol": "", </v>
      </c>
      <c r="V1209" t="str">
        <f t="shared" si="112"/>
        <v>"specificSymbol": ""</v>
      </c>
      <c r="W1209" t="str">
        <f t="shared" si="113"/>
        <v xml:space="preserve">"mcc": "7701", </v>
      </c>
      <c r="X1209" t="str">
        <f t="shared" si="114"/>
        <v xml:space="preserve">"merchantName": "Mydeo", </v>
      </c>
      <c r="Y1209" t="str">
        <f t="shared" si="115"/>
        <v>"cardNumber": "4562356984521568"</v>
      </c>
      <c r="Z1209" t="s">
        <v>3075</v>
      </c>
    </row>
    <row r="1210" spans="1:26" x14ac:dyDescent="0.2">
      <c r="A1210" t="str">
        <f t="shared" si="91"/>
        <v>{</v>
      </c>
      <c r="B1210" t="str">
        <f t="shared" si="92"/>
        <v xml:space="preserve">"id": "202", </v>
      </c>
      <c r="C1210" t="str">
        <f t="shared" si="93"/>
        <v xml:space="preserve">"accountId": 1234, </v>
      </c>
      <c r="D1210" t="str">
        <f t="shared" si="94"/>
        <v xml:space="preserve">"amount": 4782, </v>
      </c>
      <c r="E1210" t="str">
        <f t="shared" si="95"/>
        <v>"currency": "CZK"</v>
      </c>
      <c r="F1210" t="str">
        <f t="shared" si="96"/>
        <v xml:space="preserve">"prefix": "00236541", </v>
      </c>
      <c r="G1210" t="str">
        <f t="shared" si="97"/>
        <v xml:space="preserve">"accountNumber": "335593741765", </v>
      </c>
      <c r="H1210" t="str">
        <f t="shared" si="98"/>
        <v>"bankCode": "0600"</v>
      </c>
      <c r="I1210" t="str">
        <f t="shared" si="99"/>
        <v xml:space="preserve">"partyDescription": "Jetpulse", </v>
      </c>
      <c r="J1210" t="str">
        <f t="shared" si="100"/>
        <v xml:space="preserve">"direction": "OUTGOING", </v>
      </c>
      <c r="K1210" t="str">
        <f t="shared" si="101"/>
        <v xml:space="preserve">"transactionType": "DIRECT_DEBIT_SIPO", </v>
      </c>
      <c r="L1210" t="str">
        <f t="shared" si="102"/>
        <v xml:space="preserve">"valueDate": "2019-02-27 18:36:32", </v>
      </c>
      <c r="M1210" t="str">
        <f t="shared" si="103"/>
        <v xml:space="preserve">"bookingDate": "2019-02-26 06:22:08", </v>
      </c>
      <c r="N1210" t="str">
        <f t="shared" si="104"/>
        <v xml:space="preserve">"userDescription": "", </v>
      </c>
      <c r="O1210" t="str">
        <f t="shared" si="105"/>
        <v xml:space="preserve">"payerMessage": "vestibulum quam", </v>
      </c>
      <c r="P1210" t="str">
        <f t="shared" si="106"/>
        <v xml:space="preserve">"payeeMessage": "0", </v>
      </c>
      <c r="Q1210" t="str">
        <f t="shared" si="107"/>
        <v xml:space="preserve">"categoryId": 0, </v>
      </c>
      <c r="R1210" t="str">
        <f t="shared" si="108"/>
        <v xml:space="preserve">"transactionFee": 0, </v>
      </c>
      <c r="S1210" t="str">
        <f t="shared" si="109"/>
        <v xml:space="preserve">"transactionFeeCanceled": "true", </v>
      </c>
      <c r="T1210" t="str">
        <f t="shared" si="110"/>
        <v xml:space="preserve">"constantSymbol": "0", </v>
      </c>
      <c r="U1210" t="str">
        <f t="shared" si="111"/>
        <v xml:space="preserve">"variableSymbol": "7632534796", </v>
      </c>
      <c r="V1210" t="str">
        <f t="shared" si="112"/>
        <v>"specificSymbol": "0"</v>
      </c>
      <c r="W1210" t="str">
        <f t="shared" si="113"/>
        <v xml:space="preserve">"mcc": "", </v>
      </c>
      <c r="X1210" t="str">
        <f t="shared" si="114"/>
        <v xml:space="preserve">"merchantName": "", </v>
      </c>
      <c r="Y1210" t="str">
        <f t="shared" si="115"/>
        <v>"cardNumber": ""</v>
      </c>
      <c r="Z1210" t="s">
        <v>3075</v>
      </c>
    </row>
    <row r="1211" spans="1:26" x14ac:dyDescent="0.2">
      <c r="A1211" t="str">
        <f t="shared" si="91"/>
        <v>{</v>
      </c>
      <c r="B1211" t="str">
        <f t="shared" si="92"/>
        <v xml:space="preserve">"id": "203", </v>
      </c>
      <c r="C1211" t="str">
        <f t="shared" si="93"/>
        <v xml:space="preserve">"accountId": 1234, </v>
      </c>
      <c r="D1211" t="str">
        <f t="shared" si="94"/>
        <v xml:space="preserve">"amount": 208, </v>
      </c>
      <c r="E1211" t="str">
        <f t="shared" si="95"/>
        <v>"currency": "CZK"</v>
      </c>
      <c r="F1211" t="str">
        <f t="shared" si="96"/>
        <v xml:space="preserve">"prefix": "32003658", </v>
      </c>
      <c r="G1211" t="str">
        <f t="shared" si="97"/>
        <v xml:space="preserve">"accountNumber": "528838504651", </v>
      </c>
      <c r="H1211" t="str">
        <f t="shared" si="98"/>
        <v>"bankCode": "2700"</v>
      </c>
      <c r="I1211" t="str">
        <f t="shared" si="99"/>
        <v xml:space="preserve">"partyDescription": "Rockie Klempke", </v>
      </c>
      <c r="J1211" t="str">
        <f t="shared" si="100"/>
        <v xml:space="preserve">"direction": "INCOMING", </v>
      </c>
      <c r="K1211" t="str">
        <f t="shared" si="101"/>
        <v xml:space="preserve">"transactionType": "LOAN", </v>
      </c>
      <c r="L1211" t="str">
        <f t="shared" si="102"/>
        <v xml:space="preserve">"valueDate": "2018-10-22 02:17:50", </v>
      </c>
      <c r="M1211" t="str">
        <f t="shared" si="103"/>
        <v xml:space="preserve">"bookingDate": "2018-10-20 09:44:14", </v>
      </c>
      <c r="N1211" t="str">
        <f t="shared" si="104"/>
        <v xml:space="preserve">"userDescription": "", </v>
      </c>
      <c r="O1211" t="str">
        <f t="shared" si="105"/>
        <v xml:space="preserve">"payerMessage": "odio condimentum id luctus nec", </v>
      </c>
      <c r="P1211" t="str">
        <f t="shared" si="106"/>
        <v xml:space="preserve">"payeeMessage": "in quis justo maecenas", </v>
      </c>
      <c r="Q1211" t="str">
        <f t="shared" si="107"/>
        <v xml:space="preserve">"categoryId": 0, </v>
      </c>
      <c r="R1211" t="str">
        <f t="shared" si="108"/>
        <v xml:space="preserve">"transactionFee": 0, </v>
      </c>
      <c r="S1211" t="str">
        <f t="shared" si="109"/>
        <v xml:space="preserve">"transactionFeeCanceled": "true", </v>
      </c>
      <c r="T1211" t="str">
        <f t="shared" si="110"/>
        <v xml:space="preserve">"constantSymbol": "0", </v>
      </c>
      <c r="U1211" t="str">
        <f t="shared" si="111"/>
        <v xml:space="preserve">"variableSymbol": "397528006", </v>
      </c>
      <c r="V1211" t="str">
        <f t="shared" si="112"/>
        <v>"specificSymbol": "0"</v>
      </c>
      <c r="W1211" t="str">
        <f t="shared" si="113"/>
        <v xml:space="preserve">"mcc": "", </v>
      </c>
      <c r="X1211" t="str">
        <f t="shared" si="114"/>
        <v xml:space="preserve">"merchantName": "", </v>
      </c>
      <c r="Y1211" t="str">
        <f t="shared" si="115"/>
        <v>"cardNumber": ""</v>
      </c>
      <c r="Z1211" t="s">
        <v>3075</v>
      </c>
    </row>
    <row r="1212" spans="1:26" x14ac:dyDescent="0.2">
      <c r="A1212" t="str">
        <f t="shared" si="91"/>
        <v>{</v>
      </c>
      <c r="B1212" t="str">
        <f t="shared" si="92"/>
        <v xml:space="preserve">"id": "204", </v>
      </c>
      <c r="C1212" t="str">
        <f t="shared" si="93"/>
        <v xml:space="preserve">"accountId": 1234, </v>
      </c>
      <c r="D1212" t="str">
        <f t="shared" si="94"/>
        <v xml:space="preserve">"amount": 2778, </v>
      </c>
      <c r="E1212" t="str">
        <f t="shared" si="95"/>
        <v>"currency": "CZK"</v>
      </c>
      <c r="F1212" t="str">
        <f t="shared" si="96"/>
        <v xml:space="preserve">"prefix": "", </v>
      </c>
      <c r="G1212" t="str">
        <f t="shared" si="97"/>
        <v xml:space="preserve">"accountNumber": "", </v>
      </c>
      <c r="H1212" t="str">
        <f t="shared" si="98"/>
        <v>"bankCode": ""</v>
      </c>
      <c r="I1212" t="str">
        <f t="shared" si="99"/>
        <v xml:space="preserve">"partyDescription": "", </v>
      </c>
      <c r="J1212" t="str">
        <f t="shared" si="100"/>
        <v xml:space="preserve">"direction": "OUTGOING", </v>
      </c>
      <c r="K1212" t="str">
        <f t="shared" si="101"/>
        <v xml:space="preserve">"transactionType": "CARD", </v>
      </c>
      <c r="L1212" t="str">
        <f t="shared" si="102"/>
        <v xml:space="preserve">"valueDate": "2018-10-09 09:30:57", </v>
      </c>
      <c r="M1212" t="str">
        <f t="shared" si="103"/>
        <v xml:space="preserve">"bookingDate": "2018-10-07 06:23:45", </v>
      </c>
      <c r="N1212" t="str">
        <f t="shared" si="104"/>
        <v xml:space="preserve">"userDescription": "iaculis diam erat fermentum justo nec", </v>
      </c>
      <c r="O1212" t="str">
        <f t="shared" si="105"/>
        <v xml:space="preserve">"payerMessage": "", </v>
      </c>
      <c r="P1212" t="str">
        <f t="shared" si="106"/>
        <v xml:space="preserve">"payeeMessage": "", </v>
      </c>
      <c r="Q1212" t="str">
        <f t="shared" si="107"/>
        <v xml:space="preserve">"categoryId": 0, </v>
      </c>
      <c r="R1212" t="str">
        <f t="shared" si="108"/>
        <v xml:space="preserve">"transactionFee": 0, </v>
      </c>
      <c r="S1212" t="str">
        <f t="shared" si="109"/>
        <v xml:space="preserve">"transactionFeeCanceled": "true", </v>
      </c>
      <c r="T1212" t="str">
        <f t="shared" si="110"/>
        <v xml:space="preserve">"constantSymbol": "", </v>
      </c>
      <c r="U1212" t="str">
        <f t="shared" si="111"/>
        <v xml:space="preserve">"variableSymbol": "", </v>
      </c>
      <c r="V1212" t="str">
        <f t="shared" si="112"/>
        <v>"specificSymbol": ""</v>
      </c>
      <c r="W1212" t="str">
        <f t="shared" si="113"/>
        <v xml:space="preserve">"mcc": "7848", </v>
      </c>
      <c r="X1212" t="str">
        <f t="shared" si="114"/>
        <v xml:space="preserve">"merchantName": "Roodel", </v>
      </c>
      <c r="Y1212" t="str">
        <f t="shared" si="115"/>
        <v>"cardNumber": "4562356984521568"</v>
      </c>
      <c r="Z1212" t="s">
        <v>3075</v>
      </c>
    </row>
    <row r="1213" spans="1:26" x14ac:dyDescent="0.2">
      <c r="A1213" t="str">
        <f t="shared" si="91"/>
        <v>{</v>
      </c>
      <c r="B1213" t="str">
        <f t="shared" si="92"/>
        <v xml:space="preserve">"id": "205", </v>
      </c>
      <c r="C1213" t="str">
        <f t="shared" si="93"/>
        <v xml:space="preserve">"accountId": 1234, </v>
      </c>
      <c r="D1213" t="str">
        <f t="shared" si="94"/>
        <v xml:space="preserve">"amount": 7581, </v>
      </c>
      <c r="E1213" t="str">
        <f t="shared" si="95"/>
        <v>"currency": "CZK"</v>
      </c>
      <c r="F1213" t="str">
        <f t="shared" si="96"/>
        <v xml:space="preserve">"prefix": "32003658", </v>
      </c>
      <c r="G1213" t="str">
        <f t="shared" si="97"/>
        <v xml:space="preserve">"accountNumber": "839346858911", </v>
      </c>
      <c r="H1213" t="str">
        <f t="shared" si="98"/>
        <v>"bankCode": "0100"</v>
      </c>
      <c r="I1213" t="str">
        <f t="shared" si="99"/>
        <v xml:space="preserve">"partyDescription": "Thoughtbeat", </v>
      </c>
      <c r="J1213" t="str">
        <f t="shared" si="100"/>
        <v xml:space="preserve">"direction": "INCOMING", </v>
      </c>
      <c r="K1213" t="str">
        <f t="shared" si="101"/>
        <v xml:space="preserve">"transactionType": "FEE", </v>
      </c>
      <c r="L1213" t="str">
        <f t="shared" si="102"/>
        <v xml:space="preserve">"valueDate": "2018-04-28 10:39:16", </v>
      </c>
      <c r="M1213" t="str">
        <f t="shared" si="103"/>
        <v xml:space="preserve">"bookingDate": "2018-04-25 12:34:28", </v>
      </c>
      <c r="N1213" t="str">
        <f t="shared" si="104"/>
        <v xml:space="preserve">"userDescription": "", </v>
      </c>
      <c r="O1213" t="str">
        <f t="shared" si="105"/>
        <v xml:space="preserve">"payerMessage": "pulvinar sed nisl nunc rhoncus dui", </v>
      </c>
      <c r="P1213" t="str">
        <f t="shared" si="106"/>
        <v xml:space="preserve">"payeeMessage": "amet sem fusce consequat nulla", </v>
      </c>
      <c r="Q1213" t="str">
        <f t="shared" si="107"/>
        <v xml:space="preserve">"categoryId": 0, </v>
      </c>
      <c r="R1213" t="str">
        <f t="shared" si="108"/>
        <v xml:space="preserve">"transactionFee": 0, </v>
      </c>
      <c r="S1213" t="str">
        <f t="shared" si="109"/>
        <v xml:space="preserve">"transactionFeeCanceled": "true", </v>
      </c>
      <c r="T1213" t="str">
        <f t="shared" si="110"/>
        <v xml:space="preserve">"constantSymbol": "0", </v>
      </c>
      <c r="U1213" t="str">
        <f t="shared" si="111"/>
        <v xml:space="preserve">"variableSymbol": "6174432367", </v>
      </c>
      <c r="V1213" t="str">
        <f t="shared" si="112"/>
        <v>"specificSymbol": "1219659007"</v>
      </c>
      <c r="W1213" t="str">
        <f t="shared" si="113"/>
        <v xml:space="preserve">"mcc": "", </v>
      </c>
      <c r="X1213" t="str">
        <f t="shared" si="114"/>
        <v xml:space="preserve">"merchantName": "", </v>
      </c>
      <c r="Y1213" t="str">
        <f t="shared" si="115"/>
        <v>"cardNumber": ""</v>
      </c>
      <c r="Z1213" t="s">
        <v>3075</v>
      </c>
    </row>
    <row r="1214" spans="1:26" x14ac:dyDescent="0.2">
      <c r="A1214" t="str">
        <f t="shared" si="91"/>
        <v>{</v>
      </c>
      <c r="B1214" t="str">
        <f t="shared" si="92"/>
        <v xml:space="preserve">"id": "206", </v>
      </c>
      <c r="C1214" t="str">
        <f t="shared" si="93"/>
        <v xml:space="preserve">"accountId": 1234, </v>
      </c>
      <c r="D1214" t="str">
        <f t="shared" si="94"/>
        <v xml:space="preserve">"amount": 9744, </v>
      </c>
      <c r="E1214" t="str">
        <f t="shared" si="95"/>
        <v>"currency": "CZK"</v>
      </c>
      <c r="F1214" t="str">
        <f t="shared" si="96"/>
        <v xml:space="preserve">"prefix": "32003658", </v>
      </c>
      <c r="G1214" t="str">
        <f t="shared" si="97"/>
        <v xml:space="preserve">"accountNumber": "445223544136", </v>
      </c>
      <c r="H1214" t="str">
        <f t="shared" si="98"/>
        <v>"bankCode": "0200"</v>
      </c>
      <c r="I1214" t="str">
        <f t="shared" si="99"/>
        <v xml:space="preserve">"partyDescription": "Artemus Studman", </v>
      </c>
      <c r="J1214" t="str">
        <f t="shared" si="100"/>
        <v xml:space="preserve">"direction": "OUTGOING", </v>
      </c>
      <c r="K1214" t="str">
        <f t="shared" si="101"/>
        <v xml:space="preserve">"transactionType": "PAYMENT_ACCOUNT", </v>
      </c>
      <c r="L1214" t="str">
        <f t="shared" si="102"/>
        <v xml:space="preserve">"valueDate": "2018-12-16 03:54:07", </v>
      </c>
      <c r="M1214" t="str">
        <f t="shared" si="103"/>
        <v xml:space="preserve">"bookingDate": "2018-12-14 12:03:43", </v>
      </c>
      <c r="N1214" t="str">
        <f t="shared" si="104"/>
        <v xml:space="preserve">"userDescription": "", </v>
      </c>
      <c r="O1214" t="str">
        <f t="shared" si="105"/>
        <v xml:space="preserve">"payerMessage": "amet lobortis sapien sapien non mi", </v>
      </c>
      <c r="P1214" t="str">
        <f t="shared" si="106"/>
        <v xml:space="preserve">"payeeMessage": "0", </v>
      </c>
      <c r="Q1214" t="str">
        <f t="shared" si="107"/>
        <v xml:space="preserve">"categoryId": 0, </v>
      </c>
      <c r="R1214" t="str">
        <f t="shared" si="108"/>
        <v xml:space="preserve">"transactionFee": 0, </v>
      </c>
      <c r="S1214" t="str">
        <f t="shared" si="109"/>
        <v xml:space="preserve">"transactionFeeCanceled": "true", </v>
      </c>
      <c r="T1214" t="str">
        <f t="shared" si="110"/>
        <v xml:space="preserve">"constantSymbol": "5498", </v>
      </c>
      <c r="U1214" t="str">
        <f t="shared" si="111"/>
        <v xml:space="preserve">"variableSymbol": "8987708124", </v>
      </c>
      <c r="V1214" t="str">
        <f t="shared" si="112"/>
        <v>"specificSymbol": "0"</v>
      </c>
      <c r="W1214" t="str">
        <f t="shared" si="113"/>
        <v xml:space="preserve">"mcc": "", </v>
      </c>
      <c r="X1214" t="str">
        <f t="shared" si="114"/>
        <v xml:space="preserve">"merchantName": "", </v>
      </c>
      <c r="Y1214" t="str">
        <f t="shared" si="115"/>
        <v>"cardNumber": ""</v>
      </c>
      <c r="Z1214" t="s">
        <v>3075</v>
      </c>
    </row>
    <row r="1215" spans="1:26" x14ac:dyDescent="0.2">
      <c r="A1215" t="str">
        <f t="shared" si="91"/>
        <v>{</v>
      </c>
      <c r="B1215" t="str">
        <f t="shared" si="92"/>
        <v xml:space="preserve">"id": "207", </v>
      </c>
      <c r="C1215" t="str">
        <f t="shared" si="93"/>
        <v xml:space="preserve">"accountId": 1234, </v>
      </c>
      <c r="D1215" t="str">
        <f t="shared" si="94"/>
        <v xml:space="preserve">"amount": 7169, </v>
      </c>
      <c r="E1215" t="str">
        <f t="shared" si="95"/>
        <v>"currency": "CZK"</v>
      </c>
      <c r="F1215" t="str">
        <f t="shared" si="96"/>
        <v xml:space="preserve">"prefix": "00006258", </v>
      </c>
      <c r="G1215" t="str">
        <f t="shared" si="97"/>
        <v xml:space="preserve">"accountNumber": "769348064702", </v>
      </c>
      <c r="H1215" t="str">
        <f t="shared" si="98"/>
        <v>"bankCode": "0200"</v>
      </c>
      <c r="I1215" t="str">
        <f t="shared" si="99"/>
        <v xml:space="preserve">"partyDescription": "Fiveclub", </v>
      </c>
      <c r="J1215" t="str">
        <f t="shared" si="100"/>
        <v xml:space="preserve">"direction": "INCOMING", </v>
      </c>
      <c r="K1215" t="str">
        <f t="shared" si="101"/>
        <v xml:space="preserve">"transactionType": "SAZKA", </v>
      </c>
      <c r="L1215" t="str">
        <f t="shared" si="102"/>
        <v xml:space="preserve">"valueDate": "2018-06-01 06:02:12", </v>
      </c>
      <c r="M1215" t="str">
        <f t="shared" si="103"/>
        <v xml:space="preserve">"bookingDate": "2018-06-01 06:02:12", </v>
      </c>
      <c r="N1215" t="str">
        <f t="shared" si="104"/>
        <v xml:space="preserve">"userDescription": "", </v>
      </c>
      <c r="O1215" t="str">
        <f t="shared" si="105"/>
        <v xml:space="preserve">"payerMessage": "a nibh", </v>
      </c>
      <c r="P1215" t="str">
        <f t="shared" si="106"/>
        <v xml:space="preserve">"payeeMessage": "0", </v>
      </c>
      <c r="Q1215" t="str">
        <f t="shared" si="107"/>
        <v xml:space="preserve">"categoryId": 0, </v>
      </c>
      <c r="R1215" t="str">
        <f t="shared" si="108"/>
        <v xml:space="preserve">"transactionFee": 0, </v>
      </c>
      <c r="S1215" t="str">
        <f t="shared" si="109"/>
        <v xml:space="preserve">"transactionFeeCanceled": "true", </v>
      </c>
      <c r="T1215" t="str">
        <f t="shared" si="110"/>
        <v xml:space="preserve">"constantSymbol": "0", </v>
      </c>
      <c r="U1215" t="str">
        <f t="shared" si="111"/>
        <v xml:space="preserve">"variableSymbol": "0", </v>
      </c>
      <c r="V1215" t="str">
        <f t="shared" si="112"/>
        <v>"specificSymbol": "0"</v>
      </c>
      <c r="W1215" t="str">
        <f t="shared" si="113"/>
        <v xml:space="preserve">"mcc": "", </v>
      </c>
      <c r="X1215" t="str">
        <f t="shared" si="114"/>
        <v xml:space="preserve">"merchantName": "", </v>
      </c>
      <c r="Y1215" t="str">
        <f t="shared" si="115"/>
        <v>"cardNumber": ""</v>
      </c>
      <c r="Z1215" t="s">
        <v>3075</v>
      </c>
    </row>
    <row r="1216" spans="1:26" x14ac:dyDescent="0.2">
      <c r="A1216" t="str">
        <f t="shared" si="91"/>
        <v>{</v>
      </c>
      <c r="B1216" t="str">
        <f t="shared" si="92"/>
        <v xml:space="preserve">"id": "208", </v>
      </c>
      <c r="C1216" t="str">
        <f t="shared" si="93"/>
        <v xml:space="preserve">"accountId": 1234, </v>
      </c>
      <c r="D1216" t="str">
        <f t="shared" si="94"/>
        <v xml:space="preserve">"amount": 4661, </v>
      </c>
      <c r="E1216" t="str">
        <f t="shared" si="95"/>
        <v>"currency": "CZK"</v>
      </c>
      <c r="F1216" t="str">
        <f t="shared" si="96"/>
        <v xml:space="preserve">"prefix": "", </v>
      </c>
      <c r="G1216" t="str">
        <f t="shared" si="97"/>
        <v xml:space="preserve">"accountNumber": "", </v>
      </c>
      <c r="H1216" t="str">
        <f t="shared" si="98"/>
        <v>"bankCode": ""</v>
      </c>
      <c r="I1216" t="str">
        <f t="shared" si="99"/>
        <v xml:space="preserve">"partyDescription": "", </v>
      </c>
      <c r="J1216" t="str">
        <f t="shared" si="100"/>
        <v xml:space="preserve">"direction": "OUTGOING", </v>
      </c>
      <c r="K1216" t="str">
        <f t="shared" si="101"/>
        <v xml:space="preserve">"transactionType": "CARD", </v>
      </c>
      <c r="L1216" t="str">
        <f t="shared" si="102"/>
        <v xml:space="preserve">"valueDate": "2018-12-23 05:41:34", </v>
      </c>
      <c r="M1216" t="str">
        <f t="shared" si="103"/>
        <v xml:space="preserve">"bookingDate": "2018-12-20 16:00:46", </v>
      </c>
      <c r="N1216" t="str">
        <f t="shared" si="104"/>
        <v xml:space="preserve">"userDescription": "viverra dapibus nulla suscipit ligula", </v>
      </c>
      <c r="O1216" t="str">
        <f t="shared" si="105"/>
        <v xml:space="preserve">"payerMessage": "", </v>
      </c>
      <c r="P1216" t="str">
        <f t="shared" si="106"/>
        <v xml:space="preserve">"payeeMessage": "", </v>
      </c>
      <c r="Q1216" t="str">
        <f t="shared" si="107"/>
        <v xml:space="preserve">"categoryId": 0, </v>
      </c>
      <c r="R1216" t="str">
        <f t="shared" si="108"/>
        <v xml:space="preserve">"transactionFee": 0, </v>
      </c>
      <c r="S1216" t="str">
        <f t="shared" si="109"/>
        <v xml:space="preserve">"transactionFeeCanceled": "true", </v>
      </c>
      <c r="T1216" t="str">
        <f t="shared" si="110"/>
        <v xml:space="preserve">"constantSymbol": "", </v>
      </c>
      <c r="U1216" t="str">
        <f t="shared" si="111"/>
        <v xml:space="preserve">"variableSymbol": "", </v>
      </c>
      <c r="V1216" t="str">
        <f t="shared" si="112"/>
        <v>"specificSymbol": ""</v>
      </c>
      <c r="W1216" t="str">
        <f t="shared" si="113"/>
        <v xml:space="preserve">"mcc": "3619", </v>
      </c>
      <c r="X1216" t="str">
        <f t="shared" si="114"/>
        <v xml:space="preserve">"merchantName": "DabZ", </v>
      </c>
      <c r="Y1216" t="str">
        <f t="shared" si="115"/>
        <v>"cardNumber": "4562356984521568"</v>
      </c>
      <c r="Z1216" t="s">
        <v>3075</v>
      </c>
    </row>
    <row r="1217" spans="1:26" x14ac:dyDescent="0.2">
      <c r="A1217" t="str">
        <f t="shared" si="91"/>
        <v>{</v>
      </c>
      <c r="B1217" t="str">
        <f t="shared" si="92"/>
        <v xml:space="preserve">"id": "209", </v>
      </c>
      <c r="C1217" t="str">
        <f t="shared" si="93"/>
        <v xml:space="preserve">"accountId": 1234, </v>
      </c>
      <c r="D1217" t="str">
        <f t="shared" si="94"/>
        <v xml:space="preserve">"amount": 2567, </v>
      </c>
      <c r="E1217" t="str">
        <f t="shared" si="95"/>
        <v>"currency": "CZK"</v>
      </c>
      <c r="F1217" t="str">
        <f t="shared" si="96"/>
        <v xml:space="preserve">"prefix": "00236541", </v>
      </c>
      <c r="G1217" t="str">
        <f t="shared" si="97"/>
        <v xml:space="preserve">"accountNumber": "291177258711", </v>
      </c>
      <c r="H1217" t="str">
        <f t="shared" si="98"/>
        <v>"bankCode": "3030"</v>
      </c>
      <c r="I1217" t="str">
        <f t="shared" si="99"/>
        <v xml:space="preserve">"partyDescription": "Dabshots", </v>
      </c>
      <c r="J1217" t="str">
        <f t="shared" si="100"/>
        <v xml:space="preserve">"direction": "OUTGOING", </v>
      </c>
      <c r="K1217" t="str">
        <f t="shared" si="101"/>
        <v xml:space="preserve">"transactionType": "SAZKA", </v>
      </c>
      <c r="L1217" t="str">
        <f t="shared" si="102"/>
        <v xml:space="preserve">"valueDate": "2018-10-21 21:38:25", </v>
      </c>
      <c r="M1217" t="str">
        <f t="shared" si="103"/>
        <v xml:space="preserve">"bookingDate": "2018-10-21 07:43:13", </v>
      </c>
      <c r="N1217" t="str">
        <f t="shared" si="104"/>
        <v xml:space="preserve">"userDescription": "", </v>
      </c>
      <c r="O1217" t="str">
        <f t="shared" si="105"/>
        <v xml:space="preserve">"payerMessage": "amet justo morbi ut odio", </v>
      </c>
      <c r="P1217" t="str">
        <f t="shared" si="106"/>
        <v xml:space="preserve">"payeeMessage": "0", </v>
      </c>
      <c r="Q1217" t="str">
        <f t="shared" si="107"/>
        <v xml:space="preserve">"categoryId": 0, </v>
      </c>
      <c r="R1217" t="str">
        <f t="shared" si="108"/>
        <v xml:space="preserve">"transactionFee": 0, </v>
      </c>
      <c r="S1217" t="str">
        <f t="shared" si="109"/>
        <v xml:space="preserve">"transactionFeeCanceled": "true", </v>
      </c>
      <c r="T1217" t="str">
        <f t="shared" si="110"/>
        <v xml:space="preserve">"constantSymbol": "0", </v>
      </c>
      <c r="U1217" t="str">
        <f t="shared" si="111"/>
        <v xml:space="preserve">"variableSymbol": "0", </v>
      </c>
      <c r="V1217" t="str">
        <f t="shared" si="112"/>
        <v>"specificSymbol": "0"</v>
      </c>
      <c r="W1217" t="str">
        <f t="shared" si="113"/>
        <v xml:space="preserve">"mcc": "", </v>
      </c>
      <c r="X1217" t="str">
        <f t="shared" si="114"/>
        <v xml:space="preserve">"merchantName": "", </v>
      </c>
      <c r="Y1217" t="str">
        <f t="shared" si="115"/>
        <v>"cardNumber": ""</v>
      </c>
      <c r="Z1217" t="s">
        <v>3075</v>
      </c>
    </row>
    <row r="1218" spans="1:26" x14ac:dyDescent="0.2">
      <c r="A1218" t="str">
        <f t="shared" si="91"/>
        <v>{</v>
      </c>
      <c r="B1218" t="str">
        <f t="shared" si="92"/>
        <v xml:space="preserve">"id": "210", </v>
      </c>
      <c r="C1218" t="str">
        <f t="shared" si="93"/>
        <v xml:space="preserve">"accountId": 1234, </v>
      </c>
      <c r="D1218" t="str">
        <f t="shared" si="94"/>
        <v xml:space="preserve">"amount": 3170, </v>
      </c>
      <c r="E1218" t="str">
        <f t="shared" si="95"/>
        <v>"currency": "CZK"</v>
      </c>
      <c r="F1218" t="str">
        <f t="shared" si="96"/>
        <v xml:space="preserve">"prefix": "", </v>
      </c>
      <c r="G1218" t="str">
        <f t="shared" si="97"/>
        <v xml:space="preserve">"accountNumber": "", </v>
      </c>
      <c r="H1218" t="str">
        <f t="shared" si="98"/>
        <v>"bankCode": ""</v>
      </c>
      <c r="I1218" t="str">
        <f t="shared" si="99"/>
        <v xml:space="preserve">"partyDescription": "", </v>
      </c>
      <c r="J1218" t="str">
        <f t="shared" si="100"/>
        <v xml:space="preserve">"direction": "OUTGOING", </v>
      </c>
      <c r="K1218" t="str">
        <f t="shared" si="101"/>
        <v xml:space="preserve">"transactionType": "CARD", </v>
      </c>
      <c r="L1218" t="str">
        <f t="shared" si="102"/>
        <v xml:space="preserve">"valueDate": "2018-08-11 02:36:16", </v>
      </c>
      <c r="M1218" t="str">
        <f t="shared" si="103"/>
        <v xml:space="preserve">"bookingDate": "2018-08-10 21:33:52", </v>
      </c>
      <c r="N1218" t="str">
        <f t="shared" si="104"/>
        <v xml:space="preserve">"userDescription": "accumsan odio", </v>
      </c>
      <c r="O1218" t="str">
        <f t="shared" si="105"/>
        <v xml:space="preserve">"payerMessage": "", </v>
      </c>
      <c r="P1218" t="str">
        <f t="shared" si="106"/>
        <v xml:space="preserve">"payeeMessage": "", </v>
      </c>
      <c r="Q1218" t="str">
        <f t="shared" si="107"/>
        <v xml:space="preserve">"categoryId": 0, </v>
      </c>
      <c r="R1218" t="str">
        <f t="shared" si="108"/>
        <v xml:space="preserve">"transactionFee": 0, </v>
      </c>
      <c r="S1218" t="str">
        <f t="shared" si="109"/>
        <v xml:space="preserve">"transactionFeeCanceled": "true", </v>
      </c>
      <c r="T1218" t="str">
        <f t="shared" si="110"/>
        <v xml:space="preserve">"constantSymbol": "", </v>
      </c>
      <c r="U1218" t="str">
        <f t="shared" si="111"/>
        <v xml:space="preserve">"variableSymbol": "", </v>
      </c>
      <c r="V1218" t="str">
        <f t="shared" si="112"/>
        <v>"specificSymbol": ""</v>
      </c>
      <c r="W1218" t="str">
        <f t="shared" si="113"/>
        <v xml:space="preserve">"mcc": "3938", </v>
      </c>
      <c r="X1218" t="str">
        <f t="shared" si="114"/>
        <v xml:space="preserve">"merchantName": "Shufflester", </v>
      </c>
      <c r="Y1218" t="str">
        <f t="shared" si="115"/>
        <v>"cardNumber": "3542658921352648"</v>
      </c>
      <c r="Z1218" t="s">
        <v>3075</v>
      </c>
    </row>
    <row r="1219" spans="1:26" x14ac:dyDescent="0.2">
      <c r="A1219" t="str">
        <f t="shared" si="91"/>
        <v>{</v>
      </c>
      <c r="B1219" t="str">
        <f t="shared" si="92"/>
        <v xml:space="preserve">"id": "211", </v>
      </c>
      <c r="C1219" t="str">
        <f t="shared" si="93"/>
        <v xml:space="preserve">"accountId": 1234, </v>
      </c>
      <c r="D1219" t="str">
        <f t="shared" si="94"/>
        <v xml:space="preserve">"amount": 861, </v>
      </c>
      <c r="E1219" t="str">
        <f t="shared" si="95"/>
        <v>"currency": "CZK"</v>
      </c>
      <c r="F1219" t="str">
        <f t="shared" si="96"/>
        <v xml:space="preserve">"prefix": "00000000", </v>
      </c>
      <c r="G1219" t="str">
        <f t="shared" si="97"/>
        <v xml:space="preserve">"accountNumber": "176127435039", </v>
      </c>
      <c r="H1219" t="str">
        <f t="shared" si="98"/>
        <v>"bankCode": "0100"</v>
      </c>
      <c r="I1219" t="str">
        <f t="shared" si="99"/>
        <v xml:space="preserve">"partyDescription": "0", </v>
      </c>
      <c r="J1219" t="str">
        <f t="shared" si="100"/>
        <v xml:space="preserve">"direction": "OUTGOING", </v>
      </c>
      <c r="K1219" t="str">
        <f t="shared" si="101"/>
        <v xml:space="preserve">"transactionType": "STANDING_ORDER", </v>
      </c>
      <c r="L1219" t="str">
        <f t="shared" si="102"/>
        <v xml:space="preserve">"valueDate": "2019-02-11 13:04:34", </v>
      </c>
      <c r="M1219" t="str">
        <f t="shared" si="103"/>
        <v xml:space="preserve">"bookingDate": "2019-02-10 19:33:22", </v>
      </c>
      <c r="N1219" t="str">
        <f t="shared" si="104"/>
        <v xml:space="preserve">"userDescription": "", </v>
      </c>
      <c r="O1219" t="str">
        <f t="shared" si="105"/>
        <v xml:space="preserve">"payerMessage": "0", </v>
      </c>
      <c r="P1219" t="str">
        <f t="shared" si="106"/>
        <v xml:space="preserve">"payeeMessage": "ut blandit non interdum in ante", </v>
      </c>
      <c r="Q1219" t="str">
        <f t="shared" si="107"/>
        <v xml:space="preserve">"categoryId": 0, </v>
      </c>
      <c r="R1219" t="str">
        <f t="shared" si="108"/>
        <v xml:space="preserve">"transactionFee": 0, </v>
      </c>
      <c r="S1219" t="str">
        <f t="shared" si="109"/>
        <v xml:space="preserve">"transactionFeeCanceled": "true", </v>
      </c>
      <c r="T1219" t="str">
        <f t="shared" si="110"/>
        <v xml:space="preserve">"constantSymbol": "0", </v>
      </c>
      <c r="U1219" t="str">
        <f t="shared" si="111"/>
        <v xml:space="preserve">"variableSymbol": "2062838146", </v>
      </c>
      <c r="V1219" t="str">
        <f t="shared" si="112"/>
        <v>"specificSymbol": "0"</v>
      </c>
      <c r="W1219" t="str">
        <f t="shared" si="113"/>
        <v xml:space="preserve">"mcc": "", </v>
      </c>
      <c r="X1219" t="str">
        <f t="shared" si="114"/>
        <v xml:space="preserve">"merchantName": "", </v>
      </c>
      <c r="Y1219" t="str">
        <f t="shared" si="115"/>
        <v>"cardNumber": ""</v>
      </c>
      <c r="Z1219" t="s">
        <v>3075</v>
      </c>
    </row>
    <row r="1220" spans="1:26" x14ac:dyDescent="0.2">
      <c r="A1220" t="str">
        <f t="shared" si="91"/>
        <v>{</v>
      </c>
      <c r="B1220" t="str">
        <f t="shared" si="92"/>
        <v xml:space="preserve">"id": "212", </v>
      </c>
      <c r="C1220" t="str">
        <f t="shared" si="93"/>
        <v xml:space="preserve">"accountId": 1234, </v>
      </c>
      <c r="D1220" t="str">
        <f t="shared" si="94"/>
        <v xml:space="preserve">"amount": 9713, </v>
      </c>
      <c r="E1220" t="str">
        <f t="shared" si="95"/>
        <v>"currency": "CZK"</v>
      </c>
      <c r="F1220" t="str">
        <f t="shared" si="96"/>
        <v xml:space="preserve">"prefix": "00000000", </v>
      </c>
      <c r="G1220" t="str">
        <f t="shared" si="97"/>
        <v xml:space="preserve">"accountNumber": "896795527447", </v>
      </c>
      <c r="H1220" t="str">
        <f t="shared" si="98"/>
        <v>"bankCode": "0100"</v>
      </c>
      <c r="I1220" t="str">
        <f t="shared" si="99"/>
        <v xml:space="preserve">"partyDescription": "0", </v>
      </c>
      <c r="J1220" t="str">
        <f t="shared" si="100"/>
        <v xml:space="preserve">"direction": "OUTGOING", </v>
      </c>
      <c r="K1220" t="str">
        <f t="shared" si="101"/>
        <v xml:space="preserve">"transactionType": "SAVING", </v>
      </c>
      <c r="L1220" t="str">
        <f t="shared" si="102"/>
        <v xml:space="preserve">"valueDate": "2019-02-02 23:58:15", </v>
      </c>
      <c r="M1220" t="str">
        <f t="shared" si="103"/>
        <v xml:space="preserve">"bookingDate": "2019-01-31 18:55:51", </v>
      </c>
      <c r="N1220" t="str">
        <f t="shared" si="104"/>
        <v xml:space="preserve">"userDescription": "vestibulum ante ipsum primis in", </v>
      </c>
      <c r="O1220" t="str">
        <f t="shared" si="105"/>
        <v xml:space="preserve">"payerMessage": "congue vivamus metus", </v>
      </c>
      <c r="P1220" t="str">
        <f t="shared" si="106"/>
        <v xml:space="preserve">"payeeMessage": "0", </v>
      </c>
      <c r="Q1220" t="str">
        <f t="shared" si="107"/>
        <v xml:space="preserve">"categoryId": 0, </v>
      </c>
      <c r="R1220" t="str">
        <f t="shared" si="108"/>
        <v xml:space="preserve">"transactionFee": 0, </v>
      </c>
      <c r="S1220" t="str">
        <f t="shared" si="109"/>
        <v xml:space="preserve">"transactionFeeCanceled": "true", </v>
      </c>
      <c r="T1220" t="str">
        <f t="shared" si="110"/>
        <v xml:space="preserve">"constantSymbol": "0", </v>
      </c>
      <c r="U1220" t="str">
        <f t="shared" si="111"/>
        <v xml:space="preserve">"variableSymbol": "8815126250", </v>
      </c>
      <c r="V1220" t="str">
        <f t="shared" si="112"/>
        <v>"specificSymbol": "0"</v>
      </c>
      <c r="W1220" t="str">
        <f t="shared" si="113"/>
        <v xml:space="preserve">"mcc": "", </v>
      </c>
      <c r="X1220" t="str">
        <f t="shared" si="114"/>
        <v xml:space="preserve">"merchantName": "", </v>
      </c>
      <c r="Y1220" t="str">
        <f t="shared" si="115"/>
        <v>"cardNumber": ""</v>
      </c>
      <c r="Z1220" t="s">
        <v>3075</v>
      </c>
    </row>
    <row r="1221" spans="1:26" x14ac:dyDescent="0.2">
      <c r="A1221" t="str">
        <f t="shared" si="91"/>
        <v>{</v>
      </c>
      <c r="B1221" t="str">
        <f t="shared" si="92"/>
        <v xml:space="preserve">"id": "213", </v>
      </c>
      <c r="C1221" t="str">
        <f t="shared" si="93"/>
        <v xml:space="preserve">"accountId": 1234, </v>
      </c>
      <c r="D1221" t="str">
        <f t="shared" si="94"/>
        <v xml:space="preserve">"amount": 1430, </v>
      </c>
      <c r="E1221" t="str">
        <f t="shared" si="95"/>
        <v>"currency": "CZK"</v>
      </c>
      <c r="F1221" t="str">
        <f t="shared" si="96"/>
        <v xml:space="preserve">"prefix": "00000865", </v>
      </c>
      <c r="G1221" t="str">
        <f t="shared" si="97"/>
        <v xml:space="preserve">"accountNumber": "920152907546", </v>
      </c>
      <c r="H1221" t="str">
        <f t="shared" si="98"/>
        <v>"bankCode": "0600"</v>
      </c>
      <c r="I1221" t="str">
        <f t="shared" si="99"/>
        <v xml:space="preserve">"partyDescription": "Mirna Poon", </v>
      </c>
      <c r="J1221" t="str">
        <f t="shared" si="100"/>
        <v xml:space="preserve">"direction": "INCOMING", </v>
      </c>
      <c r="K1221" t="str">
        <f t="shared" si="101"/>
        <v xml:space="preserve">"transactionType": "LOAN", </v>
      </c>
      <c r="L1221" t="str">
        <f t="shared" si="102"/>
        <v xml:space="preserve">"valueDate": "2018-06-09 23:05:23", </v>
      </c>
      <c r="M1221" t="str">
        <f t="shared" si="103"/>
        <v xml:space="preserve">"bookingDate": "2018-06-08 19:14:59", </v>
      </c>
      <c r="N1221" t="str">
        <f t="shared" si="104"/>
        <v xml:space="preserve">"userDescription": "", </v>
      </c>
      <c r="O1221" t="str">
        <f t="shared" si="105"/>
        <v xml:space="preserve">"payerMessage": "0", </v>
      </c>
      <c r="P1221" t="str">
        <f t="shared" si="106"/>
        <v xml:space="preserve">"payeeMessage": "lacinia aenean sit amet justo", </v>
      </c>
      <c r="Q1221" t="str">
        <f t="shared" si="107"/>
        <v xml:space="preserve">"categoryId": 0, </v>
      </c>
      <c r="R1221" t="str">
        <f t="shared" si="108"/>
        <v xml:space="preserve">"transactionFee": 0, </v>
      </c>
      <c r="S1221" t="str">
        <f t="shared" si="109"/>
        <v xml:space="preserve">"transactionFeeCanceled": "true", </v>
      </c>
      <c r="T1221" t="str">
        <f t="shared" si="110"/>
        <v xml:space="preserve">"constantSymbol": "5396", </v>
      </c>
      <c r="U1221" t="str">
        <f t="shared" si="111"/>
        <v xml:space="preserve">"variableSymbol": "0", </v>
      </c>
      <c r="V1221" t="str">
        <f t="shared" si="112"/>
        <v>"specificSymbol": "3851093745"</v>
      </c>
      <c r="W1221" t="str">
        <f t="shared" si="113"/>
        <v xml:space="preserve">"mcc": "", </v>
      </c>
      <c r="X1221" t="str">
        <f t="shared" si="114"/>
        <v xml:space="preserve">"merchantName": "", </v>
      </c>
      <c r="Y1221" t="str">
        <f t="shared" si="115"/>
        <v>"cardNumber": ""</v>
      </c>
      <c r="Z1221" t="s">
        <v>3075</v>
      </c>
    </row>
    <row r="1222" spans="1:26" x14ac:dyDescent="0.2">
      <c r="A1222" t="str">
        <f t="shared" si="91"/>
        <v>{</v>
      </c>
      <c r="B1222" t="str">
        <f t="shared" si="92"/>
        <v xml:space="preserve">"id": "214", </v>
      </c>
      <c r="C1222" t="str">
        <f t="shared" si="93"/>
        <v xml:space="preserve">"accountId": 1234, </v>
      </c>
      <c r="D1222" t="str">
        <f t="shared" si="94"/>
        <v xml:space="preserve">"amount": 4801, </v>
      </c>
      <c r="E1222" t="str">
        <f t="shared" si="95"/>
        <v>"currency": "CZK"</v>
      </c>
      <c r="F1222" t="str">
        <f t="shared" si="96"/>
        <v xml:space="preserve">"prefix": "00000000", </v>
      </c>
      <c r="G1222" t="str">
        <f t="shared" si="97"/>
        <v xml:space="preserve">"accountNumber": "451356622949", </v>
      </c>
      <c r="H1222" t="str">
        <f t="shared" si="98"/>
        <v>"bankCode": "0800"</v>
      </c>
      <c r="I1222" t="str">
        <f t="shared" si="99"/>
        <v xml:space="preserve">"partyDescription": "Blogtag", </v>
      </c>
      <c r="J1222" t="str">
        <f t="shared" si="100"/>
        <v xml:space="preserve">"direction": "INCOMING", </v>
      </c>
      <c r="K1222" t="str">
        <f t="shared" si="101"/>
        <v xml:space="preserve">"transactionType": "DIRECT_DEBIT_SIPO", </v>
      </c>
      <c r="L1222" t="str">
        <f t="shared" si="102"/>
        <v xml:space="preserve">"valueDate": "2019-02-15 18:35:23", </v>
      </c>
      <c r="M1222" t="str">
        <f t="shared" si="103"/>
        <v xml:space="preserve">"bookingDate": "2019-02-14 17:23:23", </v>
      </c>
      <c r="N1222" t="str">
        <f t="shared" si="104"/>
        <v xml:space="preserve">"userDescription": "interdum mauris non", </v>
      </c>
      <c r="O1222" t="str">
        <f t="shared" si="105"/>
        <v xml:space="preserve">"payerMessage": "0", </v>
      </c>
      <c r="P1222" t="str">
        <f t="shared" si="106"/>
        <v xml:space="preserve">"payeeMessage": "massa donec dapibus duis at", </v>
      </c>
      <c r="Q1222" t="str">
        <f t="shared" si="107"/>
        <v xml:space="preserve">"categoryId": 0, </v>
      </c>
      <c r="R1222" t="str">
        <f t="shared" si="108"/>
        <v xml:space="preserve">"transactionFee": 0, </v>
      </c>
      <c r="S1222" t="str">
        <f t="shared" si="109"/>
        <v xml:space="preserve">"transactionFeeCanceled": "true", </v>
      </c>
      <c r="T1222" t="str">
        <f t="shared" si="110"/>
        <v xml:space="preserve">"constantSymbol": "4690", </v>
      </c>
      <c r="U1222" t="str">
        <f t="shared" si="111"/>
        <v xml:space="preserve">"variableSymbol": "0", </v>
      </c>
      <c r="V1222" t="str">
        <f t="shared" si="112"/>
        <v>"specificSymbol": "0"</v>
      </c>
      <c r="W1222" t="str">
        <f t="shared" si="113"/>
        <v xml:space="preserve">"mcc": "", </v>
      </c>
      <c r="X1222" t="str">
        <f t="shared" si="114"/>
        <v xml:space="preserve">"merchantName": "", </v>
      </c>
      <c r="Y1222" t="str">
        <f t="shared" si="115"/>
        <v>"cardNumber": ""</v>
      </c>
      <c r="Z1222" t="s">
        <v>3075</v>
      </c>
    </row>
    <row r="1223" spans="1:26" x14ac:dyDescent="0.2">
      <c r="A1223" t="str">
        <f t="shared" si="91"/>
        <v>{</v>
      </c>
      <c r="B1223" t="str">
        <f t="shared" si="92"/>
        <v xml:space="preserve">"id": "215", </v>
      </c>
      <c r="C1223" t="str">
        <f t="shared" si="93"/>
        <v xml:space="preserve">"accountId": 1234, </v>
      </c>
      <c r="D1223" t="str">
        <f t="shared" si="94"/>
        <v xml:space="preserve">"amount": 5186, </v>
      </c>
      <c r="E1223" t="str">
        <f t="shared" si="95"/>
        <v>"currency": "CZK"</v>
      </c>
      <c r="F1223" t="str">
        <f t="shared" si="96"/>
        <v xml:space="preserve">"prefix": "", </v>
      </c>
      <c r="G1223" t="str">
        <f t="shared" si="97"/>
        <v xml:space="preserve">"accountNumber": "", </v>
      </c>
      <c r="H1223" t="str">
        <f t="shared" si="98"/>
        <v>"bankCode": ""</v>
      </c>
      <c r="I1223" t="str">
        <f t="shared" si="99"/>
        <v xml:space="preserve">"partyDescription": "", </v>
      </c>
      <c r="J1223" t="str">
        <f t="shared" si="100"/>
        <v xml:space="preserve">"direction": "OUTGOING", </v>
      </c>
      <c r="K1223" t="str">
        <f t="shared" si="101"/>
        <v xml:space="preserve">"transactionType": "CARD", </v>
      </c>
      <c r="L1223" t="str">
        <f t="shared" si="102"/>
        <v xml:space="preserve">"valueDate": "2019-01-13 13:07:34", </v>
      </c>
      <c r="M1223" t="str">
        <f t="shared" si="103"/>
        <v xml:space="preserve">"bookingDate": "2019-01-13 09:45:58", </v>
      </c>
      <c r="N1223" t="str">
        <f t="shared" si="104"/>
        <v xml:space="preserve">"userDescription": "", </v>
      </c>
      <c r="O1223" t="str">
        <f t="shared" si="105"/>
        <v xml:space="preserve">"payerMessage": "", </v>
      </c>
      <c r="P1223" t="str">
        <f t="shared" si="106"/>
        <v xml:space="preserve">"payeeMessage": "", </v>
      </c>
      <c r="Q1223" t="str">
        <f t="shared" si="107"/>
        <v xml:space="preserve">"categoryId": 0, </v>
      </c>
      <c r="R1223" t="str">
        <f t="shared" si="108"/>
        <v xml:space="preserve">"transactionFee": 0, </v>
      </c>
      <c r="S1223" t="str">
        <f t="shared" si="109"/>
        <v xml:space="preserve">"transactionFeeCanceled": "true", </v>
      </c>
      <c r="T1223" t="str">
        <f t="shared" si="110"/>
        <v xml:space="preserve">"constantSymbol": "", </v>
      </c>
      <c r="U1223" t="str">
        <f t="shared" si="111"/>
        <v xml:space="preserve">"variableSymbol": "", </v>
      </c>
      <c r="V1223" t="str">
        <f t="shared" si="112"/>
        <v>"specificSymbol": ""</v>
      </c>
      <c r="W1223" t="str">
        <f t="shared" si="113"/>
        <v xml:space="preserve">"mcc": "3499", </v>
      </c>
      <c r="X1223" t="str">
        <f t="shared" si="114"/>
        <v xml:space="preserve">"merchantName": "Zava", </v>
      </c>
      <c r="Y1223" t="str">
        <f t="shared" si="115"/>
        <v>"cardNumber": "4562356984521568"</v>
      </c>
      <c r="Z1223" t="s">
        <v>3075</v>
      </c>
    </row>
    <row r="1224" spans="1:26" x14ac:dyDescent="0.2">
      <c r="A1224" t="str">
        <f t="shared" si="91"/>
        <v>{</v>
      </c>
      <c r="B1224" t="str">
        <f t="shared" si="92"/>
        <v xml:space="preserve">"id": "216", </v>
      </c>
      <c r="C1224" t="str">
        <f t="shared" si="93"/>
        <v xml:space="preserve">"accountId": 1234, </v>
      </c>
      <c r="D1224" t="str">
        <f t="shared" si="94"/>
        <v xml:space="preserve">"amount": 7150, </v>
      </c>
      <c r="E1224" t="str">
        <f t="shared" si="95"/>
        <v>"currency": "CZK"</v>
      </c>
      <c r="F1224" t="str">
        <f t="shared" si="96"/>
        <v xml:space="preserve">"prefix": "00000000", </v>
      </c>
      <c r="G1224" t="str">
        <f t="shared" si="97"/>
        <v xml:space="preserve">"accountNumber": "368665757095", </v>
      </c>
      <c r="H1224" t="str">
        <f t="shared" si="98"/>
        <v>"bankCode": "0100"</v>
      </c>
      <c r="I1224" t="str">
        <f t="shared" si="99"/>
        <v xml:space="preserve">"partyDescription": "0", </v>
      </c>
      <c r="J1224" t="str">
        <f t="shared" si="100"/>
        <v xml:space="preserve">"direction": "OUTGOING", </v>
      </c>
      <c r="K1224" t="str">
        <f t="shared" si="101"/>
        <v xml:space="preserve">"transactionType": "DIRECT_DEBIT", </v>
      </c>
      <c r="L1224" t="str">
        <f t="shared" si="102"/>
        <v xml:space="preserve">"valueDate": "2018-11-16 02:48:04", </v>
      </c>
      <c r="M1224" t="str">
        <f t="shared" si="103"/>
        <v xml:space="preserve">"bookingDate": "2018-11-15 20:04:52", </v>
      </c>
      <c r="N1224" t="str">
        <f t="shared" si="104"/>
        <v xml:space="preserve">"userDescription": "", </v>
      </c>
      <c r="O1224" t="str">
        <f t="shared" si="105"/>
        <v xml:space="preserve">"payerMessage": "0", </v>
      </c>
      <c r="P1224" t="str">
        <f t="shared" si="106"/>
        <v xml:space="preserve">"payeeMessage": "nibh quisque", </v>
      </c>
      <c r="Q1224" t="str">
        <f t="shared" si="107"/>
        <v xml:space="preserve">"categoryId": 0, </v>
      </c>
      <c r="R1224" t="str">
        <f t="shared" si="108"/>
        <v xml:space="preserve">"transactionFee": 0, </v>
      </c>
      <c r="S1224" t="str">
        <f t="shared" si="109"/>
        <v xml:space="preserve">"transactionFeeCanceled": "true", </v>
      </c>
      <c r="T1224" t="str">
        <f t="shared" si="110"/>
        <v xml:space="preserve">"constantSymbol": "0", </v>
      </c>
      <c r="U1224" t="str">
        <f t="shared" si="111"/>
        <v xml:space="preserve">"variableSymbol": "5811345871", </v>
      </c>
      <c r="V1224" t="str">
        <f t="shared" si="112"/>
        <v>"specificSymbol": "0"</v>
      </c>
      <c r="W1224" t="str">
        <f t="shared" si="113"/>
        <v xml:space="preserve">"mcc": "", </v>
      </c>
      <c r="X1224" t="str">
        <f t="shared" si="114"/>
        <v xml:space="preserve">"merchantName": "", </v>
      </c>
      <c r="Y1224" t="str">
        <f t="shared" si="115"/>
        <v>"cardNumber": ""</v>
      </c>
      <c r="Z1224" t="s">
        <v>3075</v>
      </c>
    </row>
    <row r="1225" spans="1:26" x14ac:dyDescent="0.2">
      <c r="A1225" t="str">
        <f t="shared" si="91"/>
        <v>{</v>
      </c>
      <c r="B1225" t="str">
        <f t="shared" si="92"/>
        <v xml:space="preserve">"id": "217", </v>
      </c>
      <c r="C1225" t="str">
        <f t="shared" si="93"/>
        <v xml:space="preserve">"accountId": 1234, </v>
      </c>
      <c r="D1225" t="str">
        <f t="shared" si="94"/>
        <v xml:space="preserve">"amount": 6653, </v>
      </c>
      <c r="E1225" t="str">
        <f t="shared" si="95"/>
        <v>"currency": "CZK"</v>
      </c>
      <c r="F1225" t="str">
        <f t="shared" si="96"/>
        <v xml:space="preserve">"prefix": "32003658", </v>
      </c>
      <c r="G1225" t="str">
        <f t="shared" si="97"/>
        <v xml:space="preserve">"accountNumber": "583988280314", </v>
      </c>
      <c r="H1225" t="str">
        <f t="shared" si="98"/>
        <v>"bankCode": "0200"</v>
      </c>
      <c r="I1225" t="str">
        <f t="shared" si="99"/>
        <v xml:space="preserve">"partyDescription": "Dotty Grime", </v>
      </c>
      <c r="J1225" t="str">
        <f t="shared" si="100"/>
        <v xml:space="preserve">"direction": "INCOMING", </v>
      </c>
      <c r="K1225" t="str">
        <f t="shared" si="101"/>
        <v xml:space="preserve">"transactionType": "BLOCKING", </v>
      </c>
      <c r="L1225" t="str">
        <f t="shared" si="102"/>
        <v xml:space="preserve">"valueDate": "2018-12-18 02:43:12", </v>
      </c>
      <c r="M1225" t="str">
        <f t="shared" si="103"/>
        <v xml:space="preserve">"bookingDate": "2018-12-15 07:31:12", </v>
      </c>
      <c r="N1225" t="str">
        <f t="shared" si="104"/>
        <v xml:space="preserve">"userDescription": "", </v>
      </c>
      <c r="O1225" t="str">
        <f t="shared" si="105"/>
        <v xml:space="preserve">"payerMessage": "0", </v>
      </c>
      <c r="P1225" t="str">
        <f t="shared" si="106"/>
        <v xml:space="preserve">"payeeMessage": "0", </v>
      </c>
      <c r="Q1225" t="str">
        <f t="shared" si="107"/>
        <v xml:space="preserve">"categoryId": 0, </v>
      </c>
      <c r="R1225" t="str">
        <f t="shared" si="108"/>
        <v xml:space="preserve">"transactionFee": 0, </v>
      </c>
      <c r="S1225" t="str">
        <f t="shared" si="109"/>
        <v xml:space="preserve">"transactionFeeCanceled": "true", </v>
      </c>
      <c r="T1225" t="str">
        <f t="shared" si="110"/>
        <v xml:space="preserve">"constantSymbol": "6919", </v>
      </c>
      <c r="U1225" t="str">
        <f t="shared" si="111"/>
        <v xml:space="preserve">"variableSymbol": "236549554", </v>
      </c>
      <c r="V1225" t="str">
        <f t="shared" si="112"/>
        <v>"specificSymbol": "0"</v>
      </c>
      <c r="W1225" t="str">
        <f t="shared" si="113"/>
        <v xml:space="preserve">"mcc": "", </v>
      </c>
      <c r="X1225" t="str">
        <f t="shared" si="114"/>
        <v xml:space="preserve">"merchantName": "", </v>
      </c>
      <c r="Y1225" t="str">
        <f t="shared" si="115"/>
        <v>"cardNumber": ""</v>
      </c>
      <c r="Z1225" t="s">
        <v>3075</v>
      </c>
    </row>
    <row r="1226" spans="1:26" x14ac:dyDescent="0.2">
      <c r="A1226" t="str">
        <f t="shared" si="91"/>
        <v>{</v>
      </c>
      <c r="B1226" t="str">
        <f t="shared" si="92"/>
        <v xml:space="preserve">"id": "218", </v>
      </c>
      <c r="C1226" t="str">
        <f t="shared" si="93"/>
        <v xml:space="preserve">"accountId": 1234, </v>
      </c>
      <c r="D1226" t="str">
        <f t="shared" si="94"/>
        <v xml:space="preserve">"amount": 6081, </v>
      </c>
      <c r="E1226" t="str">
        <f t="shared" si="95"/>
        <v>"currency": "CZK"</v>
      </c>
      <c r="F1226" t="str">
        <f t="shared" si="96"/>
        <v xml:space="preserve">"prefix": "", </v>
      </c>
      <c r="G1226" t="str">
        <f t="shared" si="97"/>
        <v xml:space="preserve">"accountNumber": "", </v>
      </c>
      <c r="H1226" t="str">
        <f t="shared" si="98"/>
        <v>"bankCode": ""</v>
      </c>
      <c r="I1226" t="str">
        <f t="shared" si="99"/>
        <v xml:space="preserve">"partyDescription": "", </v>
      </c>
      <c r="J1226" t="str">
        <f t="shared" si="100"/>
        <v xml:space="preserve">"direction": "OUTGOING", </v>
      </c>
      <c r="K1226" t="str">
        <f t="shared" si="101"/>
        <v xml:space="preserve">"transactionType": "CARD", </v>
      </c>
      <c r="L1226" t="str">
        <f t="shared" si="102"/>
        <v xml:space="preserve">"valueDate": "2018-08-07 03:53:24", </v>
      </c>
      <c r="M1226" t="str">
        <f t="shared" si="103"/>
        <v xml:space="preserve">"bookingDate": "2018-08-06 23:34:12", </v>
      </c>
      <c r="N1226" t="str">
        <f t="shared" si="104"/>
        <v xml:space="preserve">"userDescription": "", </v>
      </c>
      <c r="O1226" t="str">
        <f t="shared" si="105"/>
        <v xml:space="preserve">"payerMessage": "", </v>
      </c>
      <c r="P1226" t="str">
        <f t="shared" si="106"/>
        <v xml:space="preserve">"payeeMessage": "", </v>
      </c>
      <c r="Q1226" t="str">
        <f t="shared" si="107"/>
        <v xml:space="preserve">"categoryId": 0, </v>
      </c>
      <c r="R1226" t="str">
        <f t="shared" si="108"/>
        <v xml:space="preserve">"transactionFee": 0, </v>
      </c>
      <c r="S1226" t="str">
        <f t="shared" si="109"/>
        <v xml:space="preserve">"transactionFeeCanceled": "true", </v>
      </c>
      <c r="T1226" t="str">
        <f t="shared" si="110"/>
        <v xml:space="preserve">"constantSymbol": "", </v>
      </c>
      <c r="U1226" t="str">
        <f t="shared" si="111"/>
        <v xml:space="preserve">"variableSymbol": "", </v>
      </c>
      <c r="V1226" t="str">
        <f t="shared" si="112"/>
        <v>"specificSymbol": ""</v>
      </c>
      <c r="W1226" t="str">
        <f t="shared" si="113"/>
        <v xml:space="preserve">"mcc": "6682", </v>
      </c>
      <c r="X1226" t="str">
        <f t="shared" si="114"/>
        <v xml:space="preserve">"merchantName": "Jayo", </v>
      </c>
      <c r="Y1226" t="str">
        <f t="shared" si="115"/>
        <v>"cardNumber": "3542658921352648"</v>
      </c>
      <c r="Z1226" t="s">
        <v>3075</v>
      </c>
    </row>
    <row r="1227" spans="1:26" x14ac:dyDescent="0.2">
      <c r="A1227" t="str">
        <f t="shared" si="91"/>
        <v>{</v>
      </c>
      <c r="B1227" t="str">
        <f t="shared" si="92"/>
        <v xml:space="preserve">"id": "219", </v>
      </c>
      <c r="C1227" t="str">
        <f t="shared" si="93"/>
        <v xml:space="preserve">"accountId": 1234, </v>
      </c>
      <c r="D1227" t="str">
        <f t="shared" si="94"/>
        <v xml:space="preserve">"amount": 1039, </v>
      </c>
      <c r="E1227" t="str">
        <f t="shared" si="95"/>
        <v>"currency": "CZK"</v>
      </c>
      <c r="F1227" t="str">
        <f t="shared" si="96"/>
        <v xml:space="preserve">"prefix": "00000000", </v>
      </c>
      <c r="G1227" t="str">
        <f t="shared" si="97"/>
        <v xml:space="preserve">"accountNumber": "164376728455", </v>
      </c>
      <c r="H1227" t="str">
        <f t="shared" si="98"/>
        <v>"bankCode": "2700"</v>
      </c>
      <c r="I1227" t="str">
        <f t="shared" si="99"/>
        <v xml:space="preserve">"partyDescription": "Voonix", </v>
      </c>
      <c r="J1227" t="str">
        <f t="shared" si="100"/>
        <v xml:space="preserve">"direction": "INCOMING", </v>
      </c>
      <c r="K1227" t="str">
        <f t="shared" si="101"/>
        <v xml:space="preserve">"transactionType": "OTHER", </v>
      </c>
      <c r="L1227" t="str">
        <f t="shared" si="102"/>
        <v xml:space="preserve">"valueDate": "2018-11-13 22:07:31", </v>
      </c>
      <c r="M1227" t="str">
        <f t="shared" si="103"/>
        <v xml:space="preserve">"bookingDate": "2018-11-11 20:26:43", </v>
      </c>
      <c r="N1227" t="str">
        <f t="shared" si="104"/>
        <v xml:space="preserve">"userDescription": "", </v>
      </c>
      <c r="O1227" t="str">
        <f t="shared" si="105"/>
        <v xml:space="preserve">"payerMessage": "0", </v>
      </c>
      <c r="P1227" t="str">
        <f t="shared" si="106"/>
        <v xml:space="preserve">"payeeMessage": "integer pede", </v>
      </c>
      <c r="Q1227" t="str">
        <f t="shared" si="107"/>
        <v xml:space="preserve">"categoryId": 0, </v>
      </c>
      <c r="R1227" t="str">
        <f t="shared" si="108"/>
        <v xml:space="preserve">"transactionFee": 0, </v>
      </c>
      <c r="S1227" t="str">
        <f t="shared" si="109"/>
        <v xml:space="preserve">"transactionFeeCanceled": "true", </v>
      </c>
      <c r="T1227" t="str">
        <f t="shared" si="110"/>
        <v xml:space="preserve">"constantSymbol": "5850", </v>
      </c>
      <c r="U1227" t="str">
        <f t="shared" si="111"/>
        <v xml:space="preserve">"variableSymbol": "9795529041", </v>
      </c>
      <c r="V1227" t="str">
        <f t="shared" si="112"/>
        <v>"specificSymbol": "0"</v>
      </c>
      <c r="W1227" t="str">
        <f t="shared" si="113"/>
        <v xml:space="preserve">"mcc": "", </v>
      </c>
      <c r="X1227" t="str">
        <f t="shared" si="114"/>
        <v xml:space="preserve">"merchantName": "", </v>
      </c>
      <c r="Y1227" t="str">
        <f t="shared" si="115"/>
        <v>"cardNumber": ""</v>
      </c>
      <c r="Z1227" t="s">
        <v>3075</v>
      </c>
    </row>
    <row r="1228" spans="1:26" x14ac:dyDescent="0.2">
      <c r="A1228" t="str">
        <f t="shared" si="91"/>
        <v>{</v>
      </c>
      <c r="B1228" t="str">
        <f t="shared" si="92"/>
        <v xml:space="preserve">"id": "220", </v>
      </c>
      <c r="C1228" t="str">
        <f t="shared" si="93"/>
        <v xml:space="preserve">"accountId": 1234, </v>
      </c>
      <c r="D1228" t="str">
        <f t="shared" si="94"/>
        <v xml:space="preserve">"amount": 6184, </v>
      </c>
      <c r="E1228" t="str">
        <f t="shared" si="95"/>
        <v>"currency": "CZK"</v>
      </c>
      <c r="F1228" t="str">
        <f t="shared" si="96"/>
        <v xml:space="preserve">"prefix": "00236541", </v>
      </c>
      <c r="G1228" t="str">
        <f t="shared" si="97"/>
        <v xml:space="preserve">"accountNumber": "922030038530", </v>
      </c>
      <c r="H1228" t="str">
        <f t="shared" si="98"/>
        <v>"bankCode": "0600"</v>
      </c>
      <c r="I1228" t="str">
        <f t="shared" si="99"/>
        <v xml:space="preserve">"partyDescription": "0", </v>
      </c>
      <c r="J1228" t="str">
        <f t="shared" si="100"/>
        <v xml:space="preserve">"direction": "INCOMING", </v>
      </c>
      <c r="K1228" t="str">
        <f t="shared" si="101"/>
        <v xml:space="preserve">"transactionType": "INTEREST", </v>
      </c>
      <c r="L1228" t="str">
        <f t="shared" si="102"/>
        <v xml:space="preserve">"valueDate": "2018-10-24 11:58:53", </v>
      </c>
      <c r="M1228" t="str">
        <f t="shared" si="103"/>
        <v xml:space="preserve">"bookingDate": "2018-10-23 09:49:17", </v>
      </c>
      <c r="N1228" t="str">
        <f t="shared" si="104"/>
        <v xml:space="preserve">"userDescription": "eget", </v>
      </c>
      <c r="O1228" t="str">
        <f t="shared" si="105"/>
        <v xml:space="preserve">"payerMessage": "0", </v>
      </c>
      <c r="P1228" t="str">
        <f t="shared" si="106"/>
        <v xml:space="preserve">"payeeMessage": "0", </v>
      </c>
      <c r="Q1228" t="str">
        <f t="shared" si="107"/>
        <v xml:space="preserve">"categoryId": 0, </v>
      </c>
      <c r="R1228" t="str">
        <f t="shared" si="108"/>
        <v xml:space="preserve">"transactionFee": 0, </v>
      </c>
      <c r="S1228" t="str">
        <f t="shared" si="109"/>
        <v xml:space="preserve">"transactionFeeCanceled": "true", </v>
      </c>
      <c r="T1228" t="str">
        <f t="shared" si="110"/>
        <v xml:space="preserve">"constantSymbol": "0", </v>
      </c>
      <c r="U1228" t="str">
        <f t="shared" si="111"/>
        <v xml:space="preserve">"variableSymbol": "2710660308", </v>
      </c>
      <c r="V1228" t="str">
        <f t="shared" si="112"/>
        <v>"specificSymbol": "0"</v>
      </c>
      <c r="W1228" t="str">
        <f t="shared" si="113"/>
        <v xml:space="preserve">"mcc": "", </v>
      </c>
      <c r="X1228" t="str">
        <f t="shared" si="114"/>
        <v xml:space="preserve">"merchantName": "", </v>
      </c>
      <c r="Y1228" t="str">
        <f t="shared" si="115"/>
        <v>"cardNumber": ""</v>
      </c>
      <c r="Z1228" t="s">
        <v>3075</v>
      </c>
    </row>
    <row r="1229" spans="1:26" x14ac:dyDescent="0.2">
      <c r="A1229" t="str">
        <f t="shared" si="91"/>
        <v>{</v>
      </c>
      <c r="B1229" t="str">
        <f t="shared" si="92"/>
        <v xml:space="preserve">"id": "221", </v>
      </c>
      <c r="C1229" t="str">
        <f t="shared" si="93"/>
        <v xml:space="preserve">"accountId": 1234, </v>
      </c>
      <c r="D1229" t="str">
        <f t="shared" si="94"/>
        <v xml:space="preserve">"amount": 4846, </v>
      </c>
      <c r="E1229" t="str">
        <f t="shared" si="95"/>
        <v>"currency": "CZK"</v>
      </c>
      <c r="F1229" t="str">
        <f t="shared" si="96"/>
        <v xml:space="preserve">"prefix": "", </v>
      </c>
      <c r="G1229" t="str">
        <f t="shared" si="97"/>
        <v xml:space="preserve">"accountNumber": "", </v>
      </c>
      <c r="H1229" t="str">
        <f t="shared" si="98"/>
        <v>"bankCode": ""</v>
      </c>
      <c r="I1229" t="str">
        <f t="shared" si="99"/>
        <v xml:space="preserve">"partyDescription": "", </v>
      </c>
      <c r="J1229" t="str">
        <f t="shared" si="100"/>
        <v xml:space="preserve">"direction": "OUTGOING", </v>
      </c>
      <c r="K1229" t="str">
        <f t="shared" si="101"/>
        <v xml:space="preserve">"transactionType": "CARD", </v>
      </c>
      <c r="L1229" t="str">
        <f t="shared" si="102"/>
        <v xml:space="preserve">"valueDate": "2018-09-01 12:26:54", </v>
      </c>
      <c r="M1229" t="str">
        <f t="shared" si="103"/>
        <v xml:space="preserve">"bookingDate": "2018-09-01 00:55:42", </v>
      </c>
      <c r="N1229" t="str">
        <f t="shared" si="104"/>
        <v xml:space="preserve">"userDescription": "a ipsum integer a", </v>
      </c>
      <c r="O1229" t="str">
        <f t="shared" si="105"/>
        <v xml:space="preserve">"payerMessage": "", </v>
      </c>
      <c r="P1229" t="str">
        <f t="shared" si="106"/>
        <v xml:space="preserve">"payeeMessage": "", </v>
      </c>
      <c r="Q1229" t="str">
        <f t="shared" si="107"/>
        <v xml:space="preserve">"categoryId": 0, </v>
      </c>
      <c r="R1229" t="str">
        <f t="shared" si="108"/>
        <v xml:space="preserve">"transactionFee": 0, </v>
      </c>
      <c r="S1229" t="str">
        <f t="shared" si="109"/>
        <v xml:space="preserve">"transactionFeeCanceled": "true", </v>
      </c>
      <c r="T1229" t="str">
        <f t="shared" si="110"/>
        <v xml:space="preserve">"constantSymbol": "", </v>
      </c>
      <c r="U1229" t="str">
        <f t="shared" si="111"/>
        <v xml:space="preserve">"variableSymbol": "", </v>
      </c>
      <c r="V1229" t="str">
        <f t="shared" si="112"/>
        <v>"specificSymbol": ""</v>
      </c>
      <c r="W1229" t="str">
        <f t="shared" si="113"/>
        <v xml:space="preserve">"mcc": "3742", </v>
      </c>
      <c r="X1229" t="str">
        <f t="shared" si="114"/>
        <v xml:space="preserve">"merchantName": "Mydo", </v>
      </c>
      <c r="Y1229" t="str">
        <f t="shared" si="115"/>
        <v>"cardNumber": "3542658921352648"</v>
      </c>
      <c r="Z1229" t="s">
        <v>3075</v>
      </c>
    </row>
    <row r="1230" spans="1:26" x14ac:dyDescent="0.2">
      <c r="A1230" t="str">
        <f t="shared" si="91"/>
        <v>{</v>
      </c>
      <c r="B1230" t="str">
        <f t="shared" si="92"/>
        <v xml:space="preserve">"id": "222", </v>
      </c>
      <c r="C1230" t="str">
        <f t="shared" si="93"/>
        <v xml:space="preserve">"accountId": 1234, </v>
      </c>
      <c r="D1230" t="str">
        <f t="shared" si="94"/>
        <v xml:space="preserve">"amount": 1375, </v>
      </c>
      <c r="E1230" t="str">
        <f t="shared" si="95"/>
        <v>"currency": "CZK"</v>
      </c>
      <c r="F1230" t="str">
        <f t="shared" si="96"/>
        <v xml:space="preserve">"prefix": "00000000", </v>
      </c>
      <c r="G1230" t="str">
        <f t="shared" si="97"/>
        <v xml:space="preserve">"accountNumber": "654576360743", </v>
      </c>
      <c r="H1230" t="str">
        <f t="shared" si="98"/>
        <v>"bankCode": "0200"</v>
      </c>
      <c r="I1230" t="str">
        <f t="shared" si="99"/>
        <v xml:space="preserve">"partyDescription": "0", </v>
      </c>
      <c r="J1230" t="str">
        <f t="shared" si="100"/>
        <v xml:space="preserve">"direction": "INCOMING", </v>
      </c>
      <c r="K1230" t="str">
        <f t="shared" si="101"/>
        <v xml:space="preserve">"transactionType": "PAYMENT_PERSONAL", </v>
      </c>
      <c r="L1230" t="str">
        <f t="shared" si="102"/>
        <v xml:space="preserve">"valueDate": "2018-09-24 21:45:44", </v>
      </c>
      <c r="M1230" t="str">
        <f t="shared" si="103"/>
        <v xml:space="preserve">"bookingDate": "2018-09-24 11:55:20", </v>
      </c>
      <c r="N1230" t="str">
        <f t="shared" si="104"/>
        <v xml:space="preserve">"userDescription": "integer a nibh in quis justo", </v>
      </c>
      <c r="O1230" t="str">
        <f t="shared" si="105"/>
        <v xml:space="preserve">"payerMessage": "0", </v>
      </c>
      <c r="P1230" t="str">
        <f t="shared" si="106"/>
        <v xml:space="preserve">"payeeMessage": "sit amet", </v>
      </c>
      <c r="Q1230" t="str">
        <f t="shared" si="107"/>
        <v xml:space="preserve">"categoryId": 0, </v>
      </c>
      <c r="R1230" t="str">
        <f t="shared" si="108"/>
        <v xml:space="preserve">"transactionFee": 0, </v>
      </c>
      <c r="S1230" t="str">
        <f t="shared" si="109"/>
        <v xml:space="preserve">"transactionFeeCanceled": "true", </v>
      </c>
      <c r="T1230" t="str">
        <f t="shared" si="110"/>
        <v xml:space="preserve">"constantSymbol": "0", </v>
      </c>
      <c r="U1230" t="str">
        <f t="shared" si="111"/>
        <v xml:space="preserve">"variableSymbol": "1332056763", </v>
      </c>
      <c r="V1230" t="str">
        <f t="shared" si="112"/>
        <v>"specificSymbol": "2661492481"</v>
      </c>
      <c r="W1230" t="str">
        <f t="shared" si="113"/>
        <v xml:space="preserve">"mcc": "", </v>
      </c>
      <c r="X1230" t="str">
        <f t="shared" si="114"/>
        <v xml:space="preserve">"merchantName": "", </v>
      </c>
      <c r="Y1230" t="str">
        <f t="shared" si="115"/>
        <v>"cardNumber": ""</v>
      </c>
      <c r="Z1230" t="s">
        <v>3075</v>
      </c>
    </row>
    <row r="1231" spans="1:26" x14ac:dyDescent="0.2">
      <c r="A1231" t="str">
        <f t="shared" si="91"/>
        <v>{</v>
      </c>
      <c r="B1231" t="str">
        <f t="shared" si="92"/>
        <v xml:space="preserve">"id": "223", </v>
      </c>
      <c r="C1231" t="str">
        <f t="shared" si="93"/>
        <v xml:space="preserve">"accountId": 1234, </v>
      </c>
      <c r="D1231" t="str">
        <f t="shared" si="94"/>
        <v xml:space="preserve">"amount": 8846, </v>
      </c>
      <c r="E1231" t="str">
        <f t="shared" si="95"/>
        <v>"currency": "CZK"</v>
      </c>
      <c r="F1231" t="str">
        <f t="shared" si="96"/>
        <v xml:space="preserve">"prefix": "00000000", </v>
      </c>
      <c r="G1231" t="str">
        <f t="shared" si="97"/>
        <v xml:space="preserve">"accountNumber": "579286377503", </v>
      </c>
      <c r="H1231" t="str">
        <f t="shared" si="98"/>
        <v>"bankCode": "3030"</v>
      </c>
      <c r="I1231" t="str">
        <f t="shared" si="99"/>
        <v xml:space="preserve">"partyDescription": "Mydo", </v>
      </c>
      <c r="J1231" t="str">
        <f t="shared" si="100"/>
        <v xml:space="preserve">"direction": "OUTGOING", </v>
      </c>
      <c r="K1231" t="str">
        <f t="shared" si="101"/>
        <v xml:space="preserve">"transactionType": "STANDING_ORDER", </v>
      </c>
      <c r="L1231" t="str">
        <f t="shared" si="102"/>
        <v xml:space="preserve">"valueDate": "2018-05-09 11:32:00", </v>
      </c>
      <c r="M1231" t="str">
        <f t="shared" si="103"/>
        <v xml:space="preserve">"bookingDate": "2018-05-06 22:48:48", </v>
      </c>
      <c r="N1231" t="str">
        <f t="shared" si="104"/>
        <v xml:space="preserve">"userDescription": "", </v>
      </c>
      <c r="O1231" t="str">
        <f t="shared" si="105"/>
        <v xml:space="preserve">"payerMessage": "nascetur ridiculus", </v>
      </c>
      <c r="P1231" t="str">
        <f t="shared" si="106"/>
        <v xml:space="preserve">"payeeMessage": "0", </v>
      </c>
      <c r="Q1231" t="str">
        <f t="shared" si="107"/>
        <v xml:space="preserve">"categoryId": 0, </v>
      </c>
      <c r="R1231" t="str">
        <f t="shared" si="108"/>
        <v xml:space="preserve">"transactionFee": 0, </v>
      </c>
      <c r="S1231" t="str">
        <f t="shared" si="109"/>
        <v xml:space="preserve">"transactionFeeCanceled": "true", </v>
      </c>
      <c r="T1231" t="str">
        <f t="shared" si="110"/>
        <v xml:space="preserve">"constantSymbol": "0", </v>
      </c>
      <c r="U1231" t="str">
        <f t="shared" si="111"/>
        <v xml:space="preserve">"variableSymbol": "2203743903", </v>
      </c>
      <c r="V1231" t="str">
        <f t="shared" si="112"/>
        <v>"specificSymbol": "2937368263"</v>
      </c>
      <c r="W1231" t="str">
        <f t="shared" si="113"/>
        <v xml:space="preserve">"mcc": "", </v>
      </c>
      <c r="X1231" t="str">
        <f t="shared" si="114"/>
        <v xml:space="preserve">"merchantName": "", </v>
      </c>
      <c r="Y1231" t="str">
        <f t="shared" si="115"/>
        <v>"cardNumber": ""</v>
      </c>
      <c r="Z1231" t="s">
        <v>3075</v>
      </c>
    </row>
    <row r="1232" spans="1:26" x14ac:dyDescent="0.2">
      <c r="A1232" t="str">
        <f t="shared" si="91"/>
        <v>{</v>
      </c>
      <c r="B1232" t="str">
        <f t="shared" si="92"/>
        <v xml:space="preserve">"id": "224", </v>
      </c>
      <c r="C1232" t="str">
        <f t="shared" si="93"/>
        <v xml:space="preserve">"accountId": 1234, </v>
      </c>
      <c r="D1232" t="str">
        <f t="shared" si="94"/>
        <v xml:space="preserve">"amount": 2099, </v>
      </c>
      <c r="E1232" t="str">
        <f t="shared" si="95"/>
        <v>"currency": "CZK"</v>
      </c>
      <c r="F1232" t="str">
        <f t="shared" si="96"/>
        <v xml:space="preserve">"prefix": "00000000", </v>
      </c>
      <c r="G1232" t="str">
        <f t="shared" si="97"/>
        <v xml:space="preserve">"accountNumber": "452274369079", </v>
      </c>
      <c r="H1232" t="str">
        <f t="shared" si="98"/>
        <v>"bankCode": "0200"</v>
      </c>
      <c r="I1232" t="str">
        <f t="shared" si="99"/>
        <v xml:space="preserve">"partyDescription": "Quatz", </v>
      </c>
      <c r="J1232" t="str">
        <f t="shared" si="100"/>
        <v xml:space="preserve">"direction": "INCOMING", </v>
      </c>
      <c r="K1232" t="str">
        <f t="shared" si="101"/>
        <v xml:space="preserve">"transactionType": "SAVING", </v>
      </c>
      <c r="L1232" t="str">
        <f t="shared" si="102"/>
        <v xml:space="preserve">"valueDate": "2018-03-30 10:39:19", </v>
      </c>
      <c r="M1232" t="str">
        <f t="shared" si="103"/>
        <v xml:space="preserve">"bookingDate": "2018-03-29 12:34:31", </v>
      </c>
      <c r="N1232" t="str">
        <f t="shared" si="104"/>
        <v xml:space="preserve">"userDescription": "lobortis ligula sit amet", </v>
      </c>
      <c r="O1232" t="str">
        <f t="shared" si="105"/>
        <v xml:space="preserve">"payerMessage": "non", </v>
      </c>
      <c r="P1232" t="str">
        <f t="shared" si="106"/>
        <v xml:space="preserve">"payeeMessage": "0", </v>
      </c>
      <c r="Q1232" t="str">
        <f t="shared" si="107"/>
        <v xml:space="preserve">"categoryId": 0, </v>
      </c>
      <c r="R1232" t="str">
        <f t="shared" si="108"/>
        <v xml:space="preserve">"transactionFee": 0, </v>
      </c>
      <c r="S1232" t="str">
        <f t="shared" si="109"/>
        <v xml:space="preserve">"transactionFeeCanceled": "true", </v>
      </c>
      <c r="T1232" t="str">
        <f t="shared" si="110"/>
        <v xml:space="preserve">"constantSymbol": "4231", </v>
      </c>
      <c r="U1232" t="str">
        <f t="shared" si="111"/>
        <v xml:space="preserve">"variableSymbol": "0", </v>
      </c>
      <c r="V1232" t="str">
        <f t="shared" si="112"/>
        <v>"specificSymbol": "0"</v>
      </c>
      <c r="W1232" t="str">
        <f t="shared" si="113"/>
        <v xml:space="preserve">"mcc": "", </v>
      </c>
      <c r="X1232" t="str">
        <f t="shared" si="114"/>
        <v xml:space="preserve">"merchantName": "", </v>
      </c>
      <c r="Y1232" t="str">
        <f t="shared" si="115"/>
        <v>"cardNumber": ""</v>
      </c>
      <c r="Z1232" t="s">
        <v>3075</v>
      </c>
    </row>
    <row r="1233" spans="1:26" x14ac:dyDescent="0.2">
      <c r="A1233" t="str">
        <f t="shared" si="91"/>
        <v>{</v>
      </c>
      <c r="B1233" t="str">
        <f t="shared" si="92"/>
        <v xml:space="preserve">"id": "225", </v>
      </c>
      <c r="C1233" t="str">
        <f t="shared" si="93"/>
        <v xml:space="preserve">"accountId": 1234, </v>
      </c>
      <c r="D1233" t="str">
        <f t="shared" si="94"/>
        <v xml:space="preserve">"amount": 6350, </v>
      </c>
      <c r="E1233" t="str">
        <f t="shared" si="95"/>
        <v>"currency": "CZK"</v>
      </c>
      <c r="F1233" t="str">
        <f t="shared" si="96"/>
        <v xml:space="preserve">"prefix": "", </v>
      </c>
      <c r="G1233" t="str">
        <f t="shared" si="97"/>
        <v xml:space="preserve">"accountNumber": "", </v>
      </c>
      <c r="H1233" t="str">
        <f t="shared" si="98"/>
        <v>"bankCode": ""</v>
      </c>
      <c r="I1233" t="str">
        <f t="shared" si="99"/>
        <v xml:space="preserve">"partyDescription": "", </v>
      </c>
      <c r="J1233" t="str">
        <f t="shared" si="100"/>
        <v xml:space="preserve">"direction": "OUTGOING", </v>
      </c>
      <c r="K1233" t="str">
        <f t="shared" si="101"/>
        <v xml:space="preserve">"transactionType": "CARD", </v>
      </c>
      <c r="L1233" t="str">
        <f t="shared" si="102"/>
        <v xml:space="preserve">"valueDate": "2018-03-21 02:25:57", </v>
      </c>
      <c r="M1233" t="str">
        <f t="shared" si="103"/>
        <v xml:space="preserve">"bookingDate": "2018-03-19 04:06:45", </v>
      </c>
      <c r="N1233" t="str">
        <f t="shared" si="104"/>
        <v xml:space="preserve">"userDescription": "", </v>
      </c>
      <c r="O1233" t="str">
        <f t="shared" si="105"/>
        <v xml:space="preserve">"payerMessage": "", </v>
      </c>
      <c r="P1233" t="str">
        <f t="shared" si="106"/>
        <v xml:space="preserve">"payeeMessage": "", </v>
      </c>
      <c r="Q1233" t="str">
        <f t="shared" si="107"/>
        <v xml:space="preserve">"categoryId": 0, </v>
      </c>
      <c r="R1233" t="str">
        <f t="shared" si="108"/>
        <v xml:space="preserve">"transactionFee": 0, </v>
      </c>
      <c r="S1233" t="str">
        <f t="shared" si="109"/>
        <v xml:space="preserve">"transactionFeeCanceled": "true", </v>
      </c>
      <c r="T1233" t="str">
        <f t="shared" si="110"/>
        <v xml:space="preserve">"constantSymbol": "", </v>
      </c>
      <c r="U1233" t="str">
        <f t="shared" si="111"/>
        <v xml:space="preserve">"variableSymbol": "", </v>
      </c>
      <c r="V1233" t="str">
        <f t="shared" si="112"/>
        <v>"specificSymbol": ""</v>
      </c>
      <c r="W1233" t="str">
        <f t="shared" si="113"/>
        <v xml:space="preserve">"mcc": "4089", </v>
      </c>
      <c r="X1233" t="str">
        <f t="shared" si="114"/>
        <v xml:space="preserve">"merchantName": "Jaxbean", </v>
      </c>
      <c r="Y1233" t="str">
        <f t="shared" si="115"/>
        <v>"cardNumber": "4562356984521568"</v>
      </c>
      <c r="Z1233" t="s">
        <v>3075</v>
      </c>
    </row>
    <row r="1234" spans="1:26" x14ac:dyDescent="0.2">
      <c r="A1234" t="str">
        <f t="shared" si="91"/>
        <v>{</v>
      </c>
      <c r="B1234" t="str">
        <f t="shared" si="92"/>
        <v xml:space="preserve">"id": "226", </v>
      </c>
      <c r="C1234" t="str">
        <f t="shared" si="93"/>
        <v xml:space="preserve">"accountId": 1234, </v>
      </c>
      <c r="D1234" t="str">
        <f t="shared" si="94"/>
        <v xml:space="preserve">"amount": 1480, </v>
      </c>
      <c r="E1234" t="str">
        <f t="shared" si="95"/>
        <v>"currency": "CZK"</v>
      </c>
      <c r="F1234" t="str">
        <f t="shared" si="96"/>
        <v xml:space="preserve">"prefix": "00000865", </v>
      </c>
      <c r="G1234" t="str">
        <f t="shared" si="97"/>
        <v xml:space="preserve">"accountNumber": "520340018724", </v>
      </c>
      <c r="H1234" t="str">
        <f t="shared" si="98"/>
        <v>"bankCode": "0800"</v>
      </c>
      <c r="I1234" t="str">
        <f t="shared" si="99"/>
        <v xml:space="preserve">"partyDescription": "Eayo", </v>
      </c>
      <c r="J1234" t="str">
        <f t="shared" si="100"/>
        <v xml:space="preserve">"direction": "INCOMING", </v>
      </c>
      <c r="K1234" t="str">
        <f t="shared" si="101"/>
        <v xml:space="preserve">"transactionType": "PAYMENT_ACCOUNT", </v>
      </c>
      <c r="L1234" t="str">
        <f t="shared" si="102"/>
        <v xml:space="preserve">"valueDate": "2018-04-21 14:10:58", </v>
      </c>
      <c r="M1234" t="str">
        <f t="shared" si="103"/>
        <v xml:space="preserve">"bookingDate": "2018-04-20 03:37:22", </v>
      </c>
      <c r="N1234" t="str">
        <f t="shared" si="104"/>
        <v xml:space="preserve">"userDescription": "", </v>
      </c>
      <c r="O1234" t="str">
        <f t="shared" si="105"/>
        <v xml:space="preserve">"payerMessage": "vitae nisl aenean lectus pellentesque", </v>
      </c>
      <c r="P1234" t="str">
        <f t="shared" si="106"/>
        <v xml:space="preserve">"payeeMessage": "0", </v>
      </c>
      <c r="Q1234" t="str">
        <f t="shared" si="107"/>
        <v xml:space="preserve">"categoryId": 0, </v>
      </c>
      <c r="R1234" t="str">
        <f t="shared" si="108"/>
        <v xml:space="preserve">"transactionFee": 0, </v>
      </c>
      <c r="S1234" t="str">
        <f t="shared" si="109"/>
        <v xml:space="preserve">"transactionFeeCanceled": "true", </v>
      </c>
      <c r="T1234" t="str">
        <f t="shared" si="110"/>
        <v xml:space="preserve">"constantSymbol": "3171", </v>
      </c>
      <c r="U1234" t="str">
        <f t="shared" si="111"/>
        <v xml:space="preserve">"variableSymbol": "1478150227", </v>
      </c>
      <c r="V1234" t="str">
        <f t="shared" si="112"/>
        <v>"specificSymbol": "0"</v>
      </c>
      <c r="W1234" t="str">
        <f t="shared" si="113"/>
        <v xml:space="preserve">"mcc": "", </v>
      </c>
      <c r="X1234" t="str">
        <f t="shared" si="114"/>
        <v xml:space="preserve">"merchantName": "", </v>
      </c>
      <c r="Y1234" t="str">
        <f t="shared" si="115"/>
        <v>"cardNumber": ""</v>
      </c>
      <c r="Z1234" t="s">
        <v>3075</v>
      </c>
    </row>
    <row r="1235" spans="1:26" x14ac:dyDescent="0.2">
      <c r="A1235" t="str">
        <f t="shared" si="91"/>
        <v>{</v>
      </c>
      <c r="B1235" t="str">
        <f t="shared" si="92"/>
        <v xml:space="preserve">"id": "227", </v>
      </c>
      <c r="C1235" t="str">
        <f t="shared" si="93"/>
        <v xml:space="preserve">"accountId": 1234, </v>
      </c>
      <c r="D1235" t="str">
        <f t="shared" si="94"/>
        <v xml:space="preserve">"amount": 8150, </v>
      </c>
      <c r="E1235" t="str">
        <f t="shared" si="95"/>
        <v>"currency": "CZK"</v>
      </c>
      <c r="F1235" t="str">
        <f t="shared" si="96"/>
        <v xml:space="preserve">"prefix": "32003658", </v>
      </c>
      <c r="G1235" t="str">
        <f t="shared" si="97"/>
        <v xml:space="preserve">"accountNumber": "753498777579", </v>
      </c>
      <c r="H1235" t="str">
        <f t="shared" si="98"/>
        <v>"bankCode": "0600"</v>
      </c>
      <c r="I1235" t="str">
        <f t="shared" si="99"/>
        <v xml:space="preserve">"partyDescription": "0", </v>
      </c>
      <c r="J1235" t="str">
        <f t="shared" si="100"/>
        <v xml:space="preserve">"direction": "OUTGOING", </v>
      </c>
      <c r="K1235" t="str">
        <f t="shared" si="101"/>
        <v xml:space="preserve">"transactionType": "DIRECT_DEBIT", </v>
      </c>
      <c r="L1235" t="str">
        <f t="shared" si="102"/>
        <v xml:space="preserve">"valueDate": "2018-09-03 04:37:46", </v>
      </c>
      <c r="M1235" t="str">
        <f t="shared" si="103"/>
        <v xml:space="preserve">"bookingDate": "2018-09-02 19:44:58", </v>
      </c>
      <c r="N1235" t="str">
        <f t="shared" si="104"/>
        <v xml:space="preserve">"userDescription": "", </v>
      </c>
      <c r="O1235" t="str">
        <f t="shared" si="105"/>
        <v xml:space="preserve">"payerMessage": "nulla sed accumsan", </v>
      </c>
      <c r="P1235" t="str">
        <f t="shared" si="106"/>
        <v xml:space="preserve">"payeeMessage": "phasellus in felis", </v>
      </c>
      <c r="Q1235" t="str">
        <f t="shared" si="107"/>
        <v xml:space="preserve">"categoryId": 0, </v>
      </c>
      <c r="R1235" t="str">
        <f t="shared" si="108"/>
        <v xml:space="preserve">"transactionFee": 0, </v>
      </c>
      <c r="S1235" t="str">
        <f t="shared" si="109"/>
        <v xml:space="preserve">"transactionFeeCanceled": "true", </v>
      </c>
      <c r="T1235" t="str">
        <f t="shared" si="110"/>
        <v xml:space="preserve">"constantSymbol": "0", </v>
      </c>
      <c r="U1235" t="str">
        <f t="shared" si="111"/>
        <v xml:space="preserve">"variableSymbol": "0", </v>
      </c>
      <c r="V1235" t="str">
        <f t="shared" si="112"/>
        <v>"specificSymbol": "0"</v>
      </c>
      <c r="W1235" t="str">
        <f t="shared" si="113"/>
        <v xml:space="preserve">"mcc": "", </v>
      </c>
      <c r="X1235" t="str">
        <f t="shared" si="114"/>
        <v xml:space="preserve">"merchantName": "", </v>
      </c>
      <c r="Y1235" t="str">
        <f t="shared" si="115"/>
        <v>"cardNumber": ""</v>
      </c>
      <c r="Z1235" t="s">
        <v>3075</v>
      </c>
    </row>
    <row r="1236" spans="1:26" x14ac:dyDescent="0.2">
      <c r="A1236" t="str">
        <f t="shared" si="91"/>
        <v>{</v>
      </c>
      <c r="B1236" t="str">
        <f t="shared" si="92"/>
        <v xml:space="preserve">"id": "228", </v>
      </c>
      <c r="C1236" t="str">
        <f t="shared" si="93"/>
        <v xml:space="preserve">"accountId": 1234, </v>
      </c>
      <c r="D1236" t="str">
        <f t="shared" si="94"/>
        <v xml:space="preserve">"amount": 7691, </v>
      </c>
      <c r="E1236" t="str">
        <f t="shared" si="95"/>
        <v>"currency": "CZK"</v>
      </c>
      <c r="F1236" t="str">
        <f t="shared" si="96"/>
        <v xml:space="preserve">"prefix": "", </v>
      </c>
      <c r="G1236" t="str">
        <f t="shared" si="97"/>
        <v xml:space="preserve">"accountNumber": "", </v>
      </c>
      <c r="H1236" t="str">
        <f t="shared" si="98"/>
        <v>"bankCode": ""</v>
      </c>
      <c r="I1236" t="str">
        <f t="shared" si="99"/>
        <v xml:space="preserve">"partyDescription": "", </v>
      </c>
      <c r="J1236" t="str">
        <f t="shared" si="100"/>
        <v xml:space="preserve">"direction": "OUTGOING", </v>
      </c>
      <c r="K1236" t="str">
        <f t="shared" si="101"/>
        <v xml:space="preserve">"transactionType": "CARD", </v>
      </c>
      <c r="L1236" t="str">
        <f t="shared" si="102"/>
        <v xml:space="preserve">"valueDate": "2018-10-25 06:18:31", </v>
      </c>
      <c r="M1236" t="str">
        <f t="shared" si="103"/>
        <v xml:space="preserve">"bookingDate": "2018-10-24 22:08:55", </v>
      </c>
      <c r="N1236" t="str">
        <f t="shared" si="104"/>
        <v xml:space="preserve">"userDescription": "", </v>
      </c>
      <c r="O1236" t="str">
        <f t="shared" si="105"/>
        <v xml:space="preserve">"payerMessage": "", </v>
      </c>
      <c r="P1236" t="str">
        <f t="shared" si="106"/>
        <v xml:space="preserve">"payeeMessage": "", </v>
      </c>
      <c r="Q1236" t="str">
        <f t="shared" si="107"/>
        <v xml:space="preserve">"categoryId": 0, </v>
      </c>
      <c r="R1236" t="str">
        <f t="shared" si="108"/>
        <v xml:space="preserve">"transactionFee": 0, </v>
      </c>
      <c r="S1236" t="str">
        <f t="shared" si="109"/>
        <v xml:space="preserve">"transactionFeeCanceled": "true", </v>
      </c>
      <c r="T1236" t="str">
        <f t="shared" si="110"/>
        <v xml:space="preserve">"constantSymbol": "", </v>
      </c>
      <c r="U1236" t="str">
        <f t="shared" si="111"/>
        <v xml:space="preserve">"variableSymbol": "", </v>
      </c>
      <c r="V1236" t="str">
        <f t="shared" si="112"/>
        <v>"specificSymbol": ""</v>
      </c>
      <c r="W1236" t="str">
        <f t="shared" si="113"/>
        <v xml:space="preserve">"mcc": "3297", </v>
      </c>
      <c r="X1236" t="str">
        <f t="shared" si="114"/>
        <v xml:space="preserve">"merchantName": "Quimba", </v>
      </c>
      <c r="Y1236" t="str">
        <f t="shared" si="115"/>
        <v>"cardNumber": "4562356984521568"</v>
      </c>
      <c r="Z1236" t="s">
        <v>3075</v>
      </c>
    </row>
    <row r="1237" spans="1:26" x14ac:dyDescent="0.2">
      <c r="A1237" t="str">
        <f t="shared" si="91"/>
        <v>{</v>
      </c>
      <c r="B1237" t="str">
        <f t="shared" si="92"/>
        <v xml:space="preserve">"id": "229", </v>
      </c>
      <c r="C1237" t="str">
        <f t="shared" si="93"/>
        <v xml:space="preserve">"accountId": 1234, </v>
      </c>
      <c r="D1237" t="str">
        <f t="shared" si="94"/>
        <v xml:space="preserve">"amount": 6297, </v>
      </c>
      <c r="E1237" t="str">
        <f t="shared" si="95"/>
        <v>"currency": "CZK"</v>
      </c>
      <c r="F1237" t="str">
        <f t="shared" si="96"/>
        <v xml:space="preserve">"prefix": "00000000", </v>
      </c>
      <c r="G1237" t="str">
        <f t="shared" si="97"/>
        <v xml:space="preserve">"accountNumber": "635997324603", </v>
      </c>
      <c r="H1237" t="str">
        <f t="shared" si="98"/>
        <v>"bankCode": "0200"</v>
      </c>
      <c r="I1237" t="str">
        <f t="shared" si="99"/>
        <v xml:space="preserve">"partyDescription": "0", </v>
      </c>
      <c r="J1237" t="str">
        <f t="shared" si="100"/>
        <v xml:space="preserve">"direction": "OUTGOING", </v>
      </c>
      <c r="K1237" t="str">
        <f t="shared" si="101"/>
        <v xml:space="preserve">"transactionType": "INSURANCE", </v>
      </c>
      <c r="L1237" t="str">
        <f t="shared" si="102"/>
        <v xml:space="preserve">"valueDate": "2019-02-23 02:59:35", </v>
      </c>
      <c r="M1237" t="str">
        <f t="shared" si="103"/>
        <v xml:space="preserve">"bookingDate": "2019-02-21 09:42:47", </v>
      </c>
      <c r="N1237" t="str">
        <f t="shared" si="104"/>
        <v xml:space="preserve">"userDescription": "tempus vivamus", </v>
      </c>
      <c r="O1237" t="str">
        <f t="shared" si="105"/>
        <v xml:space="preserve">"payerMessage": "0", </v>
      </c>
      <c r="P1237" t="str">
        <f t="shared" si="106"/>
        <v xml:space="preserve">"payeeMessage": "0", </v>
      </c>
      <c r="Q1237" t="str">
        <f t="shared" si="107"/>
        <v xml:space="preserve">"categoryId": 0, </v>
      </c>
      <c r="R1237" t="str">
        <f t="shared" si="108"/>
        <v xml:space="preserve">"transactionFee": 0, </v>
      </c>
      <c r="S1237" t="str">
        <f t="shared" si="109"/>
        <v xml:space="preserve">"transactionFeeCanceled": "true", </v>
      </c>
      <c r="T1237" t="str">
        <f t="shared" si="110"/>
        <v xml:space="preserve">"constantSymbol": "0", </v>
      </c>
      <c r="U1237" t="str">
        <f t="shared" si="111"/>
        <v xml:space="preserve">"variableSymbol": "7037946386", </v>
      </c>
      <c r="V1237" t="str">
        <f t="shared" si="112"/>
        <v>"specificSymbol": "0"</v>
      </c>
      <c r="W1237" t="str">
        <f t="shared" si="113"/>
        <v xml:space="preserve">"mcc": "", </v>
      </c>
      <c r="X1237" t="str">
        <f t="shared" si="114"/>
        <v xml:space="preserve">"merchantName": "", </v>
      </c>
      <c r="Y1237" t="str">
        <f t="shared" si="115"/>
        <v>"cardNumber": ""</v>
      </c>
      <c r="Z1237" t="s">
        <v>3075</v>
      </c>
    </row>
    <row r="1238" spans="1:26" x14ac:dyDescent="0.2">
      <c r="A1238" t="str">
        <f t="shared" si="91"/>
        <v>{</v>
      </c>
      <c r="B1238" t="str">
        <f t="shared" si="92"/>
        <v xml:space="preserve">"id": "230", </v>
      </c>
      <c r="C1238" t="str">
        <f t="shared" si="93"/>
        <v xml:space="preserve">"accountId": 1234, </v>
      </c>
      <c r="D1238" t="str">
        <f t="shared" si="94"/>
        <v xml:space="preserve">"amount": 3251, </v>
      </c>
      <c r="E1238" t="str">
        <f t="shared" si="95"/>
        <v>"currency": "CZK"</v>
      </c>
      <c r="F1238" t="str">
        <f t="shared" si="96"/>
        <v xml:space="preserve">"prefix": "00000000", </v>
      </c>
      <c r="G1238" t="str">
        <f t="shared" si="97"/>
        <v xml:space="preserve">"accountNumber": "836399801184", </v>
      </c>
      <c r="H1238" t="str">
        <f t="shared" si="98"/>
        <v>"bankCode": "0600"</v>
      </c>
      <c r="I1238" t="str">
        <f t="shared" si="99"/>
        <v xml:space="preserve">"partyDescription": "Oozz", </v>
      </c>
      <c r="J1238" t="str">
        <f t="shared" si="100"/>
        <v xml:space="preserve">"direction": "OUTGOING", </v>
      </c>
      <c r="K1238" t="str">
        <f t="shared" si="101"/>
        <v xml:space="preserve">"transactionType": "LOAN", </v>
      </c>
      <c r="L1238" t="str">
        <f t="shared" si="102"/>
        <v xml:space="preserve">"valueDate": "2019-01-26 21:01:06", </v>
      </c>
      <c r="M1238" t="str">
        <f t="shared" si="103"/>
        <v xml:space="preserve">"bookingDate": "2019-01-25 21:01:06", </v>
      </c>
      <c r="N1238" t="str">
        <f t="shared" si="104"/>
        <v xml:space="preserve">"userDescription": "ut at", </v>
      </c>
      <c r="O1238" t="str">
        <f t="shared" si="105"/>
        <v xml:space="preserve">"payerMessage": "pretium iaculis", </v>
      </c>
      <c r="P1238" t="str">
        <f t="shared" si="106"/>
        <v xml:space="preserve">"payeeMessage": "0", </v>
      </c>
      <c r="Q1238" t="str">
        <f t="shared" si="107"/>
        <v xml:space="preserve">"categoryId": 0, </v>
      </c>
      <c r="R1238" t="str">
        <f t="shared" si="108"/>
        <v xml:space="preserve">"transactionFee": 0, </v>
      </c>
      <c r="S1238" t="str">
        <f t="shared" si="109"/>
        <v xml:space="preserve">"transactionFeeCanceled": "true", </v>
      </c>
      <c r="T1238" t="str">
        <f t="shared" si="110"/>
        <v xml:space="preserve">"constantSymbol": "3612", </v>
      </c>
      <c r="U1238" t="str">
        <f t="shared" si="111"/>
        <v xml:space="preserve">"variableSymbol": "8377958072", </v>
      </c>
      <c r="V1238" t="str">
        <f t="shared" si="112"/>
        <v>"specificSymbol": "0"</v>
      </c>
      <c r="W1238" t="str">
        <f t="shared" si="113"/>
        <v xml:space="preserve">"mcc": "", </v>
      </c>
      <c r="X1238" t="str">
        <f t="shared" si="114"/>
        <v xml:space="preserve">"merchantName": "", </v>
      </c>
      <c r="Y1238" t="str">
        <f t="shared" si="115"/>
        <v>"cardNumber": ""</v>
      </c>
      <c r="Z1238" t="s">
        <v>3075</v>
      </c>
    </row>
    <row r="1239" spans="1:26" x14ac:dyDescent="0.2">
      <c r="A1239" t="str">
        <f t="shared" si="91"/>
        <v>{</v>
      </c>
      <c r="B1239" t="str">
        <f t="shared" si="92"/>
        <v xml:space="preserve">"id": "231", </v>
      </c>
      <c r="C1239" t="str">
        <f t="shared" si="93"/>
        <v xml:space="preserve">"accountId": 1234, </v>
      </c>
      <c r="D1239" t="str">
        <f t="shared" si="94"/>
        <v xml:space="preserve">"amount": 2011, </v>
      </c>
      <c r="E1239" t="str">
        <f t="shared" si="95"/>
        <v>"currency": "CZK"</v>
      </c>
      <c r="F1239" t="str">
        <f t="shared" si="96"/>
        <v xml:space="preserve">"prefix": "00000000", </v>
      </c>
      <c r="G1239" t="str">
        <f t="shared" si="97"/>
        <v xml:space="preserve">"accountNumber": "399647079223", </v>
      </c>
      <c r="H1239" t="str">
        <f t="shared" si="98"/>
        <v>"bankCode": "3030"</v>
      </c>
      <c r="I1239" t="str">
        <f t="shared" si="99"/>
        <v xml:space="preserve">"partyDescription": "0", </v>
      </c>
      <c r="J1239" t="str">
        <f t="shared" si="100"/>
        <v xml:space="preserve">"direction": "INCOMING", </v>
      </c>
      <c r="K1239" t="str">
        <f t="shared" si="101"/>
        <v xml:space="preserve">"transactionType": "SAZKA", </v>
      </c>
      <c r="L1239" t="str">
        <f t="shared" si="102"/>
        <v xml:space="preserve">"valueDate": "2018-06-24 00:14:47", </v>
      </c>
      <c r="M1239" t="str">
        <f t="shared" si="103"/>
        <v xml:space="preserve">"bookingDate": "2018-06-23 03:07:35", </v>
      </c>
      <c r="N1239" t="str">
        <f t="shared" si="104"/>
        <v xml:space="preserve">"userDescription": "volutpat", </v>
      </c>
      <c r="O1239" t="str">
        <f t="shared" si="105"/>
        <v xml:space="preserve">"payerMessage": "venenatis non sodales", </v>
      </c>
      <c r="P1239" t="str">
        <f t="shared" si="106"/>
        <v xml:space="preserve">"payeeMessage": "0", </v>
      </c>
      <c r="Q1239" t="str">
        <f t="shared" si="107"/>
        <v xml:space="preserve">"categoryId": 0, </v>
      </c>
      <c r="R1239" t="str">
        <f t="shared" si="108"/>
        <v xml:space="preserve">"transactionFee": 0, </v>
      </c>
      <c r="S1239" t="str">
        <f t="shared" si="109"/>
        <v xml:space="preserve">"transactionFeeCanceled": "true", </v>
      </c>
      <c r="T1239" t="str">
        <f t="shared" si="110"/>
        <v xml:space="preserve">"constantSymbol": "4082", </v>
      </c>
      <c r="U1239" t="str">
        <f t="shared" si="111"/>
        <v xml:space="preserve">"variableSymbol": "1209894653", </v>
      </c>
      <c r="V1239" t="str">
        <f t="shared" si="112"/>
        <v>"specificSymbol": "2914585471"</v>
      </c>
      <c r="W1239" t="str">
        <f t="shared" si="113"/>
        <v xml:space="preserve">"mcc": "", </v>
      </c>
      <c r="X1239" t="str">
        <f t="shared" si="114"/>
        <v xml:space="preserve">"merchantName": "", </v>
      </c>
      <c r="Y1239" t="str">
        <f t="shared" si="115"/>
        <v>"cardNumber": ""</v>
      </c>
      <c r="Z1239" t="s">
        <v>3075</v>
      </c>
    </row>
    <row r="1240" spans="1:26" x14ac:dyDescent="0.2">
      <c r="A1240" t="str">
        <f t="shared" si="91"/>
        <v>{</v>
      </c>
      <c r="B1240" t="str">
        <f t="shared" si="92"/>
        <v xml:space="preserve">"id": "232", </v>
      </c>
      <c r="C1240" t="str">
        <f t="shared" si="93"/>
        <v xml:space="preserve">"accountId": 1234, </v>
      </c>
      <c r="D1240" t="str">
        <f t="shared" si="94"/>
        <v xml:space="preserve">"amount": 4433, </v>
      </c>
      <c r="E1240" t="str">
        <f t="shared" si="95"/>
        <v>"currency": "CZK"</v>
      </c>
      <c r="F1240" t="str">
        <f t="shared" si="96"/>
        <v xml:space="preserve">"prefix": "", </v>
      </c>
      <c r="G1240" t="str">
        <f t="shared" si="97"/>
        <v xml:space="preserve">"accountNumber": "", </v>
      </c>
      <c r="H1240" t="str">
        <f t="shared" si="98"/>
        <v>"bankCode": ""</v>
      </c>
      <c r="I1240" t="str">
        <f t="shared" si="99"/>
        <v xml:space="preserve">"partyDescription": "", </v>
      </c>
      <c r="J1240" t="str">
        <f t="shared" si="100"/>
        <v xml:space="preserve">"direction": "OUTGOING", </v>
      </c>
      <c r="K1240" t="str">
        <f t="shared" si="101"/>
        <v xml:space="preserve">"transactionType": "CARD", </v>
      </c>
      <c r="L1240" t="str">
        <f t="shared" si="102"/>
        <v xml:space="preserve">"valueDate": "2018-06-30 08:45:06", </v>
      </c>
      <c r="M1240" t="str">
        <f t="shared" si="103"/>
        <v xml:space="preserve">"bookingDate": "2018-06-29 18:06:42", </v>
      </c>
      <c r="N1240" t="str">
        <f t="shared" si="104"/>
        <v xml:space="preserve">"userDescription": "", </v>
      </c>
      <c r="O1240" t="str">
        <f t="shared" si="105"/>
        <v xml:space="preserve">"payerMessage": "", </v>
      </c>
      <c r="P1240" t="str">
        <f t="shared" si="106"/>
        <v xml:space="preserve">"payeeMessage": "", </v>
      </c>
      <c r="Q1240" t="str">
        <f t="shared" si="107"/>
        <v xml:space="preserve">"categoryId": 0, </v>
      </c>
      <c r="R1240" t="str">
        <f t="shared" si="108"/>
        <v xml:space="preserve">"transactionFee": 0, </v>
      </c>
      <c r="S1240" t="str">
        <f t="shared" si="109"/>
        <v xml:space="preserve">"transactionFeeCanceled": "true", </v>
      </c>
      <c r="T1240" t="str">
        <f t="shared" si="110"/>
        <v xml:space="preserve">"constantSymbol": "", </v>
      </c>
      <c r="U1240" t="str">
        <f t="shared" si="111"/>
        <v xml:space="preserve">"variableSymbol": "", </v>
      </c>
      <c r="V1240" t="str">
        <f t="shared" si="112"/>
        <v>"specificSymbol": ""</v>
      </c>
      <c r="W1240" t="str">
        <f t="shared" si="113"/>
        <v xml:space="preserve">"mcc": "3111", </v>
      </c>
      <c r="X1240" t="str">
        <f t="shared" si="114"/>
        <v xml:space="preserve">"merchantName": "Cogibox", </v>
      </c>
      <c r="Y1240" t="str">
        <f t="shared" si="115"/>
        <v>"cardNumber": "3542658921352648"</v>
      </c>
      <c r="Z1240" t="s">
        <v>3075</v>
      </c>
    </row>
    <row r="1241" spans="1:26" x14ac:dyDescent="0.2">
      <c r="A1241" t="str">
        <f t="shared" si="91"/>
        <v>{</v>
      </c>
      <c r="B1241" t="str">
        <f t="shared" si="92"/>
        <v xml:space="preserve">"id": "233", </v>
      </c>
      <c r="C1241" t="str">
        <f t="shared" si="93"/>
        <v xml:space="preserve">"accountId": 1234, </v>
      </c>
      <c r="D1241" t="str">
        <f t="shared" si="94"/>
        <v xml:space="preserve">"amount": 8702, </v>
      </c>
      <c r="E1241" t="str">
        <f t="shared" si="95"/>
        <v>"currency": "CZK"</v>
      </c>
      <c r="F1241" t="str">
        <f t="shared" si="96"/>
        <v xml:space="preserve">"prefix": "00000865", </v>
      </c>
      <c r="G1241" t="str">
        <f t="shared" si="97"/>
        <v xml:space="preserve">"accountNumber": "497697332531", </v>
      </c>
      <c r="H1241" t="str">
        <f t="shared" si="98"/>
        <v>"bankCode": "0100"</v>
      </c>
      <c r="I1241" t="str">
        <f t="shared" si="99"/>
        <v xml:space="preserve">"partyDescription": "0", </v>
      </c>
      <c r="J1241" t="str">
        <f t="shared" si="100"/>
        <v xml:space="preserve">"direction": "INCOMING", </v>
      </c>
      <c r="K1241" t="str">
        <f t="shared" si="101"/>
        <v xml:space="preserve">"transactionType": "BLOCKING", </v>
      </c>
      <c r="L1241" t="str">
        <f t="shared" si="102"/>
        <v xml:space="preserve">"valueDate": "2019-01-01 02:01:38", </v>
      </c>
      <c r="M1241" t="str">
        <f t="shared" si="103"/>
        <v xml:space="preserve">"bookingDate": "2018-12-29 22:54:26", </v>
      </c>
      <c r="N1241" t="str">
        <f t="shared" si="104"/>
        <v xml:space="preserve">"userDescription": "augue quam sollicitudin vitae", </v>
      </c>
      <c r="O1241" t="str">
        <f t="shared" si="105"/>
        <v xml:space="preserve">"payerMessage": "donec posuere metus vitae ipsum aliquam", </v>
      </c>
      <c r="P1241" t="str">
        <f t="shared" si="106"/>
        <v xml:space="preserve">"payeeMessage": "0", </v>
      </c>
      <c r="Q1241" t="str">
        <f t="shared" si="107"/>
        <v xml:space="preserve">"categoryId": 0, </v>
      </c>
      <c r="R1241" t="str">
        <f t="shared" si="108"/>
        <v xml:space="preserve">"transactionFee": 0, </v>
      </c>
      <c r="S1241" t="str">
        <f t="shared" si="109"/>
        <v xml:space="preserve">"transactionFeeCanceled": "true", </v>
      </c>
      <c r="T1241" t="str">
        <f t="shared" si="110"/>
        <v xml:space="preserve">"constantSymbol": "6383", </v>
      </c>
      <c r="U1241" t="str">
        <f t="shared" si="111"/>
        <v xml:space="preserve">"variableSymbol": "2371917954", </v>
      </c>
      <c r="V1241" t="str">
        <f t="shared" si="112"/>
        <v>"specificSymbol": "0"</v>
      </c>
      <c r="W1241" t="str">
        <f t="shared" si="113"/>
        <v xml:space="preserve">"mcc": "", </v>
      </c>
      <c r="X1241" t="str">
        <f t="shared" si="114"/>
        <v xml:space="preserve">"merchantName": "", </v>
      </c>
      <c r="Y1241" t="str">
        <f t="shared" si="115"/>
        <v>"cardNumber": ""</v>
      </c>
      <c r="Z1241" t="s">
        <v>3075</v>
      </c>
    </row>
    <row r="1242" spans="1:26" x14ac:dyDescent="0.2">
      <c r="A1242" t="str">
        <f t="shared" si="91"/>
        <v>{</v>
      </c>
      <c r="B1242" t="str">
        <f t="shared" si="92"/>
        <v xml:space="preserve">"id": "234", </v>
      </c>
      <c r="C1242" t="str">
        <f t="shared" si="93"/>
        <v xml:space="preserve">"accountId": 1234, </v>
      </c>
      <c r="D1242" t="str">
        <f t="shared" si="94"/>
        <v xml:space="preserve">"amount": 9897, </v>
      </c>
      <c r="E1242" t="str">
        <f t="shared" si="95"/>
        <v>"currency": "CZK"</v>
      </c>
      <c r="F1242" t="str">
        <f t="shared" si="96"/>
        <v xml:space="preserve">"prefix": "00000865", </v>
      </c>
      <c r="G1242" t="str">
        <f t="shared" si="97"/>
        <v xml:space="preserve">"accountNumber": "967353036646", </v>
      </c>
      <c r="H1242" t="str">
        <f t="shared" si="98"/>
        <v>"bankCode": "0600"</v>
      </c>
      <c r="I1242" t="str">
        <f t="shared" si="99"/>
        <v xml:space="preserve">"partyDescription": "Fields Birkett", </v>
      </c>
      <c r="J1242" t="str">
        <f t="shared" si="100"/>
        <v xml:space="preserve">"direction": "INCOMING", </v>
      </c>
      <c r="K1242" t="str">
        <f t="shared" si="101"/>
        <v xml:space="preserve">"transactionType": "SAVING", </v>
      </c>
      <c r="L1242" t="str">
        <f t="shared" si="102"/>
        <v xml:space="preserve">"valueDate": "2018-05-07 22:12:08", </v>
      </c>
      <c r="M1242" t="str">
        <f t="shared" si="103"/>
        <v xml:space="preserve">"bookingDate": "2018-05-06 22:55:20", </v>
      </c>
      <c r="N1242" t="str">
        <f t="shared" si="104"/>
        <v xml:space="preserve">"userDescription": "faucibus cursus", </v>
      </c>
      <c r="O1242" t="str">
        <f t="shared" si="105"/>
        <v xml:space="preserve">"payerMessage": "0", </v>
      </c>
      <c r="P1242" t="str">
        <f t="shared" si="106"/>
        <v xml:space="preserve">"payeeMessage": "0", </v>
      </c>
      <c r="Q1242" t="str">
        <f t="shared" si="107"/>
        <v xml:space="preserve">"categoryId": 0, </v>
      </c>
      <c r="R1242" t="str">
        <f t="shared" si="108"/>
        <v xml:space="preserve">"transactionFee": 0, </v>
      </c>
      <c r="S1242" t="str">
        <f t="shared" si="109"/>
        <v xml:space="preserve">"transactionFeeCanceled": "true", </v>
      </c>
      <c r="T1242" t="str">
        <f t="shared" si="110"/>
        <v xml:space="preserve">"constantSymbol": "6498", </v>
      </c>
      <c r="U1242" t="str">
        <f t="shared" si="111"/>
        <v xml:space="preserve">"variableSymbol": "1646108196", </v>
      </c>
      <c r="V1242" t="str">
        <f t="shared" si="112"/>
        <v>"specificSymbol": "0"</v>
      </c>
      <c r="W1242" t="str">
        <f t="shared" si="113"/>
        <v xml:space="preserve">"mcc": "", </v>
      </c>
      <c r="X1242" t="str">
        <f t="shared" si="114"/>
        <v xml:space="preserve">"merchantName": "", </v>
      </c>
      <c r="Y1242" t="str">
        <f t="shared" si="115"/>
        <v>"cardNumber": ""</v>
      </c>
      <c r="Z1242" t="s">
        <v>3075</v>
      </c>
    </row>
    <row r="1243" spans="1:26" x14ac:dyDescent="0.2">
      <c r="A1243" t="str">
        <f t="shared" si="91"/>
        <v>{</v>
      </c>
      <c r="B1243" t="str">
        <f t="shared" si="92"/>
        <v xml:space="preserve">"id": "235", </v>
      </c>
      <c r="C1243" t="str">
        <f t="shared" si="93"/>
        <v xml:space="preserve">"accountId": 1234, </v>
      </c>
      <c r="D1243" t="str">
        <f t="shared" si="94"/>
        <v xml:space="preserve">"amount": 7303, </v>
      </c>
      <c r="E1243" t="str">
        <f t="shared" si="95"/>
        <v>"currency": "CZK"</v>
      </c>
      <c r="F1243" t="str">
        <f t="shared" si="96"/>
        <v xml:space="preserve">"prefix": "", </v>
      </c>
      <c r="G1243" t="str">
        <f t="shared" si="97"/>
        <v xml:space="preserve">"accountNumber": "", </v>
      </c>
      <c r="H1243" t="str">
        <f t="shared" si="98"/>
        <v>"bankCode": ""</v>
      </c>
      <c r="I1243" t="str">
        <f t="shared" si="99"/>
        <v xml:space="preserve">"partyDescription": "", </v>
      </c>
      <c r="J1243" t="str">
        <f t="shared" si="100"/>
        <v xml:space="preserve">"direction": "OUTGOING", </v>
      </c>
      <c r="K1243" t="str">
        <f t="shared" si="101"/>
        <v xml:space="preserve">"transactionType": "CARD", </v>
      </c>
      <c r="L1243" t="str">
        <f t="shared" si="102"/>
        <v xml:space="preserve">"valueDate": "2018-06-15 09:52:02", </v>
      </c>
      <c r="M1243" t="str">
        <f t="shared" si="103"/>
        <v xml:space="preserve">"bookingDate": "2018-06-13 12:01:38", </v>
      </c>
      <c r="N1243" t="str">
        <f t="shared" si="104"/>
        <v xml:space="preserve">"userDescription": "", </v>
      </c>
      <c r="O1243" t="str">
        <f t="shared" si="105"/>
        <v xml:space="preserve">"payerMessage": "", </v>
      </c>
      <c r="P1243" t="str">
        <f t="shared" si="106"/>
        <v xml:space="preserve">"payeeMessage": "", </v>
      </c>
      <c r="Q1243" t="str">
        <f t="shared" si="107"/>
        <v xml:space="preserve">"categoryId": 0, </v>
      </c>
      <c r="R1243" t="str">
        <f t="shared" si="108"/>
        <v xml:space="preserve">"transactionFee": 0, </v>
      </c>
      <c r="S1243" t="str">
        <f t="shared" si="109"/>
        <v xml:space="preserve">"transactionFeeCanceled": "true", </v>
      </c>
      <c r="T1243" t="str">
        <f t="shared" si="110"/>
        <v xml:space="preserve">"constantSymbol": "", </v>
      </c>
      <c r="U1243" t="str">
        <f t="shared" si="111"/>
        <v xml:space="preserve">"variableSymbol": "", </v>
      </c>
      <c r="V1243" t="str">
        <f t="shared" si="112"/>
        <v>"specificSymbol": ""</v>
      </c>
      <c r="W1243" t="str">
        <f t="shared" si="113"/>
        <v xml:space="preserve">"mcc": "3424", </v>
      </c>
      <c r="X1243" t="str">
        <f t="shared" si="114"/>
        <v xml:space="preserve">"merchantName": "Quaxo", </v>
      </c>
      <c r="Y1243" t="str">
        <f t="shared" si="115"/>
        <v>"cardNumber": "3542658921352648"</v>
      </c>
      <c r="Z1243" t="s">
        <v>3075</v>
      </c>
    </row>
    <row r="1244" spans="1:26" x14ac:dyDescent="0.2">
      <c r="A1244" t="str">
        <f t="shared" si="91"/>
        <v>{</v>
      </c>
      <c r="B1244" t="str">
        <f t="shared" si="92"/>
        <v xml:space="preserve">"id": "236", </v>
      </c>
      <c r="C1244" t="str">
        <f t="shared" si="93"/>
        <v xml:space="preserve">"accountId": 1234, </v>
      </c>
      <c r="D1244" t="str">
        <f t="shared" si="94"/>
        <v xml:space="preserve">"amount": 9675, </v>
      </c>
      <c r="E1244" t="str">
        <f t="shared" si="95"/>
        <v>"currency": "CZK"</v>
      </c>
      <c r="F1244" t="str">
        <f t="shared" si="96"/>
        <v xml:space="preserve">"prefix": "00000000", </v>
      </c>
      <c r="G1244" t="str">
        <f t="shared" si="97"/>
        <v xml:space="preserve">"accountNumber": "238342497431", </v>
      </c>
      <c r="H1244" t="str">
        <f t="shared" si="98"/>
        <v>"bankCode": "0200"</v>
      </c>
      <c r="I1244" t="str">
        <f t="shared" si="99"/>
        <v xml:space="preserve">"partyDescription": "Skiptube", </v>
      </c>
      <c r="J1244" t="str">
        <f t="shared" si="100"/>
        <v xml:space="preserve">"direction": "INCOMING", </v>
      </c>
      <c r="K1244" t="str">
        <f t="shared" si="101"/>
        <v xml:space="preserve">"transactionType": "INSURANCE", </v>
      </c>
      <c r="L1244" t="str">
        <f t="shared" si="102"/>
        <v xml:space="preserve">"valueDate": "2019-01-29 17:59:42", </v>
      </c>
      <c r="M1244" t="str">
        <f t="shared" si="103"/>
        <v xml:space="preserve">"bookingDate": "2019-01-27 14:09:18", </v>
      </c>
      <c r="N1244" t="str">
        <f t="shared" si="104"/>
        <v xml:space="preserve">"userDescription": "ut odio cras mi pede", </v>
      </c>
      <c r="O1244" t="str">
        <f t="shared" si="105"/>
        <v xml:space="preserve">"payerMessage": "0", </v>
      </c>
      <c r="P1244" t="str">
        <f t="shared" si="106"/>
        <v xml:space="preserve">"payeeMessage": "rhoncus aliquam", </v>
      </c>
      <c r="Q1244" t="str">
        <f t="shared" si="107"/>
        <v xml:space="preserve">"categoryId": 0, </v>
      </c>
      <c r="R1244" t="str">
        <f t="shared" si="108"/>
        <v xml:space="preserve">"transactionFee": 0, </v>
      </c>
      <c r="S1244" t="str">
        <f t="shared" si="109"/>
        <v xml:space="preserve">"transactionFeeCanceled": "true", </v>
      </c>
      <c r="T1244" t="str">
        <f t="shared" si="110"/>
        <v xml:space="preserve">"constantSymbol": "3595", </v>
      </c>
      <c r="U1244" t="str">
        <f t="shared" si="111"/>
        <v xml:space="preserve">"variableSymbol": "0", </v>
      </c>
      <c r="V1244" t="str">
        <f t="shared" si="112"/>
        <v>"specificSymbol": "2365568543"</v>
      </c>
      <c r="W1244" t="str">
        <f t="shared" si="113"/>
        <v xml:space="preserve">"mcc": "", </v>
      </c>
      <c r="X1244" t="str">
        <f t="shared" si="114"/>
        <v xml:space="preserve">"merchantName": "", </v>
      </c>
      <c r="Y1244" t="str">
        <f t="shared" si="115"/>
        <v>"cardNumber": ""</v>
      </c>
      <c r="Z1244" t="s">
        <v>3075</v>
      </c>
    </row>
    <row r="1245" spans="1:26" x14ac:dyDescent="0.2">
      <c r="A1245" t="str">
        <f t="shared" si="91"/>
        <v>{</v>
      </c>
      <c r="B1245" t="str">
        <f t="shared" si="92"/>
        <v xml:space="preserve">"id": "237", </v>
      </c>
      <c r="C1245" t="str">
        <f t="shared" si="93"/>
        <v xml:space="preserve">"accountId": 1234, </v>
      </c>
      <c r="D1245" t="str">
        <f t="shared" si="94"/>
        <v xml:space="preserve">"amount": 7112, </v>
      </c>
      <c r="E1245" t="str">
        <f t="shared" si="95"/>
        <v>"currency": "CZK"</v>
      </c>
      <c r="F1245" t="str">
        <f t="shared" si="96"/>
        <v xml:space="preserve">"prefix": "", </v>
      </c>
      <c r="G1245" t="str">
        <f t="shared" si="97"/>
        <v xml:space="preserve">"accountNumber": "", </v>
      </c>
      <c r="H1245" t="str">
        <f t="shared" si="98"/>
        <v>"bankCode": ""</v>
      </c>
      <c r="I1245" t="str">
        <f t="shared" si="99"/>
        <v xml:space="preserve">"partyDescription": "", </v>
      </c>
      <c r="J1245" t="str">
        <f t="shared" si="100"/>
        <v xml:space="preserve">"direction": "OUTGOING", </v>
      </c>
      <c r="K1245" t="str">
        <f t="shared" si="101"/>
        <v xml:space="preserve">"transactionType": "CARD", </v>
      </c>
      <c r="L1245" t="str">
        <f t="shared" si="102"/>
        <v xml:space="preserve">"valueDate": "2018-06-10 08:29:10", </v>
      </c>
      <c r="M1245" t="str">
        <f t="shared" si="103"/>
        <v xml:space="preserve">"bookingDate": "2018-06-08 19:45:58", </v>
      </c>
      <c r="N1245" t="str">
        <f t="shared" si="104"/>
        <v xml:space="preserve">"userDescription": "", </v>
      </c>
      <c r="O1245" t="str">
        <f t="shared" si="105"/>
        <v xml:space="preserve">"payerMessage": "", </v>
      </c>
      <c r="P1245" t="str">
        <f t="shared" si="106"/>
        <v xml:space="preserve">"payeeMessage": "", </v>
      </c>
      <c r="Q1245" t="str">
        <f t="shared" si="107"/>
        <v xml:space="preserve">"categoryId": 0, </v>
      </c>
      <c r="R1245" t="str">
        <f t="shared" si="108"/>
        <v xml:space="preserve">"transactionFee": 0, </v>
      </c>
      <c r="S1245" t="str">
        <f t="shared" si="109"/>
        <v xml:space="preserve">"transactionFeeCanceled": "true", </v>
      </c>
      <c r="T1245" t="str">
        <f t="shared" si="110"/>
        <v xml:space="preserve">"constantSymbol": "", </v>
      </c>
      <c r="U1245" t="str">
        <f t="shared" si="111"/>
        <v xml:space="preserve">"variableSymbol": "", </v>
      </c>
      <c r="V1245" t="str">
        <f t="shared" si="112"/>
        <v>"specificSymbol": ""</v>
      </c>
      <c r="W1245" t="str">
        <f t="shared" si="113"/>
        <v xml:space="preserve">"mcc": "3348", </v>
      </c>
      <c r="X1245" t="str">
        <f t="shared" si="114"/>
        <v xml:space="preserve">"merchantName": "Jaxworks", </v>
      </c>
      <c r="Y1245" t="str">
        <f t="shared" si="115"/>
        <v>"cardNumber": "4562356984521568"</v>
      </c>
      <c r="Z1245" t="s">
        <v>3075</v>
      </c>
    </row>
    <row r="1246" spans="1:26" x14ac:dyDescent="0.2">
      <c r="A1246" t="str">
        <f t="shared" si="91"/>
        <v>{</v>
      </c>
      <c r="B1246" t="str">
        <f t="shared" si="92"/>
        <v xml:space="preserve">"id": "238", </v>
      </c>
      <c r="C1246" t="str">
        <f t="shared" si="93"/>
        <v xml:space="preserve">"accountId": 1234, </v>
      </c>
      <c r="D1246" t="str">
        <f t="shared" si="94"/>
        <v xml:space="preserve">"amount": 1533, </v>
      </c>
      <c r="E1246" t="str">
        <f t="shared" si="95"/>
        <v>"currency": "CZK"</v>
      </c>
      <c r="F1246" t="str">
        <f t="shared" si="96"/>
        <v xml:space="preserve">"prefix": "12549856", </v>
      </c>
      <c r="G1246" t="str">
        <f t="shared" si="97"/>
        <v xml:space="preserve">"accountNumber": "691214771028", </v>
      </c>
      <c r="H1246" t="str">
        <f t="shared" si="98"/>
        <v>"bankCode": "2700"</v>
      </c>
      <c r="I1246" t="str">
        <f t="shared" si="99"/>
        <v xml:space="preserve">"partyDescription": "0", </v>
      </c>
      <c r="J1246" t="str">
        <f t="shared" si="100"/>
        <v xml:space="preserve">"direction": "OUTGOING", </v>
      </c>
      <c r="K1246" t="str">
        <f t="shared" si="101"/>
        <v xml:space="preserve">"transactionType": "MORTGAGE", </v>
      </c>
      <c r="L1246" t="str">
        <f t="shared" si="102"/>
        <v xml:space="preserve">"valueDate": "2018-08-10 13:58:07", </v>
      </c>
      <c r="M1246" t="str">
        <f t="shared" si="103"/>
        <v xml:space="preserve">"bookingDate": "2018-08-07 21:24:31", </v>
      </c>
      <c r="N1246" t="str">
        <f t="shared" si="104"/>
        <v xml:space="preserve">"userDescription": "", </v>
      </c>
      <c r="O1246" t="str">
        <f t="shared" si="105"/>
        <v xml:space="preserve">"payerMessage": "0", </v>
      </c>
      <c r="P1246" t="str">
        <f t="shared" si="106"/>
        <v xml:space="preserve">"payeeMessage": "0", </v>
      </c>
      <c r="Q1246" t="str">
        <f t="shared" si="107"/>
        <v xml:space="preserve">"categoryId": 0, </v>
      </c>
      <c r="R1246" t="str">
        <f t="shared" si="108"/>
        <v xml:space="preserve">"transactionFee": 0, </v>
      </c>
      <c r="S1246" t="str">
        <f t="shared" si="109"/>
        <v xml:space="preserve">"transactionFeeCanceled": "true", </v>
      </c>
      <c r="T1246" t="str">
        <f t="shared" si="110"/>
        <v xml:space="preserve">"constantSymbol": "5385", </v>
      </c>
      <c r="U1246" t="str">
        <f t="shared" si="111"/>
        <v xml:space="preserve">"variableSymbol": "6759643281", </v>
      </c>
      <c r="V1246" t="str">
        <f t="shared" si="112"/>
        <v>"specificSymbol": "0"</v>
      </c>
      <c r="W1246" t="str">
        <f t="shared" si="113"/>
        <v xml:space="preserve">"mcc": "", </v>
      </c>
      <c r="X1246" t="str">
        <f t="shared" si="114"/>
        <v xml:space="preserve">"merchantName": "", </v>
      </c>
      <c r="Y1246" t="str">
        <f t="shared" si="115"/>
        <v>"cardNumber": ""</v>
      </c>
      <c r="Z1246" t="s">
        <v>3075</v>
      </c>
    </row>
    <row r="1247" spans="1:26" x14ac:dyDescent="0.2">
      <c r="A1247" t="str">
        <f t="shared" si="91"/>
        <v>{</v>
      </c>
      <c r="B1247" t="str">
        <f t="shared" si="92"/>
        <v xml:space="preserve">"id": "239", </v>
      </c>
      <c r="C1247" t="str">
        <f t="shared" si="93"/>
        <v xml:space="preserve">"accountId": 1234, </v>
      </c>
      <c r="D1247" t="str">
        <f t="shared" si="94"/>
        <v xml:space="preserve">"amount": 4085, </v>
      </c>
      <c r="E1247" t="str">
        <f t="shared" si="95"/>
        <v>"currency": "CZK"</v>
      </c>
      <c r="F1247" t="str">
        <f t="shared" si="96"/>
        <v xml:space="preserve">"prefix": "00000000", </v>
      </c>
      <c r="G1247" t="str">
        <f t="shared" si="97"/>
        <v xml:space="preserve">"accountNumber": "749705395015", </v>
      </c>
      <c r="H1247" t="str">
        <f t="shared" si="98"/>
        <v>"bankCode": "0800"</v>
      </c>
      <c r="I1247" t="str">
        <f t="shared" si="99"/>
        <v xml:space="preserve">"partyDescription": "Catriona Fabbri", </v>
      </c>
      <c r="J1247" t="str">
        <f t="shared" si="100"/>
        <v xml:space="preserve">"direction": "OUTGOING", </v>
      </c>
      <c r="K1247" t="str">
        <f t="shared" si="101"/>
        <v xml:space="preserve">"transactionType": "PAYMENT_ACCOUNT", </v>
      </c>
      <c r="L1247" t="str">
        <f t="shared" si="102"/>
        <v xml:space="preserve">"valueDate": "2018-08-08 19:22:22", </v>
      </c>
      <c r="M1247" t="str">
        <f t="shared" si="103"/>
        <v xml:space="preserve">"bookingDate": "2018-08-08 04:00:46", </v>
      </c>
      <c r="N1247" t="str">
        <f t="shared" si="104"/>
        <v xml:space="preserve">"userDescription": "potenti cras in purus", </v>
      </c>
      <c r="O1247" t="str">
        <f t="shared" si="105"/>
        <v xml:space="preserve">"payerMessage": "ipsum integer a", </v>
      </c>
      <c r="P1247" t="str">
        <f t="shared" si="106"/>
        <v xml:space="preserve">"payeeMessage": "diam", </v>
      </c>
      <c r="Q1247" t="str">
        <f t="shared" si="107"/>
        <v xml:space="preserve">"categoryId": 0, </v>
      </c>
      <c r="R1247" t="str">
        <f t="shared" si="108"/>
        <v xml:space="preserve">"transactionFee": 0, </v>
      </c>
      <c r="S1247" t="str">
        <f t="shared" si="109"/>
        <v xml:space="preserve">"transactionFeeCanceled": "true", </v>
      </c>
      <c r="T1247" t="str">
        <f t="shared" si="110"/>
        <v xml:space="preserve">"constantSymbol": "0", </v>
      </c>
      <c r="U1247" t="str">
        <f t="shared" si="111"/>
        <v xml:space="preserve">"variableSymbol": "6070730927", </v>
      </c>
      <c r="V1247" t="str">
        <f t="shared" si="112"/>
        <v>"specificSymbol": "0"</v>
      </c>
      <c r="W1247" t="str">
        <f t="shared" si="113"/>
        <v xml:space="preserve">"mcc": "", </v>
      </c>
      <c r="X1247" t="str">
        <f t="shared" si="114"/>
        <v xml:space="preserve">"merchantName": "", </v>
      </c>
      <c r="Y1247" t="str">
        <f t="shared" si="115"/>
        <v>"cardNumber": ""</v>
      </c>
      <c r="Z1247" t="s">
        <v>3075</v>
      </c>
    </row>
    <row r="1248" spans="1:26" x14ac:dyDescent="0.2">
      <c r="A1248" t="str">
        <f t="shared" si="91"/>
        <v>{</v>
      </c>
      <c r="B1248" t="str">
        <f t="shared" si="92"/>
        <v xml:space="preserve">"id": "240", </v>
      </c>
      <c r="C1248" t="str">
        <f t="shared" si="93"/>
        <v xml:space="preserve">"accountId": 1234, </v>
      </c>
      <c r="D1248" t="str">
        <f t="shared" si="94"/>
        <v xml:space="preserve">"amount": 71, </v>
      </c>
      <c r="E1248" t="str">
        <f t="shared" si="95"/>
        <v>"currency": "CZK"</v>
      </c>
      <c r="F1248" t="str">
        <f t="shared" si="96"/>
        <v xml:space="preserve">"prefix": "", </v>
      </c>
      <c r="G1248" t="str">
        <f t="shared" si="97"/>
        <v xml:space="preserve">"accountNumber": "", </v>
      </c>
      <c r="H1248" t="str">
        <f t="shared" si="98"/>
        <v>"bankCode": ""</v>
      </c>
      <c r="I1248" t="str">
        <f t="shared" si="99"/>
        <v xml:space="preserve">"partyDescription": "", </v>
      </c>
      <c r="J1248" t="str">
        <f t="shared" si="100"/>
        <v xml:space="preserve">"direction": "OUTGOING", </v>
      </c>
      <c r="K1248" t="str">
        <f t="shared" si="101"/>
        <v xml:space="preserve">"transactionType": "CARD", </v>
      </c>
      <c r="L1248" t="str">
        <f t="shared" si="102"/>
        <v xml:space="preserve">"valueDate": "2019-02-13 15:35:19", </v>
      </c>
      <c r="M1248" t="str">
        <f t="shared" si="103"/>
        <v xml:space="preserve">"bookingDate": "2019-02-10 23:16:07", </v>
      </c>
      <c r="N1248" t="str">
        <f t="shared" si="104"/>
        <v xml:space="preserve">"userDescription": "", </v>
      </c>
      <c r="O1248" t="str">
        <f t="shared" si="105"/>
        <v xml:space="preserve">"payerMessage": "", </v>
      </c>
      <c r="P1248" t="str">
        <f t="shared" si="106"/>
        <v xml:space="preserve">"payeeMessage": "", </v>
      </c>
      <c r="Q1248" t="str">
        <f t="shared" si="107"/>
        <v xml:space="preserve">"categoryId": 0, </v>
      </c>
      <c r="R1248" t="str">
        <f t="shared" si="108"/>
        <v xml:space="preserve">"transactionFee": 0, </v>
      </c>
      <c r="S1248" t="str">
        <f t="shared" si="109"/>
        <v xml:space="preserve">"transactionFeeCanceled": "true", </v>
      </c>
      <c r="T1248" t="str">
        <f t="shared" si="110"/>
        <v xml:space="preserve">"constantSymbol": "", </v>
      </c>
      <c r="U1248" t="str">
        <f t="shared" si="111"/>
        <v xml:space="preserve">"variableSymbol": "", </v>
      </c>
      <c r="V1248" t="str">
        <f t="shared" si="112"/>
        <v>"specificSymbol": ""</v>
      </c>
      <c r="W1248" t="str">
        <f t="shared" si="113"/>
        <v xml:space="preserve">"mcc": "4686", </v>
      </c>
      <c r="X1248" t="str">
        <f t="shared" si="114"/>
        <v xml:space="preserve">"merchantName": "Dynabox", </v>
      </c>
      <c r="Y1248" t="str">
        <f t="shared" si="115"/>
        <v>"cardNumber": "4562356984521568"</v>
      </c>
      <c r="Z1248" t="s">
        <v>3075</v>
      </c>
    </row>
    <row r="1249" spans="1:26" x14ac:dyDescent="0.2">
      <c r="A1249" t="str">
        <f t="shared" si="91"/>
        <v>{</v>
      </c>
      <c r="B1249" t="str">
        <f t="shared" si="92"/>
        <v xml:space="preserve">"id": "241", </v>
      </c>
      <c r="C1249" t="str">
        <f t="shared" si="93"/>
        <v xml:space="preserve">"accountId": 1234, </v>
      </c>
      <c r="D1249" t="str">
        <f t="shared" si="94"/>
        <v xml:space="preserve">"amount": 5082, </v>
      </c>
      <c r="E1249" t="str">
        <f t="shared" si="95"/>
        <v>"currency": "CZK"</v>
      </c>
      <c r="F1249" t="str">
        <f t="shared" si="96"/>
        <v xml:space="preserve">"prefix": "12549856", </v>
      </c>
      <c r="G1249" t="str">
        <f t="shared" si="97"/>
        <v xml:space="preserve">"accountNumber": "784364654220", </v>
      </c>
      <c r="H1249" t="str">
        <f t="shared" si="98"/>
        <v>"bankCode": "2700"</v>
      </c>
      <c r="I1249" t="str">
        <f t="shared" si="99"/>
        <v xml:space="preserve">"partyDescription": "Aivee", </v>
      </c>
      <c r="J1249" t="str">
        <f t="shared" si="100"/>
        <v xml:space="preserve">"direction": "INCOMING", </v>
      </c>
      <c r="K1249" t="str">
        <f t="shared" si="101"/>
        <v xml:space="preserve">"transactionType": "LOAN", </v>
      </c>
      <c r="L1249" t="str">
        <f t="shared" si="102"/>
        <v xml:space="preserve">"valueDate": "2018-10-16 15:45:43", </v>
      </c>
      <c r="M1249" t="str">
        <f t="shared" si="103"/>
        <v xml:space="preserve">"bookingDate": "2018-10-14 14:19:19", </v>
      </c>
      <c r="N1249" t="str">
        <f t="shared" si="104"/>
        <v xml:space="preserve">"userDescription": "", </v>
      </c>
      <c r="O1249" t="str">
        <f t="shared" si="105"/>
        <v xml:space="preserve">"payerMessage": "0", </v>
      </c>
      <c r="P1249" t="str">
        <f t="shared" si="106"/>
        <v xml:space="preserve">"payeeMessage": "ut odio cras mi pede malesuada", </v>
      </c>
      <c r="Q1249" t="str">
        <f t="shared" si="107"/>
        <v xml:space="preserve">"categoryId": 0, </v>
      </c>
      <c r="R1249" t="str">
        <f t="shared" si="108"/>
        <v xml:space="preserve">"transactionFee": 0, </v>
      </c>
      <c r="S1249" t="str">
        <f t="shared" si="109"/>
        <v xml:space="preserve">"transactionFeeCanceled": "true", </v>
      </c>
      <c r="T1249" t="str">
        <f t="shared" si="110"/>
        <v xml:space="preserve">"constantSymbol": "5621", </v>
      </c>
      <c r="U1249" t="str">
        <f t="shared" si="111"/>
        <v xml:space="preserve">"variableSymbol": "2606535855", </v>
      </c>
      <c r="V1249" t="str">
        <f t="shared" si="112"/>
        <v>"specificSymbol": "0"</v>
      </c>
      <c r="W1249" t="str">
        <f t="shared" si="113"/>
        <v xml:space="preserve">"mcc": "", </v>
      </c>
      <c r="X1249" t="str">
        <f t="shared" si="114"/>
        <v xml:space="preserve">"merchantName": "", </v>
      </c>
      <c r="Y1249" t="str">
        <f t="shared" si="115"/>
        <v>"cardNumber": ""</v>
      </c>
      <c r="Z1249" t="s">
        <v>3075</v>
      </c>
    </row>
    <row r="1250" spans="1:26" x14ac:dyDescent="0.2">
      <c r="A1250" t="str">
        <f t="shared" si="91"/>
        <v>{</v>
      </c>
      <c r="B1250" t="str">
        <f t="shared" si="92"/>
        <v xml:space="preserve">"id": "242", </v>
      </c>
      <c r="C1250" t="str">
        <f t="shared" si="93"/>
        <v xml:space="preserve">"accountId": 1234, </v>
      </c>
      <c r="D1250" t="str">
        <f t="shared" si="94"/>
        <v xml:space="preserve">"amount": 9337, </v>
      </c>
      <c r="E1250" t="str">
        <f t="shared" si="95"/>
        <v>"currency": "CZK"</v>
      </c>
      <c r="F1250" t="str">
        <f t="shared" si="96"/>
        <v xml:space="preserve">"prefix": "32003658", </v>
      </c>
      <c r="G1250" t="str">
        <f t="shared" si="97"/>
        <v xml:space="preserve">"accountNumber": "986031183271", </v>
      </c>
      <c r="H1250" t="str">
        <f t="shared" si="98"/>
        <v>"bankCode": "0200"</v>
      </c>
      <c r="I1250" t="str">
        <f t="shared" si="99"/>
        <v xml:space="preserve">"partyDescription": "Wordify", </v>
      </c>
      <c r="J1250" t="str">
        <f t="shared" si="100"/>
        <v xml:space="preserve">"direction": "OUTGOING", </v>
      </c>
      <c r="K1250" t="str">
        <f t="shared" si="101"/>
        <v xml:space="preserve">"transactionType": "PAYMENT_HOME", </v>
      </c>
      <c r="L1250" t="str">
        <f t="shared" si="102"/>
        <v xml:space="preserve">"valueDate": "2018-11-18 23:31:22", </v>
      </c>
      <c r="M1250" t="str">
        <f t="shared" si="103"/>
        <v xml:space="preserve">"bookingDate": "2018-11-18 23:31:22", </v>
      </c>
      <c r="N1250" t="str">
        <f t="shared" si="104"/>
        <v xml:space="preserve">"userDescription": "id", </v>
      </c>
      <c r="O1250" t="str">
        <f t="shared" si="105"/>
        <v xml:space="preserve">"payerMessage": "mauris ullamcorper", </v>
      </c>
      <c r="P1250" t="str">
        <f t="shared" si="106"/>
        <v xml:space="preserve">"payeeMessage": "ipsum primis in", </v>
      </c>
      <c r="Q1250" t="str">
        <f t="shared" si="107"/>
        <v xml:space="preserve">"categoryId": 0, </v>
      </c>
      <c r="R1250" t="str">
        <f t="shared" si="108"/>
        <v xml:space="preserve">"transactionFee": 0, </v>
      </c>
      <c r="S1250" t="str">
        <f t="shared" si="109"/>
        <v xml:space="preserve">"transactionFeeCanceled": "true", </v>
      </c>
      <c r="T1250" t="str">
        <f t="shared" si="110"/>
        <v xml:space="preserve">"constantSymbol": "0", </v>
      </c>
      <c r="U1250" t="str">
        <f t="shared" si="111"/>
        <v xml:space="preserve">"variableSymbol": "9797501074", </v>
      </c>
      <c r="V1250" t="str">
        <f t="shared" si="112"/>
        <v>"specificSymbol": "0"</v>
      </c>
      <c r="W1250" t="str">
        <f t="shared" si="113"/>
        <v xml:space="preserve">"mcc": "", </v>
      </c>
      <c r="X1250" t="str">
        <f t="shared" si="114"/>
        <v xml:space="preserve">"merchantName": "", </v>
      </c>
      <c r="Y1250" t="str">
        <f t="shared" si="115"/>
        <v>"cardNumber": ""</v>
      </c>
      <c r="Z1250" t="s">
        <v>3075</v>
      </c>
    </row>
    <row r="1251" spans="1:26" x14ac:dyDescent="0.2">
      <c r="A1251" t="str">
        <f t="shared" si="91"/>
        <v>{</v>
      </c>
      <c r="B1251" t="str">
        <f t="shared" si="92"/>
        <v xml:space="preserve">"id": "243", </v>
      </c>
      <c r="C1251" t="str">
        <f t="shared" si="93"/>
        <v xml:space="preserve">"accountId": 1234, </v>
      </c>
      <c r="D1251" t="str">
        <f t="shared" si="94"/>
        <v xml:space="preserve">"amount": 6017, </v>
      </c>
      <c r="E1251" t="str">
        <f t="shared" si="95"/>
        <v>"currency": "CZK"</v>
      </c>
      <c r="F1251" t="str">
        <f t="shared" si="96"/>
        <v xml:space="preserve">"prefix": "00236541", </v>
      </c>
      <c r="G1251" t="str">
        <f t="shared" si="97"/>
        <v xml:space="preserve">"accountNumber": "932208609071", </v>
      </c>
      <c r="H1251" t="str">
        <f t="shared" si="98"/>
        <v>"bankCode": "0600"</v>
      </c>
      <c r="I1251" t="str">
        <f t="shared" si="99"/>
        <v xml:space="preserve">"partyDescription": "0", </v>
      </c>
      <c r="J1251" t="str">
        <f t="shared" si="100"/>
        <v xml:space="preserve">"direction": "OUTGOING", </v>
      </c>
      <c r="K1251" t="str">
        <f t="shared" si="101"/>
        <v xml:space="preserve">"transactionType": "SAVING", </v>
      </c>
      <c r="L1251" t="str">
        <f t="shared" si="102"/>
        <v xml:space="preserve">"valueDate": "2018-10-20 20:13:23", </v>
      </c>
      <c r="M1251" t="str">
        <f t="shared" si="103"/>
        <v xml:space="preserve">"bookingDate": "2018-10-18 20:27:47", </v>
      </c>
      <c r="N1251" t="str">
        <f t="shared" si="104"/>
        <v xml:space="preserve">"userDescription": "nulla tempus vivamus in felis", </v>
      </c>
      <c r="O1251" t="str">
        <f t="shared" si="105"/>
        <v xml:space="preserve">"payerMessage": "0", </v>
      </c>
      <c r="P1251" t="str">
        <f t="shared" si="106"/>
        <v xml:space="preserve">"payeeMessage": "0", </v>
      </c>
      <c r="Q1251" t="str">
        <f t="shared" si="107"/>
        <v xml:space="preserve">"categoryId": 0, </v>
      </c>
      <c r="R1251" t="str">
        <f t="shared" si="108"/>
        <v xml:space="preserve">"transactionFee": 0, </v>
      </c>
      <c r="S1251" t="str">
        <f t="shared" si="109"/>
        <v xml:space="preserve">"transactionFeeCanceled": "true", </v>
      </c>
      <c r="T1251" t="str">
        <f t="shared" si="110"/>
        <v xml:space="preserve">"constantSymbol": "3850", </v>
      </c>
      <c r="U1251" t="str">
        <f t="shared" si="111"/>
        <v xml:space="preserve">"variableSymbol": "6309370502", </v>
      </c>
      <c r="V1251" t="str">
        <f t="shared" si="112"/>
        <v>"specificSymbol": "0"</v>
      </c>
      <c r="W1251" t="str">
        <f t="shared" si="113"/>
        <v xml:space="preserve">"mcc": "", </v>
      </c>
      <c r="X1251" t="str">
        <f t="shared" si="114"/>
        <v xml:space="preserve">"merchantName": "", </v>
      </c>
      <c r="Y1251" t="str">
        <f t="shared" si="115"/>
        <v>"cardNumber": ""</v>
      </c>
      <c r="Z1251" t="s">
        <v>3075</v>
      </c>
    </row>
    <row r="1252" spans="1:26" x14ac:dyDescent="0.2">
      <c r="A1252" t="str">
        <f t="shared" si="91"/>
        <v>{</v>
      </c>
      <c r="B1252" t="str">
        <f t="shared" si="92"/>
        <v xml:space="preserve">"id": "244", </v>
      </c>
      <c r="C1252" t="str">
        <f t="shared" si="93"/>
        <v xml:space="preserve">"accountId": 1234, </v>
      </c>
      <c r="D1252" t="str">
        <f t="shared" si="94"/>
        <v xml:space="preserve">"amount": 4478, </v>
      </c>
      <c r="E1252" t="str">
        <f t="shared" si="95"/>
        <v>"currency": "CZK"</v>
      </c>
      <c r="F1252" t="str">
        <f t="shared" si="96"/>
        <v xml:space="preserve">"prefix": "32003658", </v>
      </c>
      <c r="G1252" t="str">
        <f t="shared" si="97"/>
        <v xml:space="preserve">"accountNumber": "376965334381", </v>
      </c>
      <c r="H1252" t="str">
        <f t="shared" si="98"/>
        <v>"bankCode": "3030"</v>
      </c>
      <c r="I1252" t="str">
        <f t="shared" si="99"/>
        <v xml:space="preserve">"partyDescription": "Meedoo", </v>
      </c>
      <c r="J1252" t="str">
        <f t="shared" si="100"/>
        <v xml:space="preserve">"direction": "OUTGOING", </v>
      </c>
      <c r="K1252" t="str">
        <f t="shared" si="101"/>
        <v xml:space="preserve">"transactionType": "FEE", </v>
      </c>
      <c r="L1252" t="str">
        <f t="shared" si="102"/>
        <v xml:space="preserve">"valueDate": "2018-09-27 08:02:00", </v>
      </c>
      <c r="M1252" t="str">
        <f t="shared" si="103"/>
        <v xml:space="preserve">"bookingDate": "2018-09-24 23:38:00", </v>
      </c>
      <c r="N1252" t="str">
        <f t="shared" si="104"/>
        <v xml:space="preserve">"userDescription": "", </v>
      </c>
      <c r="O1252" t="str">
        <f t="shared" si="105"/>
        <v xml:space="preserve">"payerMessage": "fusce posuere felis sed lacus morbi", </v>
      </c>
      <c r="P1252" t="str">
        <f t="shared" si="106"/>
        <v xml:space="preserve">"payeeMessage": "ut volutpat sapien", </v>
      </c>
      <c r="Q1252" t="str">
        <f t="shared" si="107"/>
        <v xml:space="preserve">"categoryId": 0, </v>
      </c>
      <c r="R1252" t="str">
        <f t="shared" si="108"/>
        <v xml:space="preserve">"transactionFee": 0, </v>
      </c>
      <c r="S1252" t="str">
        <f t="shared" si="109"/>
        <v xml:space="preserve">"transactionFeeCanceled": "true", </v>
      </c>
      <c r="T1252" t="str">
        <f t="shared" si="110"/>
        <v xml:space="preserve">"constantSymbol": "0", </v>
      </c>
      <c r="U1252" t="str">
        <f t="shared" si="111"/>
        <v xml:space="preserve">"variableSymbol": "1064888623", </v>
      </c>
      <c r="V1252" t="str">
        <f t="shared" si="112"/>
        <v>"specificSymbol": "490008584"</v>
      </c>
      <c r="W1252" t="str">
        <f t="shared" si="113"/>
        <v xml:space="preserve">"mcc": "", </v>
      </c>
      <c r="X1252" t="str">
        <f t="shared" si="114"/>
        <v xml:space="preserve">"merchantName": "", </v>
      </c>
      <c r="Y1252" t="str">
        <f t="shared" si="115"/>
        <v>"cardNumber": ""</v>
      </c>
      <c r="Z1252" t="s">
        <v>3075</v>
      </c>
    </row>
    <row r="1253" spans="1:26" x14ac:dyDescent="0.2">
      <c r="A1253" t="str">
        <f t="shared" si="91"/>
        <v>{</v>
      </c>
      <c r="B1253" t="str">
        <f t="shared" si="92"/>
        <v xml:space="preserve">"id": "245", </v>
      </c>
      <c r="C1253" t="str">
        <f t="shared" si="93"/>
        <v xml:space="preserve">"accountId": 1234, </v>
      </c>
      <c r="D1253" t="str">
        <f t="shared" si="94"/>
        <v xml:space="preserve">"amount": 6804, </v>
      </c>
      <c r="E1253" t="str">
        <f t="shared" si="95"/>
        <v>"currency": "CZK"</v>
      </c>
      <c r="F1253" t="str">
        <f t="shared" si="96"/>
        <v xml:space="preserve">"prefix": "00000000", </v>
      </c>
      <c r="G1253" t="str">
        <f t="shared" si="97"/>
        <v xml:space="preserve">"accountNumber": "579286377503", </v>
      </c>
      <c r="H1253" t="str">
        <f t="shared" si="98"/>
        <v>"bankCode": "3030"</v>
      </c>
      <c r="I1253" t="str">
        <f t="shared" si="99"/>
        <v xml:space="preserve">"partyDescription": "Avamm", </v>
      </c>
      <c r="J1253" t="str">
        <f t="shared" si="100"/>
        <v xml:space="preserve">"direction": "OUTGOING", </v>
      </c>
      <c r="K1253" t="str">
        <f t="shared" si="101"/>
        <v xml:space="preserve">"transactionType": "SAVING", </v>
      </c>
      <c r="L1253" t="str">
        <f t="shared" si="102"/>
        <v xml:space="preserve">"valueDate": "2018-11-18 13:51:00", </v>
      </c>
      <c r="M1253" t="str">
        <f t="shared" si="103"/>
        <v xml:space="preserve">"bookingDate": "2018-11-17 18:10:12", </v>
      </c>
      <c r="N1253" t="str">
        <f t="shared" si="104"/>
        <v xml:space="preserve">"userDescription": "", </v>
      </c>
      <c r="O1253" t="str">
        <f t="shared" si="105"/>
        <v xml:space="preserve">"payerMessage": "massa", </v>
      </c>
      <c r="P1253" t="str">
        <f t="shared" si="106"/>
        <v xml:space="preserve">"payeeMessage": "velit eu", </v>
      </c>
      <c r="Q1253" t="str">
        <f t="shared" si="107"/>
        <v xml:space="preserve">"categoryId": 0, </v>
      </c>
      <c r="R1253" t="str">
        <f t="shared" si="108"/>
        <v xml:space="preserve">"transactionFee": 0, </v>
      </c>
      <c r="S1253" t="str">
        <f t="shared" si="109"/>
        <v xml:space="preserve">"transactionFeeCanceled": "true", </v>
      </c>
      <c r="T1253" t="str">
        <f t="shared" si="110"/>
        <v xml:space="preserve">"constantSymbol": "3285", </v>
      </c>
      <c r="U1253" t="str">
        <f t="shared" si="111"/>
        <v xml:space="preserve">"variableSymbol": "2610416908", </v>
      </c>
      <c r="V1253" t="str">
        <f t="shared" si="112"/>
        <v>"specificSymbol": "0"</v>
      </c>
      <c r="W1253" t="str">
        <f t="shared" si="113"/>
        <v xml:space="preserve">"mcc": "", </v>
      </c>
      <c r="X1253" t="str">
        <f t="shared" si="114"/>
        <v xml:space="preserve">"merchantName": "", </v>
      </c>
      <c r="Y1253" t="str">
        <f t="shared" si="115"/>
        <v>"cardNumber": ""</v>
      </c>
      <c r="Z1253" t="s">
        <v>3075</v>
      </c>
    </row>
    <row r="1254" spans="1:26" x14ac:dyDescent="0.2">
      <c r="A1254" t="str">
        <f t="shared" si="91"/>
        <v>{</v>
      </c>
      <c r="B1254" t="str">
        <f t="shared" si="92"/>
        <v xml:space="preserve">"id": "246", </v>
      </c>
      <c r="C1254" t="str">
        <f t="shared" si="93"/>
        <v xml:space="preserve">"accountId": 1234, </v>
      </c>
      <c r="D1254" t="str">
        <f t="shared" si="94"/>
        <v xml:space="preserve">"amount": 1291, </v>
      </c>
      <c r="E1254" t="str">
        <f t="shared" si="95"/>
        <v>"currency": "CZK"</v>
      </c>
      <c r="F1254" t="str">
        <f t="shared" si="96"/>
        <v xml:space="preserve">"prefix": "", </v>
      </c>
      <c r="G1254" t="str">
        <f t="shared" si="97"/>
        <v xml:space="preserve">"accountNumber": "", </v>
      </c>
      <c r="H1254" t="str">
        <f t="shared" si="98"/>
        <v>"bankCode": ""</v>
      </c>
      <c r="I1254" t="str">
        <f t="shared" si="99"/>
        <v xml:space="preserve">"partyDescription": "", </v>
      </c>
      <c r="J1254" t="str">
        <f t="shared" si="100"/>
        <v xml:space="preserve">"direction": "OUTGOING", </v>
      </c>
      <c r="K1254" t="str">
        <f t="shared" si="101"/>
        <v xml:space="preserve">"transactionType": "CARD", </v>
      </c>
      <c r="L1254" t="str">
        <f t="shared" si="102"/>
        <v xml:space="preserve">"valueDate": "2018-07-12 17:05:30", </v>
      </c>
      <c r="M1254" t="str">
        <f t="shared" si="103"/>
        <v xml:space="preserve">"bookingDate": "2018-07-12 09:24:42", </v>
      </c>
      <c r="N1254" t="str">
        <f t="shared" si="104"/>
        <v xml:space="preserve">"userDescription": "gravida nisi at nibh in hac", </v>
      </c>
      <c r="O1254" t="str">
        <f t="shared" si="105"/>
        <v xml:space="preserve">"payerMessage": "", </v>
      </c>
      <c r="P1254" t="str">
        <f t="shared" si="106"/>
        <v xml:space="preserve">"payeeMessage": "", </v>
      </c>
      <c r="Q1254" t="str">
        <f t="shared" si="107"/>
        <v xml:space="preserve">"categoryId": 0, </v>
      </c>
      <c r="R1254" t="str">
        <f t="shared" si="108"/>
        <v xml:space="preserve">"transactionFee": 0, </v>
      </c>
      <c r="S1254" t="str">
        <f t="shared" si="109"/>
        <v xml:space="preserve">"transactionFeeCanceled": "true", </v>
      </c>
      <c r="T1254" t="str">
        <f t="shared" si="110"/>
        <v xml:space="preserve">"constantSymbol": "", </v>
      </c>
      <c r="U1254" t="str">
        <f t="shared" si="111"/>
        <v xml:space="preserve">"variableSymbol": "", </v>
      </c>
      <c r="V1254" t="str">
        <f t="shared" si="112"/>
        <v>"specificSymbol": ""</v>
      </c>
      <c r="W1254" t="str">
        <f t="shared" si="113"/>
        <v xml:space="preserve">"mcc": "4011", </v>
      </c>
      <c r="X1254" t="str">
        <f t="shared" si="114"/>
        <v xml:space="preserve">"merchantName": "Rhyloo", </v>
      </c>
      <c r="Y1254" t="str">
        <f t="shared" si="115"/>
        <v>"cardNumber": "3542658921352648"</v>
      </c>
      <c r="Z1254" t="s">
        <v>3075</v>
      </c>
    </row>
    <row r="1255" spans="1:26" x14ac:dyDescent="0.2">
      <c r="A1255" t="str">
        <f t="shared" si="91"/>
        <v>{</v>
      </c>
      <c r="B1255" t="str">
        <f t="shared" si="92"/>
        <v xml:space="preserve">"id": "247", </v>
      </c>
      <c r="C1255" t="str">
        <f t="shared" si="93"/>
        <v xml:space="preserve">"accountId": 1234, </v>
      </c>
      <c r="D1255" t="str">
        <f t="shared" si="94"/>
        <v xml:space="preserve">"amount": 5052, </v>
      </c>
      <c r="E1255" t="str">
        <f t="shared" si="95"/>
        <v>"currency": "CZK"</v>
      </c>
      <c r="F1255" t="str">
        <f t="shared" si="96"/>
        <v xml:space="preserve">"prefix": "00236541", </v>
      </c>
      <c r="G1255" t="str">
        <f t="shared" si="97"/>
        <v xml:space="preserve">"accountNumber": "904707168272", </v>
      </c>
      <c r="H1255" t="str">
        <f t="shared" si="98"/>
        <v>"bankCode": "0600"</v>
      </c>
      <c r="I1255" t="str">
        <f t="shared" si="99"/>
        <v xml:space="preserve">"partyDescription": "0", </v>
      </c>
      <c r="J1255" t="str">
        <f t="shared" si="100"/>
        <v xml:space="preserve">"direction": "OUTGOING", </v>
      </c>
      <c r="K1255" t="str">
        <f t="shared" si="101"/>
        <v xml:space="preserve">"transactionType": "SAZKA", </v>
      </c>
      <c r="L1255" t="str">
        <f t="shared" si="102"/>
        <v xml:space="preserve">"valueDate": "2018-08-23 00:46:37", </v>
      </c>
      <c r="M1255" t="str">
        <f t="shared" si="103"/>
        <v xml:space="preserve">"bookingDate": "2018-08-22 16:22:37", </v>
      </c>
      <c r="N1255" t="str">
        <f t="shared" si="104"/>
        <v xml:space="preserve">"userDescription": "nec nisi volutpat eleifend donec ut", </v>
      </c>
      <c r="O1255" t="str">
        <f t="shared" si="105"/>
        <v xml:space="preserve">"payerMessage": "sit amet sem fusce", </v>
      </c>
      <c r="P1255" t="str">
        <f t="shared" si="106"/>
        <v xml:space="preserve">"payeeMessage": "est risus auctor sed tristique", </v>
      </c>
      <c r="Q1255" t="str">
        <f t="shared" si="107"/>
        <v xml:space="preserve">"categoryId": 0, </v>
      </c>
      <c r="R1255" t="str">
        <f t="shared" si="108"/>
        <v xml:space="preserve">"transactionFee": 0, </v>
      </c>
      <c r="S1255" t="str">
        <f t="shared" si="109"/>
        <v xml:space="preserve">"transactionFeeCanceled": "true", </v>
      </c>
      <c r="T1255" t="str">
        <f t="shared" si="110"/>
        <v xml:space="preserve">"constantSymbol": "3817", </v>
      </c>
      <c r="U1255" t="str">
        <f t="shared" si="111"/>
        <v xml:space="preserve">"variableSymbol": "0", </v>
      </c>
      <c r="V1255" t="str">
        <f t="shared" si="112"/>
        <v>"specificSymbol": "0"</v>
      </c>
      <c r="W1255" t="str">
        <f t="shared" si="113"/>
        <v xml:space="preserve">"mcc": "", </v>
      </c>
      <c r="X1255" t="str">
        <f t="shared" si="114"/>
        <v xml:space="preserve">"merchantName": "", </v>
      </c>
      <c r="Y1255" t="str">
        <f t="shared" si="115"/>
        <v>"cardNumber": ""</v>
      </c>
      <c r="Z1255" t="s">
        <v>3075</v>
      </c>
    </row>
    <row r="1256" spans="1:26" x14ac:dyDescent="0.2">
      <c r="A1256" t="str">
        <f t="shared" si="91"/>
        <v>{</v>
      </c>
      <c r="B1256" t="str">
        <f t="shared" si="92"/>
        <v xml:space="preserve">"id": "248", </v>
      </c>
      <c r="C1256" t="str">
        <f t="shared" si="93"/>
        <v xml:space="preserve">"accountId": 1234, </v>
      </c>
      <c r="D1256" t="str">
        <f t="shared" si="94"/>
        <v xml:space="preserve">"amount": 1362, </v>
      </c>
      <c r="E1256" t="str">
        <f t="shared" si="95"/>
        <v>"currency": "CZK"</v>
      </c>
      <c r="F1256" t="str">
        <f t="shared" si="96"/>
        <v xml:space="preserve">"prefix": "00000865", </v>
      </c>
      <c r="G1256" t="str">
        <f t="shared" si="97"/>
        <v xml:space="preserve">"accountNumber": "977406326770", </v>
      </c>
      <c r="H1256" t="str">
        <f t="shared" si="98"/>
        <v>"bankCode": "0600"</v>
      </c>
      <c r="I1256" t="str">
        <f t="shared" si="99"/>
        <v xml:space="preserve">"partyDescription": "Edgeblab", </v>
      </c>
      <c r="J1256" t="str">
        <f t="shared" si="100"/>
        <v xml:space="preserve">"direction": "OUTGOING", </v>
      </c>
      <c r="K1256" t="str">
        <f t="shared" si="101"/>
        <v xml:space="preserve">"transactionType": "PAYMENT_ACCOUNT", </v>
      </c>
      <c r="L1256" t="str">
        <f t="shared" si="102"/>
        <v xml:space="preserve">"valueDate": "2018-09-14 19:46:56", </v>
      </c>
      <c r="M1256" t="str">
        <f t="shared" si="103"/>
        <v xml:space="preserve">"bookingDate": "2018-09-13 19:03:44", </v>
      </c>
      <c r="N1256" t="str">
        <f t="shared" si="104"/>
        <v xml:space="preserve">"userDescription": "vulputate nonummy", </v>
      </c>
      <c r="O1256" t="str">
        <f t="shared" si="105"/>
        <v xml:space="preserve">"payerMessage": "0", </v>
      </c>
      <c r="P1256" t="str">
        <f t="shared" si="106"/>
        <v xml:space="preserve">"payeeMessage": "0", </v>
      </c>
      <c r="Q1256" t="str">
        <f t="shared" si="107"/>
        <v xml:space="preserve">"categoryId": 0, </v>
      </c>
      <c r="R1256" t="str">
        <f t="shared" si="108"/>
        <v xml:space="preserve">"transactionFee": 0, </v>
      </c>
      <c r="S1256" t="str">
        <f t="shared" si="109"/>
        <v xml:space="preserve">"transactionFeeCanceled": "true", </v>
      </c>
      <c r="T1256" t="str">
        <f t="shared" si="110"/>
        <v xml:space="preserve">"constantSymbol": "3848", </v>
      </c>
      <c r="U1256" t="str">
        <f t="shared" si="111"/>
        <v xml:space="preserve">"variableSymbol": "881030094", </v>
      </c>
      <c r="V1256" t="str">
        <f t="shared" si="112"/>
        <v>"specificSymbol": "2278301948"</v>
      </c>
      <c r="W1256" t="str">
        <f t="shared" si="113"/>
        <v xml:space="preserve">"mcc": "", </v>
      </c>
      <c r="X1256" t="str">
        <f t="shared" si="114"/>
        <v xml:space="preserve">"merchantName": "", </v>
      </c>
      <c r="Y1256" t="str">
        <f t="shared" si="115"/>
        <v>"cardNumber": ""</v>
      </c>
      <c r="Z1256" t="s">
        <v>3075</v>
      </c>
    </row>
    <row r="1257" spans="1:26" x14ac:dyDescent="0.2">
      <c r="A1257" t="str">
        <f t="shared" si="91"/>
        <v>{</v>
      </c>
      <c r="B1257" t="str">
        <f t="shared" si="92"/>
        <v xml:space="preserve">"id": "249", </v>
      </c>
      <c r="C1257" t="str">
        <f t="shared" si="93"/>
        <v xml:space="preserve">"accountId": 1234, </v>
      </c>
      <c r="D1257" t="str">
        <f t="shared" si="94"/>
        <v xml:space="preserve">"amount": 1079, </v>
      </c>
      <c r="E1257" t="str">
        <f t="shared" si="95"/>
        <v>"currency": "CZK"</v>
      </c>
      <c r="F1257" t="str">
        <f t="shared" si="96"/>
        <v xml:space="preserve">"prefix": "00000014", </v>
      </c>
      <c r="G1257" t="str">
        <f t="shared" si="97"/>
        <v xml:space="preserve">"accountNumber": "531302070126", </v>
      </c>
      <c r="H1257" t="str">
        <f t="shared" si="98"/>
        <v>"bankCode": "0600"</v>
      </c>
      <c r="I1257" t="str">
        <f t="shared" si="99"/>
        <v xml:space="preserve">"partyDescription": "0", </v>
      </c>
      <c r="J1257" t="str">
        <f t="shared" si="100"/>
        <v xml:space="preserve">"direction": "OUTGOING", </v>
      </c>
      <c r="K1257" t="str">
        <f t="shared" si="101"/>
        <v xml:space="preserve">"transactionType": "TAX", </v>
      </c>
      <c r="L1257" t="str">
        <f t="shared" si="102"/>
        <v xml:space="preserve">"valueDate": "2018-10-17 03:14:42", </v>
      </c>
      <c r="M1257" t="str">
        <f t="shared" si="103"/>
        <v xml:space="preserve">"bookingDate": "2018-10-14 11:24:18", </v>
      </c>
      <c r="N1257" t="str">
        <f t="shared" si="104"/>
        <v xml:space="preserve">"userDescription": "sed", </v>
      </c>
      <c r="O1257" t="str">
        <f t="shared" si="105"/>
        <v xml:space="preserve">"payerMessage": "justo etiam pretium iaculis justo", </v>
      </c>
      <c r="P1257" t="str">
        <f t="shared" si="106"/>
        <v xml:space="preserve">"payeeMessage": "0", </v>
      </c>
      <c r="Q1257" t="str">
        <f t="shared" si="107"/>
        <v xml:space="preserve">"categoryId": 0, </v>
      </c>
      <c r="R1257" t="str">
        <f t="shared" si="108"/>
        <v xml:space="preserve">"transactionFee": 0, </v>
      </c>
      <c r="S1257" t="str">
        <f t="shared" si="109"/>
        <v xml:space="preserve">"transactionFeeCanceled": "true", </v>
      </c>
      <c r="T1257" t="str">
        <f t="shared" si="110"/>
        <v xml:space="preserve">"constantSymbol": "3561", </v>
      </c>
      <c r="U1257" t="str">
        <f t="shared" si="111"/>
        <v xml:space="preserve">"variableSymbol": "930385123", </v>
      </c>
      <c r="V1257" t="str">
        <f t="shared" si="112"/>
        <v>"specificSymbol": "4934208975"</v>
      </c>
      <c r="W1257" t="str">
        <f t="shared" si="113"/>
        <v xml:space="preserve">"mcc": "", </v>
      </c>
      <c r="X1257" t="str">
        <f t="shared" si="114"/>
        <v xml:space="preserve">"merchantName": "", </v>
      </c>
      <c r="Y1257" t="str">
        <f t="shared" si="115"/>
        <v>"cardNumber": ""</v>
      </c>
      <c r="Z1257" t="s">
        <v>3075</v>
      </c>
    </row>
    <row r="1258" spans="1:26" x14ac:dyDescent="0.2">
      <c r="A1258" t="str">
        <f t="shared" si="91"/>
        <v>{</v>
      </c>
      <c r="B1258" t="str">
        <f t="shared" si="92"/>
        <v xml:space="preserve">"id": "250", </v>
      </c>
      <c r="C1258" t="str">
        <f t="shared" si="93"/>
        <v xml:space="preserve">"accountId": 1234, </v>
      </c>
      <c r="D1258" t="str">
        <f t="shared" si="94"/>
        <v xml:space="preserve">"amount": 9423, </v>
      </c>
      <c r="E1258" t="str">
        <f t="shared" si="95"/>
        <v>"currency": "CZK"</v>
      </c>
      <c r="F1258" t="str">
        <f t="shared" si="96"/>
        <v xml:space="preserve">"prefix": "00000014", </v>
      </c>
      <c r="G1258" t="str">
        <f t="shared" si="97"/>
        <v xml:space="preserve">"accountNumber": "388276869921", </v>
      </c>
      <c r="H1258" t="str">
        <f t="shared" si="98"/>
        <v>"bankCode": "0200"</v>
      </c>
      <c r="I1258" t="str">
        <f t="shared" si="99"/>
        <v xml:space="preserve">"partyDescription": "0", </v>
      </c>
      <c r="J1258" t="str">
        <f t="shared" si="100"/>
        <v xml:space="preserve">"direction": "INCOMING", </v>
      </c>
      <c r="K1258" t="str">
        <f t="shared" si="101"/>
        <v xml:space="preserve">"transactionType": "FEE", </v>
      </c>
      <c r="L1258" t="str">
        <f t="shared" si="102"/>
        <v xml:space="preserve">"valueDate": "2018-08-04 03:29:39", </v>
      </c>
      <c r="M1258" t="str">
        <f t="shared" si="103"/>
        <v xml:space="preserve">"bookingDate": "2018-08-01 19:20:03", </v>
      </c>
      <c r="N1258" t="str">
        <f t="shared" si="104"/>
        <v xml:space="preserve">"userDescription": "quis tortor id nulla ultrices aliquet", </v>
      </c>
      <c r="O1258" t="str">
        <f t="shared" si="105"/>
        <v xml:space="preserve">"payerMessage": "0", </v>
      </c>
      <c r="P1258" t="str">
        <f t="shared" si="106"/>
        <v xml:space="preserve">"payeeMessage": "0", </v>
      </c>
      <c r="Q1258" t="str">
        <f t="shared" si="107"/>
        <v xml:space="preserve">"categoryId": 0, </v>
      </c>
      <c r="R1258" t="str">
        <f t="shared" si="108"/>
        <v xml:space="preserve">"transactionFee": 0, </v>
      </c>
      <c r="S1258" t="str">
        <f t="shared" si="109"/>
        <v xml:space="preserve">"transactionFeeCanceled": "true", </v>
      </c>
      <c r="T1258" t="str">
        <f t="shared" si="110"/>
        <v xml:space="preserve">"constantSymbol": "0", </v>
      </c>
      <c r="U1258" t="str">
        <f t="shared" si="111"/>
        <v xml:space="preserve">"variableSymbol": "2392138454", </v>
      </c>
      <c r="V1258" t="str">
        <f t="shared" si="112"/>
        <v>"specificSymbol": "0"</v>
      </c>
      <c r="W1258" t="str">
        <f t="shared" si="113"/>
        <v xml:space="preserve">"mcc": "", </v>
      </c>
      <c r="X1258" t="str">
        <f t="shared" si="114"/>
        <v xml:space="preserve">"merchantName": "", </v>
      </c>
      <c r="Y1258" t="str">
        <f t="shared" si="115"/>
        <v>"cardNumber": ""</v>
      </c>
      <c r="Z1258" t="s">
        <v>3075</v>
      </c>
    </row>
    <row r="1259" spans="1:26" x14ac:dyDescent="0.2">
      <c r="A1259" t="str">
        <f t="shared" si="91"/>
        <v>{</v>
      </c>
      <c r="B1259" t="str">
        <f t="shared" si="92"/>
        <v xml:space="preserve">"id": "251", </v>
      </c>
      <c r="C1259" t="str">
        <f t="shared" si="93"/>
        <v xml:space="preserve">"accountId": 1234, </v>
      </c>
      <c r="D1259" t="str">
        <f t="shared" si="94"/>
        <v xml:space="preserve">"amount": 1562, </v>
      </c>
      <c r="E1259" t="str">
        <f t="shared" si="95"/>
        <v>"currency": "CZK"</v>
      </c>
      <c r="F1259" t="str">
        <f t="shared" si="96"/>
        <v xml:space="preserve">"prefix": "", </v>
      </c>
      <c r="G1259" t="str">
        <f t="shared" si="97"/>
        <v xml:space="preserve">"accountNumber": "", </v>
      </c>
      <c r="H1259" t="str">
        <f t="shared" si="98"/>
        <v>"bankCode": ""</v>
      </c>
      <c r="I1259" t="str">
        <f t="shared" si="99"/>
        <v xml:space="preserve">"partyDescription": "", </v>
      </c>
      <c r="J1259" t="str">
        <f t="shared" si="100"/>
        <v xml:space="preserve">"direction": "OUTGOING", </v>
      </c>
      <c r="K1259" t="str">
        <f t="shared" si="101"/>
        <v xml:space="preserve">"transactionType": "CARD", </v>
      </c>
      <c r="L1259" t="str">
        <f t="shared" si="102"/>
        <v xml:space="preserve">"valueDate": "2018-09-18 05:51:00", </v>
      </c>
      <c r="M1259" t="str">
        <f t="shared" si="103"/>
        <v xml:space="preserve">"bookingDate": "2018-09-17 03:27:00", </v>
      </c>
      <c r="N1259" t="str">
        <f t="shared" si="104"/>
        <v xml:space="preserve">"userDescription": "", </v>
      </c>
      <c r="O1259" t="str">
        <f t="shared" si="105"/>
        <v xml:space="preserve">"payerMessage": "", </v>
      </c>
      <c r="P1259" t="str">
        <f t="shared" si="106"/>
        <v xml:space="preserve">"payeeMessage": "", </v>
      </c>
      <c r="Q1259" t="str">
        <f t="shared" si="107"/>
        <v xml:space="preserve">"categoryId": 0, </v>
      </c>
      <c r="R1259" t="str">
        <f t="shared" si="108"/>
        <v xml:space="preserve">"transactionFee": 0, </v>
      </c>
      <c r="S1259" t="str">
        <f t="shared" si="109"/>
        <v xml:space="preserve">"transactionFeeCanceled": "true", </v>
      </c>
      <c r="T1259" t="str">
        <f t="shared" si="110"/>
        <v xml:space="preserve">"constantSymbol": "", </v>
      </c>
      <c r="U1259" t="str">
        <f t="shared" si="111"/>
        <v xml:space="preserve">"variableSymbol": "", </v>
      </c>
      <c r="V1259" t="str">
        <f t="shared" si="112"/>
        <v>"specificSymbol": ""</v>
      </c>
      <c r="W1259" t="str">
        <f t="shared" si="113"/>
        <v xml:space="preserve">"mcc": "4867", </v>
      </c>
      <c r="X1259" t="str">
        <f t="shared" si="114"/>
        <v xml:space="preserve">"merchantName": "Kare", </v>
      </c>
      <c r="Y1259" t="str">
        <f t="shared" si="115"/>
        <v>"cardNumber": "4562356984521568"</v>
      </c>
      <c r="Z1259" t="s">
        <v>3075</v>
      </c>
    </row>
    <row r="1260" spans="1:26" x14ac:dyDescent="0.2">
      <c r="A1260" t="str">
        <f t="shared" si="91"/>
        <v>{</v>
      </c>
      <c r="B1260" t="str">
        <f t="shared" si="92"/>
        <v xml:space="preserve">"id": "252", </v>
      </c>
      <c r="C1260" t="str">
        <f t="shared" si="93"/>
        <v xml:space="preserve">"accountId": 1234, </v>
      </c>
      <c r="D1260" t="str">
        <f t="shared" si="94"/>
        <v xml:space="preserve">"amount": 7539, </v>
      </c>
      <c r="E1260" t="str">
        <f t="shared" si="95"/>
        <v>"currency": "CZK"</v>
      </c>
      <c r="F1260" t="str">
        <f t="shared" si="96"/>
        <v xml:space="preserve">"prefix": "00006258", </v>
      </c>
      <c r="G1260" t="str">
        <f t="shared" si="97"/>
        <v xml:space="preserve">"accountNumber": "879359657820", </v>
      </c>
      <c r="H1260" t="str">
        <f t="shared" si="98"/>
        <v>"bankCode": "0800"</v>
      </c>
      <c r="I1260" t="str">
        <f t="shared" si="99"/>
        <v xml:space="preserve">"partyDescription": "Weidar Mallatratt", </v>
      </c>
      <c r="J1260" t="str">
        <f t="shared" si="100"/>
        <v xml:space="preserve">"direction": "INCOMING", </v>
      </c>
      <c r="K1260" t="str">
        <f t="shared" si="101"/>
        <v xml:space="preserve">"transactionType": "TAX", </v>
      </c>
      <c r="L1260" t="str">
        <f t="shared" si="102"/>
        <v xml:space="preserve">"valueDate": "2018-07-26 08:16:14", </v>
      </c>
      <c r="M1260" t="str">
        <f t="shared" si="103"/>
        <v xml:space="preserve">"bookingDate": "2018-07-24 16:54:38", </v>
      </c>
      <c r="N1260" t="str">
        <f t="shared" si="104"/>
        <v xml:space="preserve">"userDescription": "dui", </v>
      </c>
      <c r="O1260" t="str">
        <f t="shared" si="105"/>
        <v xml:space="preserve">"payerMessage": "mauris laoreet ut rhoncus aliquet pulvinar", </v>
      </c>
      <c r="P1260" t="str">
        <f t="shared" si="106"/>
        <v xml:space="preserve">"payeeMessage": "0", </v>
      </c>
      <c r="Q1260" t="str">
        <f t="shared" si="107"/>
        <v xml:space="preserve">"categoryId": 0, </v>
      </c>
      <c r="R1260" t="str">
        <f t="shared" si="108"/>
        <v xml:space="preserve">"transactionFee": 0, </v>
      </c>
      <c r="S1260" t="str">
        <f t="shared" si="109"/>
        <v xml:space="preserve">"transactionFeeCanceled": "true", </v>
      </c>
      <c r="T1260" t="str">
        <f t="shared" si="110"/>
        <v xml:space="preserve">"constantSymbol": "0", </v>
      </c>
      <c r="U1260" t="str">
        <f t="shared" si="111"/>
        <v xml:space="preserve">"variableSymbol": "2926261841", </v>
      </c>
      <c r="V1260" t="str">
        <f t="shared" si="112"/>
        <v>"specificSymbol": "6831642497"</v>
      </c>
      <c r="W1260" t="str">
        <f t="shared" si="113"/>
        <v xml:space="preserve">"mcc": "", </v>
      </c>
      <c r="X1260" t="str">
        <f t="shared" si="114"/>
        <v xml:space="preserve">"merchantName": "", </v>
      </c>
      <c r="Y1260" t="str">
        <f t="shared" si="115"/>
        <v>"cardNumber": ""</v>
      </c>
      <c r="Z1260" t="s">
        <v>3075</v>
      </c>
    </row>
    <row r="1261" spans="1:26" x14ac:dyDescent="0.2">
      <c r="A1261" t="str">
        <f t="shared" si="91"/>
        <v>{</v>
      </c>
      <c r="B1261" t="str">
        <f t="shared" si="92"/>
        <v xml:space="preserve">"id": "253", </v>
      </c>
      <c r="C1261" t="str">
        <f t="shared" si="93"/>
        <v xml:space="preserve">"accountId": 1234, </v>
      </c>
      <c r="D1261" t="str">
        <f t="shared" si="94"/>
        <v xml:space="preserve">"amount": 4184, </v>
      </c>
      <c r="E1261" t="str">
        <f t="shared" si="95"/>
        <v>"currency": "CZK"</v>
      </c>
      <c r="F1261" t="str">
        <f t="shared" si="96"/>
        <v xml:space="preserve">"prefix": "00236541", </v>
      </c>
      <c r="G1261" t="str">
        <f t="shared" si="97"/>
        <v xml:space="preserve">"accountNumber": "387205317490", </v>
      </c>
      <c r="H1261" t="str">
        <f t="shared" si="98"/>
        <v>"bankCode": "2700"</v>
      </c>
      <c r="I1261" t="str">
        <f t="shared" si="99"/>
        <v xml:space="preserve">"partyDescription": "Rhett Dauney", </v>
      </c>
      <c r="J1261" t="str">
        <f t="shared" si="100"/>
        <v xml:space="preserve">"direction": "INCOMING", </v>
      </c>
      <c r="K1261" t="str">
        <f t="shared" si="101"/>
        <v xml:space="preserve">"transactionType": "BLOCKING", </v>
      </c>
      <c r="L1261" t="str">
        <f t="shared" si="102"/>
        <v xml:space="preserve">"valueDate": "2018-04-13 14:29:46", </v>
      </c>
      <c r="M1261" t="str">
        <f t="shared" si="103"/>
        <v xml:space="preserve">"bookingDate": "2018-04-11 06:48:58", </v>
      </c>
      <c r="N1261" t="str">
        <f t="shared" si="104"/>
        <v xml:space="preserve">"userDescription": "", </v>
      </c>
      <c r="O1261" t="str">
        <f t="shared" si="105"/>
        <v xml:space="preserve">"payerMessage": "0", </v>
      </c>
      <c r="P1261" t="str">
        <f t="shared" si="106"/>
        <v xml:space="preserve">"payeeMessage": "0", </v>
      </c>
      <c r="Q1261" t="str">
        <f t="shared" si="107"/>
        <v xml:space="preserve">"categoryId": 0, </v>
      </c>
      <c r="R1261" t="str">
        <f t="shared" si="108"/>
        <v xml:space="preserve">"transactionFee": 0, </v>
      </c>
      <c r="S1261" t="str">
        <f t="shared" si="109"/>
        <v xml:space="preserve">"transactionFeeCanceled": "true", </v>
      </c>
      <c r="T1261" t="str">
        <f t="shared" si="110"/>
        <v xml:space="preserve">"constantSymbol": "0", </v>
      </c>
      <c r="U1261" t="str">
        <f t="shared" si="111"/>
        <v xml:space="preserve">"variableSymbol": "4726035229", </v>
      </c>
      <c r="V1261" t="str">
        <f t="shared" si="112"/>
        <v>"specificSymbol": "0"</v>
      </c>
      <c r="W1261" t="str">
        <f t="shared" si="113"/>
        <v xml:space="preserve">"mcc": "", </v>
      </c>
      <c r="X1261" t="str">
        <f t="shared" si="114"/>
        <v xml:space="preserve">"merchantName": "", </v>
      </c>
      <c r="Y1261" t="str">
        <f t="shared" si="115"/>
        <v>"cardNumber": ""</v>
      </c>
      <c r="Z1261" t="s">
        <v>3075</v>
      </c>
    </row>
    <row r="1262" spans="1:26" x14ac:dyDescent="0.2">
      <c r="A1262" t="str">
        <f t="shared" si="91"/>
        <v>{</v>
      </c>
      <c r="B1262" t="str">
        <f t="shared" si="92"/>
        <v xml:space="preserve">"id": "254", </v>
      </c>
      <c r="C1262" t="str">
        <f t="shared" si="93"/>
        <v xml:space="preserve">"accountId": 1234, </v>
      </c>
      <c r="D1262" t="str">
        <f t="shared" si="94"/>
        <v xml:space="preserve">"amount": 961, </v>
      </c>
      <c r="E1262" t="str">
        <f t="shared" si="95"/>
        <v>"currency": "CZK"</v>
      </c>
      <c r="F1262" t="str">
        <f t="shared" si="96"/>
        <v xml:space="preserve">"prefix": "00000014", </v>
      </c>
      <c r="G1262" t="str">
        <f t="shared" si="97"/>
        <v xml:space="preserve">"accountNumber": "988004966839", </v>
      </c>
      <c r="H1262" t="str">
        <f t="shared" si="98"/>
        <v>"bankCode": "3030"</v>
      </c>
      <c r="I1262" t="str">
        <f t="shared" si="99"/>
        <v xml:space="preserve">"partyDescription": "Randa Bailey", </v>
      </c>
      <c r="J1262" t="str">
        <f t="shared" si="100"/>
        <v xml:space="preserve">"direction": "INCOMING", </v>
      </c>
      <c r="K1262" t="str">
        <f t="shared" si="101"/>
        <v xml:space="preserve">"transactionType": "SAZKA", </v>
      </c>
      <c r="L1262" t="str">
        <f t="shared" si="102"/>
        <v xml:space="preserve">"valueDate": "2018-09-18 12:10:51", </v>
      </c>
      <c r="M1262" t="str">
        <f t="shared" si="103"/>
        <v xml:space="preserve">"bookingDate": "2018-09-15 17:13:15", </v>
      </c>
      <c r="N1262" t="str">
        <f t="shared" si="104"/>
        <v xml:space="preserve">"userDescription": "eu", </v>
      </c>
      <c r="O1262" t="str">
        <f t="shared" si="105"/>
        <v xml:space="preserve">"payerMessage": "0", </v>
      </c>
      <c r="P1262" t="str">
        <f t="shared" si="106"/>
        <v xml:space="preserve">"payeeMessage": "mi nulla", </v>
      </c>
      <c r="Q1262" t="str">
        <f t="shared" si="107"/>
        <v xml:space="preserve">"categoryId": 0, </v>
      </c>
      <c r="R1262" t="str">
        <f t="shared" si="108"/>
        <v xml:space="preserve">"transactionFee": 0, </v>
      </c>
      <c r="S1262" t="str">
        <f t="shared" si="109"/>
        <v xml:space="preserve">"transactionFeeCanceled": "true", </v>
      </c>
      <c r="T1262" t="str">
        <f t="shared" si="110"/>
        <v xml:space="preserve">"constantSymbol": "5745", </v>
      </c>
      <c r="U1262" t="str">
        <f t="shared" si="111"/>
        <v xml:space="preserve">"variableSymbol": "0", </v>
      </c>
      <c r="V1262" t="str">
        <f t="shared" si="112"/>
        <v>"specificSymbol": "9962984442"</v>
      </c>
      <c r="W1262" t="str">
        <f t="shared" si="113"/>
        <v xml:space="preserve">"mcc": "", </v>
      </c>
      <c r="X1262" t="str">
        <f t="shared" si="114"/>
        <v xml:space="preserve">"merchantName": "", </v>
      </c>
      <c r="Y1262" t="str">
        <f t="shared" si="115"/>
        <v>"cardNumber": ""</v>
      </c>
      <c r="Z1262" t="s">
        <v>3075</v>
      </c>
    </row>
    <row r="1263" spans="1:26" x14ac:dyDescent="0.2">
      <c r="A1263" t="str">
        <f t="shared" si="91"/>
        <v>{</v>
      </c>
      <c r="B1263" t="str">
        <f t="shared" si="92"/>
        <v xml:space="preserve">"id": "255", </v>
      </c>
      <c r="C1263" t="str">
        <f t="shared" si="93"/>
        <v xml:space="preserve">"accountId": 1234, </v>
      </c>
      <c r="D1263" t="str">
        <f t="shared" si="94"/>
        <v xml:space="preserve">"amount": 6084, </v>
      </c>
      <c r="E1263" t="str">
        <f t="shared" si="95"/>
        <v>"currency": "CZK"</v>
      </c>
      <c r="F1263" t="str">
        <f t="shared" si="96"/>
        <v xml:space="preserve">"prefix": "00006258", </v>
      </c>
      <c r="G1263" t="str">
        <f t="shared" si="97"/>
        <v xml:space="preserve">"accountNumber": "372777698993", </v>
      </c>
      <c r="H1263" t="str">
        <f t="shared" si="98"/>
        <v>"bankCode": "0800"</v>
      </c>
      <c r="I1263" t="str">
        <f t="shared" si="99"/>
        <v xml:space="preserve">"partyDescription": "Twimbo", </v>
      </c>
      <c r="J1263" t="str">
        <f t="shared" si="100"/>
        <v xml:space="preserve">"direction": "INCOMING", </v>
      </c>
      <c r="K1263" t="str">
        <f t="shared" si="101"/>
        <v xml:space="preserve">"transactionType": "PAYMENT_ACCOUNT", </v>
      </c>
      <c r="L1263" t="str">
        <f t="shared" si="102"/>
        <v xml:space="preserve">"valueDate": "2018-11-17 19:13:31", </v>
      </c>
      <c r="M1263" t="str">
        <f t="shared" si="103"/>
        <v xml:space="preserve">"bookingDate": "2018-11-17 13:42:19", </v>
      </c>
      <c r="N1263" t="str">
        <f t="shared" si="104"/>
        <v xml:space="preserve">"userDescription": "", </v>
      </c>
      <c r="O1263" t="str">
        <f t="shared" si="105"/>
        <v xml:space="preserve">"payerMessage": "potenti nullam", </v>
      </c>
      <c r="P1263" t="str">
        <f t="shared" si="106"/>
        <v xml:space="preserve">"payeeMessage": "etiam faucibus cursus urna", </v>
      </c>
      <c r="Q1263" t="str">
        <f t="shared" si="107"/>
        <v xml:space="preserve">"categoryId": 0, </v>
      </c>
      <c r="R1263" t="str">
        <f t="shared" si="108"/>
        <v xml:space="preserve">"transactionFee": 0, </v>
      </c>
      <c r="S1263" t="str">
        <f t="shared" si="109"/>
        <v xml:space="preserve">"transactionFeeCanceled": "true", </v>
      </c>
      <c r="T1263" t="str">
        <f t="shared" si="110"/>
        <v xml:space="preserve">"constantSymbol": "5259", </v>
      </c>
      <c r="U1263" t="str">
        <f t="shared" si="111"/>
        <v xml:space="preserve">"variableSymbol": "599052723", </v>
      </c>
      <c r="V1263" t="str">
        <f t="shared" si="112"/>
        <v>"specificSymbol": "7478252591"</v>
      </c>
      <c r="W1263" t="str">
        <f t="shared" si="113"/>
        <v xml:space="preserve">"mcc": "", </v>
      </c>
      <c r="X1263" t="str">
        <f t="shared" si="114"/>
        <v xml:space="preserve">"merchantName": "", </v>
      </c>
      <c r="Y1263" t="str">
        <f t="shared" si="115"/>
        <v>"cardNumber": ""</v>
      </c>
      <c r="Z1263" t="s">
        <v>3075</v>
      </c>
    </row>
    <row r="1264" spans="1:26" x14ac:dyDescent="0.2">
      <c r="A1264" t="str">
        <f t="shared" si="91"/>
        <v>{</v>
      </c>
      <c r="B1264" t="str">
        <f t="shared" si="92"/>
        <v xml:space="preserve">"id": "256", </v>
      </c>
      <c r="C1264" t="str">
        <f t="shared" si="93"/>
        <v xml:space="preserve">"accountId": 1234, </v>
      </c>
      <c r="D1264" t="str">
        <f t="shared" si="94"/>
        <v xml:space="preserve">"amount": 8829, </v>
      </c>
      <c r="E1264" t="str">
        <f t="shared" si="95"/>
        <v>"currency": "CZK"</v>
      </c>
      <c r="F1264" t="str">
        <f t="shared" si="96"/>
        <v xml:space="preserve">"prefix": "32003658", </v>
      </c>
      <c r="G1264" t="str">
        <f t="shared" si="97"/>
        <v xml:space="preserve">"accountNumber": "401167694698", </v>
      </c>
      <c r="H1264" t="str">
        <f t="shared" si="98"/>
        <v>"bankCode": "2700"</v>
      </c>
      <c r="I1264" t="str">
        <f t="shared" si="99"/>
        <v xml:space="preserve">"partyDescription": "0", </v>
      </c>
      <c r="J1264" t="str">
        <f t="shared" si="100"/>
        <v xml:space="preserve">"direction": "OUTGOING", </v>
      </c>
      <c r="K1264" t="str">
        <f t="shared" si="101"/>
        <v xml:space="preserve">"transactionType": "PAYMENT_HOME", </v>
      </c>
      <c r="L1264" t="str">
        <f t="shared" si="102"/>
        <v xml:space="preserve">"valueDate": "2018-08-01 22:42:24", </v>
      </c>
      <c r="M1264" t="str">
        <f t="shared" si="103"/>
        <v xml:space="preserve">"bookingDate": "2018-07-30 00:52:00", </v>
      </c>
      <c r="N1264" t="str">
        <f t="shared" si="104"/>
        <v xml:space="preserve">"userDescription": "", </v>
      </c>
      <c r="O1264" t="str">
        <f t="shared" si="105"/>
        <v xml:space="preserve">"payerMessage": "accumsan tortor quis turpis sed", </v>
      </c>
      <c r="P1264" t="str">
        <f t="shared" si="106"/>
        <v xml:space="preserve">"payeeMessage": "viverra eget congue eget semper rutrum", </v>
      </c>
      <c r="Q1264" t="str">
        <f t="shared" si="107"/>
        <v xml:space="preserve">"categoryId": 0, </v>
      </c>
      <c r="R1264" t="str">
        <f t="shared" si="108"/>
        <v xml:space="preserve">"transactionFee": 0, </v>
      </c>
      <c r="S1264" t="str">
        <f t="shared" si="109"/>
        <v xml:space="preserve">"transactionFeeCanceled": "true", </v>
      </c>
      <c r="T1264" t="str">
        <f t="shared" si="110"/>
        <v xml:space="preserve">"constantSymbol": "0", </v>
      </c>
      <c r="U1264" t="str">
        <f t="shared" si="111"/>
        <v xml:space="preserve">"variableSymbol": "6543652569", </v>
      </c>
      <c r="V1264" t="str">
        <f t="shared" si="112"/>
        <v>"specificSymbol": "3561225557"</v>
      </c>
      <c r="W1264" t="str">
        <f t="shared" si="113"/>
        <v xml:space="preserve">"mcc": "", </v>
      </c>
      <c r="X1264" t="str">
        <f t="shared" si="114"/>
        <v xml:space="preserve">"merchantName": "", </v>
      </c>
      <c r="Y1264" t="str">
        <f t="shared" si="115"/>
        <v>"cardNumber": ""</v>
      </c>
      <c r="Z1264" t="s">
        <v>3075</v>
      </c>
    </row>
    <row r="1265" spans="1:26" x14ac:dyDescent="0.2">
      <c r="A1265" t="str">
        <f t="shared" si="91"/>
        <v>{</v>
      </c>
      <c r="B1265" t="str">
        <f t="shared" si="92"/>
        <v xml:space="preserve">"id": "257", </v>
      </c>
      <c r="C1265" t="str">
        <f t="shared" si="93"/>
        <v xml:space="preserve">"accountId": 1234, </v>
      </c>
      <c r="D1265" t="str">
        <f t="shared" si="94"/>
        <v xml:space="preserve">"amount": 4795, </v>
      </c>
      <c r="E1265" t="str">
        <f t="shared" si="95"/>
        <v>"currency": "CZK"</v>
      </c>
      <c r="F1265" t="str">
        <f t="shared" si="96"/>
        <v xml:space="preserve">"prefix": "", </v>
      </c>
      <c r="G1265" t="str">
        <f t="shared" si="97"/>
        <v xml:space="preserve">"accountNumber": "", </v>
      </c>
      <c r="H1265" t="str">
        <f t="shared" si="98"/>
        <v>"bankCode": ""</v>
      </c>
      <c r="I1265" t="str">
        <f t="shared" si="99"/>
        <v xml:space="preserve">"partyDescription": "", </v>
      </c>
      <c r="J1265" t="str">
        <f t="shared" si="100"/>
        <v xml:space="preserve">"direction": "OUTGOING", </v>
      </c>
      <c r="K1265" t="str">
        <f t="shared" si="101"/>
        <v xml:space="preserve">"transactionType": "CARD", </v>
      </c>
      <c r="L1265" t="str">
        <f t="shared" si="102"/>
        <v xml:space="preserve">"valueDate": "2018-07-26 13:54:49", </v>
      </c>
      <c r="M1265" t="str">
        <f t="shared" si="103"/>
        <v xml:space="preserve">"bookingDate": "2018-07-25 14:09:13", </v>
      </c>
      <c r="N1265" t="str">
        <f t="shared" si="104"/>
        <v xml:space="preserve">"userDescription": "", </v>
      </c>
      <c r="O1265" t="str">
        <f t="shared" si="105"/>
        <v xml:space="preserve">"payerMessage": "", </v>
      </c>
      <c r="P1265" t="str">
        <f t="shared" si="106"/>
        <v xml:space="preserve">"payeeMessage": "", </v>
      </c>
      <c r="Q1265" t="str">
        <f t="shared" si="107"/>
        <v xml:space="preserve">"categoryId": 0, </v>
      </c>
      <c r="R1265" t="str">
        <f t="shared" si="108"/>
        <v xml:space="preserve">"transactionFee": 0, </v>
      </c>
      <c r="S1265" t="str">
        <f t="shared" si="109"/>
        <v xml:space="preserve">"transactionFeeCanceled": "true", </v>
      </c>
      <c r="T1265" t="str">
        <f t="shared" si="110"/>
        <v xml:space="preserve">"constantSymbol": "", </v>
      </c>
      <c r="U1265" t="str">
        <f t="shared" si="111"/>
        <v xml:space="preserve">"variableSymbol": "", </v>
      </c>
      <c r="V1265" t="str">
        <f t="shared" si="112"/>
        <v>"specificSymbol": ""</v>
      </c>
      <c r="W1265" t="str">
        <f t="shared" si="113"/>
        <v xml:space="preserve">"mcc": "6905", </v>
      </c>
      <c r="X1265" t="str">
        <f t="shared" si="114"/>
        <v xml:space="preserve">"merchantName": "Rhynyx", </v>
      </c>
      <c r="Y1265" t="str">
        <f t="shared" si="115"/>
        <v>"cardNumber": "3542658921352648"</v>
      </c>
      <c r="Z1265" t="s">
        <v>3075</v>
      </c>
    </row>
    <row r="1266" spans="1:26" x14ac:dyDescent="0.2">
      <c r="A1266" t="str">
        <f t="shared" ref="A1266:A1329" si="116">$A$1008</f>
        <v>{</v>
      </c>
      <c r="B1266" t="str">
        <f t="shared" ref="B1266:B1329" si="117">_xlfn.CONCAT($B$1008,"""",B259,""", ")</f>
        <v xml:space="preserve">"id": "258", </v>
      </c>
      <c r="C1266" t="str">
        <f t="shared" ref="C1266:C1329" si="118">_xlfn.CONCAT($C$1008,C259,", ")</f>
        <v xml:space="preserve">"accountId": 1234, </v>
      </c>
      <c r="D1266" t="str">
        <f t="shared" ref="D1266:D1329" si="119">_xlfn.CONCAT($D$1008,D259,", ")</f>
        <v xml:space="preserve">"amount": 4029, </v>
      </c>
      <c r="E1266" t="str">
        <f t="shared" ref="E1266:E1329" si="120">_xlfn.CONCAT($E$1008,"""",E259,"""")</f>
        <v>"currency": "CZK"</v>
      </c>
      <c r="F1266" t="str">
        <f t="shared" ref="F1266:F1329" si="121">_xlfn.CONCAT($F$1008,"""",F259,""", ")</f>
        <v xml:space="preserve">"prefix": "00000014", </v>
      </c>
      <c r="G1266" t="str">
        <f t="shared" ref="G1266:G1329" si="122">_xlfn.CONCAT($G$1008,"""",G259,""", ")</f>
        <v xml:space="preserve">"accountNumber": "591796530176", </v>
      </c>
      <c r="H1266" t="str">
        <f t="shared" ref="H1266:H1329" si="123">_xlfn.CONCAT($H$1008,"""",H259,"""")</f>
        <v>"bankCode": "0100"</v>
      </c>
      <c r="I1266" t="str">
        <f t="shared" ref="I1266:I1329" si="124">_xlfn.CONCAT($I$1008,"""",I259,""", ")</f>
        <v xml:space="preserve">"partyDescription": "Reallinks", </v>
      </c>
      <c r="J1266" t="str">
        <f t="shared" ref="J1266:J1329" si="125">_xlfn.CONCAT($J$1008,"""",J259,""", ")</f>
        <v xml:space="preserve">"direction": "INCOMING", </v>
      </c>
      <c r="K1266" t="str">
        <f t="shared" ref="K1266:K1329" si="126">_xlfn.CONCAT($K$1008,"""",K259,""", ")</f>
        <v xml:space="preserve">"transactionType": "BLOCKING", </v>
      </c>
      <c r="L1266" t="str">
        <f t="shared" ref="L1266:L1329" si="127">_xlfn.CONCAT($L$1008,"""",L259,""", ")</f>
        <v xml:space="preserve">"valueDate": "2018-11-03 03:32:16", </v>
      </c>
      <c r="M1266" t="str">
        <f t="shared" ref="M1266:M1329" si="128">_xlfn.CONCAT($M$1008,"""",M259,""", ")</f>
        <v xml:space="preserve">"bookingDate": "2018-10-31 23:27:28", </v>
      </c>
      <c r="N1266" t="str">
        <f t="shared" ref="N1266:N1329" si="129">_xlfn.CONCAT($N$1008,"""",N259,""", ")</f>
        <v xml:space="preserve">"userDescription": "", </v>
      </c>
      <c r="O1266" t="str">
        <f t="shared" ref="O1266:O1329" si="130">_xlfn.CONCAT($O$1008,"""",O259,""", ")</f>
        <v xml:space="preserve">"payerMessage": "0", </v>
      </c>
      <c r="P1266" t="str">
        <f t="shared" ref="P1266:P1329" si="131">_xlfn.CONCAT($P$1008,"""",P259,""", ")</f>
        <v xml:space="preserve">"payeeMessage": "nam congue risus semper porta volutpat", </v>
      </c>
      <c r="Q1266" t="str">
        <f t="shared" ref="Q1266:Q1329" si="132">_xlfn.CONCAT($Q$1008,Q259,", ")</f>
        <v xml:space="preserve">"categoryId": 0, </v>
      </c>
      <c r="R1266" t="str">
        <f t="shared" ref="R1266:R1329" si="133">_xlfn.CONCAT($R$1008,R259,", ")</f>
        <v xml:space="preserve">"transactionFee": 0, </v>
      </c>
      <c r="S1266" t="str">
        <f t="shared" ref="S1266:S1329" si="134">_xlfn.CONCAT($S$1008,"""",S259,""", ")</f>
        <v xml:space="preserve">"transactionFeeCanceled": "true", </v>
      </c>
      <c r="T1266" t="str">
        <f t="shared" ref="T1266:T1329" si="135">_xlfn.CONCAT($T$1008,"""",T259,""", ")</f>
        <v xml:space="preserve">"constantSymbol": "6030", </v>
      </c>
      <c r="U1266" t="str">
        <f t="shared" ref="U1266:U1329" si="136">_xlfn.CONCAT($U$1008,"""",U259,""", ")</f>
        <v xml:space="preserve">"variableSymbol": "0", </v>
      </c>
      <c r="V1266" t="str">
        <f t="shared" ref="V1266:V1329" si="137">_xlfn.CONCAT($V$1008,"""",V259,"""")</f>
        <v>"specificSymbol": "6955292205"</v>
      </c>
      <c r="W1266" t="str">
        <f t="shared" ref="W1266:W1329" si="138">_xlfn.CONCAT($W$1008,"""",W259,""", ")</f>
        <v xml:space="preserve">"mcc": "", </v>
      </c>
      <c r="X1266" t="str">
        <f t="shared" ref="X1266:X1329" si="139">_xlfn.CONCAT($X$1008,"""",X259,""", ")</f>
        <v xml:space="preserve">"merchantName": "", </v>
      </c>
      <c r="Y1266" t="str">
        <f t="shared" ref="Y1266:Y1329" si="140">_xlfn.CONCAT($Y$1008,"""",Y259,"""")</f>
        <v>"cardNumber": ""</v>
      </c>
      <c r="Z1266" t="s">
        <v>3075</v>
      </c>
    </row>
    <row r="1267" spans="1:26" x14ac:dyDescent="0.2">
      <c r="A1267" t="str">
        <f t="shared" si="116"/>
        <v>{</v>
      </c>
      <c r="B1267" t="str">
        <f t="shared" si="117"/>
        <v xml:space="preserve">"id": "259", </v>
      </c>
      <c r="C1267" t="str">
        <f t="shared" si="118"/>
        <v xml:space="preserve">"accountId": 1234, </v>
      </c>
      <c r="D1267" t="str">
        <f t="shared" si="119"/>
        <v xml:space="preserve">"amount": 3257, </v>
      </c>
      <c r="E1267" t="str">
        <f t="shared" si="120"/>
        <v>"currency": "CZK"</v>
      </c>
      <c r="F1267" t="str">
        <f t="shared" si="121"/>
        <v xml:space="preserve">"prefix": "00000014", </v>
      </c>
      <c r="G1267" t="str">
        <f t="shared" si="122"/>
        <v xml:space="preserve">"accountNumber": "833463404782", </v>
      </c>
      <c r="H1267" t="str">
        <f t="shared" si="123"/>
        <v>"bankCode": "2700"</v>
      </c>
      <c r="I1267" t="str">
        <f t="shared" si="124"/>
        <v xml:space="preserve">"partyDescription": "Yorgo Davidowich", </v>
      </c>
      <c r="J1267" t="str">
        <f t="shared" si="125"/>
        <v xml:space="preserve">"direction": "OUTGOING", </v>
      </c>
      <c r="K1267" t="str">
        <f t="shared" si="126"/>
        <v xml:space="preserve">"transactionType": "STANDING_ORDER", </v>
      </c>
      <c r="L1267" t="str">
        <f t="shared" si="127"/>
        <v xml:space="preserve">"valueDate": "2018-05-18 12:19:43", </v>
      </c>
      <c r="M1267" t="str">
        <f t="shared" si="128"/>
        <v xml:space="preserve">"bookingDate": "2018-05-17 04:10:07", </v>
      </c>
      <c r="N1267" t="str">
        <f t="shared" si="129"/>
        <v xml:space="preserve">"userDescription": "eleifend quam a odio in", </v>
      </c>
      <c r="O1267" t="str">
        <f t="shared" si="130"/>
        <v xml:space="preserve">"payerMessage": "amet sapien dignissim vestibulum vestibulum ante", </v>
      </c>
      <c r="P1267" t="str">
        <f t="shared" si="131"/>
        <v xml:space="preserve">"payeeMessage": "0", </v>
      </c>
      <c r="Q1267" t="str">
        <f t="shared" si="132"/>
        <v xml:space="preserve">"categoryId": 0, </v>
      </c>
      <c r="R1267" t="str">
        <f t="shared" si="133"/>
        <v xml:space="preserve">"transactionFee": 0, </v>
      </c>
      <c r="S1267" t="str">
        <f t="shared" si="134"/>
        <v xml:space="preserve">"transactionFeeCanceled": "true", </v>
      </c>
      <c r="T1267" t="str">
        <f t="shared" si="135"/>
        <v xml:space="preserve">"constantSymbol": "4177", </v>
      </c>
      <c r="U1267" t="str">
        <f t="shared" si="136"/>
        <v xml:space="preserve">"variableSymbol": "6363588578", </v>
      </c>
      <c r="V1267" t="str">
        <f t="shared" si="137"/>
        <v>"specificSymbol": "0"</v>
      </c>
      <c r="W1267" t="str">
        <f t="shared" si="138"/>
        <v xml:space="preserve">"mcc": "", </v>
      </c>
      <c r="X1267" t="str">
        <f t="shared" si="139"/>
        <v xml:space="preserve">"merchantName": "", </v>
      </c>
      <c r="Y1267" t="str">
        <f t="shared" si="140"/>
        <v>"cardNumber": ""</v>
      </c>
      <c r="Z1267" t="s">
        <v>3075</v>
      </c>
    </row>
    <row r="1268" spans="1:26" x14ac:dyDescent="0.2">
      <c r="A1268" t="str">
        <f t="shared" si="116"/>
        <v>{</v>
      </c>
      <c r="B1268" t="str">
        <f t="shared" si="117"/>
        <v xml:space="preserve">"id": "260", </v>
      </c>
      <c r="C1268" t="str">
        <f t="shared" si="118"/>
        <v xml:space="preserve">"accountId": 1234, </v>
      </c>
      <c r="D1268" t="str">
        <f t="shared" si="119"/>
        <v xml:space="preserve">"amount": 678, </v>
      </c>
      <c r="E1268" t="str">
        <f t="shared" si="120"/>
        <v>"currency": "CZK"</v>
      </c>
      <c r="F1268" t="str">
        <f t="shared" si="121"/>
        <v xml:space="preserve">"prefix": "00236541", </v>
      </c>
      <c r="G1268" t="str">
        <f t="shared" si="122"/>
        <v xml:space="preserve">"accountNumber": "945583801377", </v>
      </c>
      <c r="H1268" t="str">
        <f t="shared" si="123"/>
        <v>"bankCode": "3030"</v>
      </c>
      <c r="I1268" t="str">
        <f t="shared" si="124"/>
        <v xml:space="preserve">"partyDescription": "Lula Farnworth", </v>
      </c>
      <c r="J1268" t="str">
        <f t="shared" si="125"/>
        <v xml:space="preserve">"direction": "INCOMING", </v>
      </c>
      <c r="K1268" t="str">
        <f t="shared" si="126"/>
        <v xml:space="preserve">"transactionType": "SAZKA", </v>
      </c>
      <c r="L1268" t="str">
        <f t="shared" si="127"/>
        <v xml:space="preserve">"valueDate": "2018-05-05 22:18:32", </v>
      </c>
      <c r="M1268" t="str">
        <f t="shared" si="128"/>
        <v xml:space="preserve">"bookingDate": "2018-05-03 01:40:08", </v>
      </c>
      <c r="N1268" t="str">
        <f t="shared" si="129"/>
        <v xml:space="preserve">"userDescription": "fringilla", </v>
      </c>
      <c r="O1268" t="str">
        <f t="shared" si="130"/>
        <v xml:space="preserve">"payerMessage": "nisi volutpat eleifend donec ut", </v>
      </c>
      <c r="P1268" t="str">
        <f t="shared" si="131"/>
        <v xml:space="preserve">"payeeMessage": "0", </v>
      </c>
      <c r="Q1268" t="str">
        <f t="shared" si="132"/>
        <v xml:space="preserve">"categoryId": 0, </v>
      </c>
      <c r="R1268" t="str">
        <f t="shared" si="133"/>
        <v xml:space="preserve">"transactionFee": 0, </v>
      </c>
      <c r="S1268" t="str">
        <f t="shared" si="134"/>
        <v xml:space="preserve">"transactionFeeCanceled": "true", </v>
      </c>
      <c r="T1268" t="str">
        <f t="shared" si="135"/>
        <v xml:space="preserve">"constantSymbol": "5764", </v>
      </c>
      <c r="U1268" t="str">
        <f t="shared" si="136"/>
        <v xml:space="preserve">"variableSymbol": "9981078293", </v>
      </c>
      <c r="V1268" t="str">
        <f t="shared" si="137"/>
        <v>"specificSymbol": "0"</v>
      </c>
      <c r="W1268" t="str">
        <f t="shared" si="138"/>
        <v xml:space="preserve">"mcc": "", </v>
      </c>
      <c r="X1268" t="str">
        <f t="shared" si="139"/>
        <v xml:space="preserve">"merchantName": "", </v>
      </c>
      <c r="Y1268" t="str">
        <f t="shared" si="140"/>
        <v>"cardNumber": ""</v>
      </c>
      <c r="Z1268" t="s">
        <v>3075</v>
      </c>
    </row>
    <row r="1269" spans="1:26" x14ac:dyDescent="0.2">
      <c r="A1269" t="str">
        <f t="shared" si="116"/>
        <v>{</v>
      </c>
      <c r="B1269" t="str">
        <f t="shared" si="117"/>
        <v xml:space="preserve">"id": "261", </v>
      </c>
      <c r="C1269" t="str">
        <f t="shared" si="118"/>
        <v xml:space="preserve">"accountId": 1234, </v>
      </c>
      <c r="D1269" t="str">
        <f t="shared" si="119"/>
        <v xml:space="preserve">"amount": 3978, </v>
      </c>
      <c r="E1269" t="str">
        <f t="shared" si="120"/>
        <v>"currency": "CZK"</v>
      </c>
      <c r="F1269" t="str">
        <f t="shared" si="121"/>
        <v xml:space="preserve">"prefix": "", </v>
      </c>
      <c r="G1269" t="str">
        <f t="shared" si="122"/>
        <v xml:space="preserve">"accountNumber": "", </v>
      </c>
      <c r="H1269" t="str">
        <f t="shared" si="123"/>
        <v>"bankCode": ""</v>
      </c>
      <c r="I1269" t="str">
        <f t="shared" si="124"/>
        <v xml:space="preserve">"partyDescription": "", </v>
      </c>
      <c r="J1269" t="str">
        <f t="shared" si="125"/>
        <v xml:space="preserve">"direction": "OUTGOING", </v>
      </c>
      <c r="K1269" t="str">
        <f t="shared" si="126"/>
        <v xml:space="preserve">"transactionType": "CARD", </v>
      </c>
      <c r="L1269" t="str">
        <f t="shared" si="127"/>
        <v xml:space="preserve">"valueDate": "2018-05-31 02:48:03", </v>
      </c>
      <c r="M1269" t="str">
        <f t="shared" si="128"/>
        <v xml:space="preserve">"bookingDate": "2018-05-30 11:26:27", </v>
      </c>
      <c r="N1269" t="str">
        <f t="shared" si="129"/>
        <v xml:space="preserve">"userDescription": "maecenas tincidunt lacus at velit vivamus", </v>
      </c>
      <c r="O1269" t="str">
        <f t="shared" si="130"/>
        <v xml:space="preserve">"payerMessage": "", </v>
      </c>
      <c r="P1269" t="str">
        <f t="shared" si="131"/>
        <v xml:space="preserve">"payeeMessage": "", </v>
      </c>
      <c r="Q1269" t="str">
        <f t="shared" si="132"/>
        <v xml:space="preserve">"categoryId": 0, </v>
      </c>
      <c r="R1269" t="str">
        <f t="shared" si="133"/>
        <v xml:space="preserve">"transactionFee": 0, </v>
      </c>
      <c r="S1269" t="str">
        <f t="shared" si="134"/>
        <v xml:space="preserve">"transactionFeeCanceled": "true", </v>
      </c>
      <c r="T1269" t="str">
        <f t="shared" si="135"/>
        <v xml:space="preserve">"constantSymbol": "", </v>
      </c>
      <c r="U1269" t="str">
        <f t="shared" si="136"/>
        <v xml:space="preserve">"variableSymbol": "", </v>
      </c>
      <c r="V1269" t="str">
        <f t="shared" si="137"/>
        <v>"specificSymbol": ""</v>
      </c>
      <c r="W1269" t="str">
        <f t="shared" si="138"/>
        <v xml:space="preserve">"mcc": "6669", </v>
      </c>
      <c r="X1269" t="str">
        <f t="shared" si="139"/>
        <v xml:space="preserve">"merchantName": "Thoughtblab", </v>
      </c>
      <c r="Y1269" t="str">
        <f t="shared" si="140"/>
        <v>"cardNumber": "3542658921352648"</v>
      </c>
      <c r="Z1269" t="s">
        <v>3075</v>
      </c>
    </row>
    <row r="1270" spans="1:26" x14ac:dyDescent="0.2">
      <c r="A1270" t="str">
        <f t="shared" si="116"/>
        <v>{</v>
      </c>
      <c r="B1270" t="str">
        <f t="shared" si="117"/>
        <v xml:space="preserve">"id": "262", </v>
      </c>
      <c r="C1270" t="str">
        <f t="shared" si="118"/>
        <v xml:space="preserve">"accountId": 1234, </v>
      </c>
      <c r="D1270" t="str">
        <f t="shared" si="119"/>
        <v xml:space="preserve">"amount": 7217, </v>
      </c>
      <c r="E1270" t="str">
        <f t="shared" si="120"/>
        <v>"currency": "CZK"</v>
      </c>
      <c r="F1270" t="str">
        <f t="shared" si="121"/>
        <v xml:space="preserve">"prefix": "00000865", </v>
      </c>
      <c r="G1270" t="str">
        <f t="shared" si="122"/>
        <v xml:space="preserve">"accountNumber": "628830174530", </v>
      </c>
      <c r="H1270" t="str">
        <f t="shared" si="123"/>
        <v>"bankCode": "3030"</v>
      </c>
      <c r="I1270" t="str">
        <f t="shared" si="124"/>
        <v xml:space="preserve">"partyDescription": "0", </v>
      </c>
      <c r="J1270" t="str">
        <f t="shared" si="125"/>
        <v xml:space="preserve">"direction": "OUTGOING", </v>
      </c>
      <c r="K1270" t="str">
        <f t="shared" si="126"/>
        <v xml:space="preserve">"transactionType": "SAVING", </v>
      </c>
      <c r="L1270" t="str">
        <f t="shared" si="127"/>
        <v xml:space="preserve">"valueDate": "2018-07-27 21:37:37", </v>
      </c>
      <c r="M1270" t="str">
        <f t="shared" si="128"/>
        <v xml:space="preserve">"bookingDate": "2018-07-26 23:32:49", </v>
      </c>
      <c r="N1270" t="str">
        <f t="shared" si="129"/>
        <v xml:space="preserve">"userDescription": "", </v>
      </c>
      <c r="O1270" t="str">
        <f t="shared" si="130"/>
        <v xml:space="preserve">"payerMessage": "id ligula suspendisse", </v>
      </c>
      <c r="P1270" t="str">
        <f t="shared" si="131"/>
        <v xml:space="preserve">"payeeMessage": "0", </v>
      </c>
      <c r="Q1270" t="str">
        <f t="shared" si="132"/>
        <v xml:space="preserve">"categoryId": 0, </v>
      </c>
      <c r="R1270" t="str">
        <f t="shared" si="133"/>
        <v xml:space="preserve">"transactionFee": 0, </v>
      </c>
      <c r="S1270" t="str">
        <f t="shared" si="134"/>
        <v xml:space="preserve">"transactionFeeCanceled": "true", </v>
      </c>
      <c r="T1270" t="str">
        <f t="shared" si="135"/>
        <v xml:space="preserve">"constantSymbol": "0", </v>
      </c>
      <c r="U1270" t="str">
        <f t="shared" si="136"/>
        <v xml:space="preserve">"variableSymbol": "607189025", </v>
      </c>
      <c r="V1270" t="str">
        <f t="shared" si="137"/>
        <v>"specificSymbol": "0"</v>
      </c>
      <c r="W1270" t="str">
        <f t="shared" si="138"/>
        <v xml:space="preserve">"mcc": "", </v>
      </c>
      <c r="X1270" t="str">
        <f t="shared" si="139"/>
        <v xml:space="preserve">"merchantName": "", </v>
      </c>
      <c r="Y1270" t="str">
        <f t="shared" si="140"/>
        <v>"cardNumber": ""</v>
      </c>
      <c r="Z1270" t="s">
        <v>3075</v>
      </c>
    </row>
    <row r="1271" spans="1:26" x14ac:dyDescent="0.2">
      <c r="A1271" t="str">
        <f t="shared" si="116"/>
        <v>{</v>
      </c>
      <c r="B1271" t="str">
        <f t="shared" si="117"/>
        <v xml:space="preserve">"id": "263", </v>
      </c>
      <c r="C1271" t="str">
        <f t="shared" si="118"/>
        <v xml:space="preserve">"accountId": 1234, </v>
      </c>
      <c r="D1271" t="str">
        <f t="shared" si="119"/>
        <v xml:space="preserve">"amount": 2646, </v>
      </c>
      <c r="E1271" t="str">
        <f t="shared" si="120"/>
        <v>"currency": "CZK"</v>
      </c>
      <c r="F1271" t="str">
        <f t="shared" si="121"/>
        <v xml:space="preserve">"prefix": "00000014", </v>
      </c>
      <c r="G1271" t="str">
        <f t="shared" si="122"/>
        <v xml:space="preserve">"accountNumber": "697463763966", </v>
      </c>
      <c r="H1271" t="str">
        <f t="shared" si="123"/>
        <v>"bankCode": "0200"</v>
      </c>
      <c r="I1271" t="str">
        <f t="shared" si="124"/>
        <v xml:space="preserve">"partyDescription": "0", </v>
      </c>
      <c r="J1271" t="str">
        <f t="shared" si="125"/>
        <v xml:space="preserve">"direction": "OUTGOING", </v>
      </c>
      <c r="K1271" t="str">
        <f t="shared" si="126"/>
        <v xml:space="preserve">"transactionType": "PAYMENT_HOME", </v>
      </c>
      <c r="L1271" t="str">
        <f t="shared" si="127"/>
        <v xml:space="preserve">"valueDate": "2018-09-28 05:44:35", </v>
      </c>
      <c r="M1271" t="str">
        <f t="shared" si="128"/>
        <v xml:space="preserve">"bookingDate": "2018-09-28 04:46:59", </v>
      </c>
      <c r="N1271" t="str">
        <f t="shared" si="129"/>
        <v xml:space="preserve">"userDescription": "sociis", </v>
      </c>
      <c r="O1271" t="str">
        <f t="shared" si="130"/>
        <v xml:space="preserve">"payerMessage": "0", </v>
      </c>
      <c r="P1271" t="str">
        <f t="shared" si="131"/>
        <v xml:space="preserve">"payeeMessage": "0", </v>
      </c>
      <c r="Q1271" t="str">
        <f t="shared" si="132"/>
        <v xml:space="preserve">"categoryId": 0, </v>
      </c>
      <c r="R1271" t="str">
        <f t="shared" si="133"/>
        <v xml:space="preserve">"transactionFee": 0, </v>
      </c>
      <c r="S1271" t="str">
        <f t="shared" si="134"/>
        <v xml:space="preserve">"transactionFeeCanceled": "true", </v>
      </c>
      <c r="T1271" t="str">
        <f t="shared" si="135"/>
        <v xml:space="preserve">"constantSymbol": "0", </v>
      </c>
      <c r="U1271" t="str">
        <f t="shared" si="136"/>
        <v xml:space="preserve">"variableSymbol": "7083837218", </v>
      </c>
      <c r="V1271" t="str">
        <f t="shared" si="137"/>
        <v>"specificSymbol": "0"</v>
      </c>
      <c r="W1271" t="str">
        <f t="shared" si="138"/>
        <v xml:space="preserve">"mcc": "", </v>
      </c>
      <c r="X1271" t="str">
        <f t="shared" si="139"/>
        <v xml:space="preserve">"merchantName": "", </v>
      </c>
      <c r="Y1271" t="str">
        <f t="shared" si="140"/>
        <v>"cardNumber": ""</v>
      </c>
      <c r="Z1271" t="s">
        <v>3075</v>
      </c>
    </row>
    <row r="1272" spans="1:26" x14ac:dyDescent="0.2">
      <c r="A1272" t="str">
        <f t="shared" si="116"/>
        <v>{</v>
      </c>
      <c r="B1272" t="str">
        <f t="shared" si="117"/>
        <v xml:space="preserve">"id": "264", </v>
      </c>
      <c r="C1272" t="str">
        <f t="shared" si="118"/>
        <v xml:space="preserve">"accountId": 1234, </v>
      </c>
      <c r="D1272" t="str">
        <f t="shared" si="119"/>
        <v xml:space="preserve">"amount": 3431, </v>
      </c>
      <c r="E1272" t="str">
        <f t="shared" si="120"/>
        <v>"currency": "CZK"</v>
      </c>
      <c r="F1272" t="str">
        <f t="shared" si="121"/>
        <v xml:space="preserve">"prefix": "", </v>
      </c>
      <c r="G1272" t="str">
        <f t="shared" si="122"/>
        <v xml:space="preserve">"accountNumber": "", </v>
      </c>
      <c r="H1272" t="str">
        <f t="shared" si="123"/>
        <v>"bankCode": ""</v>
      </c>
      <c r="I1272" t="str">
        <f t="shared" si="124"/>
        <v xml:space="preserve">"partyDescription": "", </v>
      </c>
      <c r="J1272" t="str">
        <f t="shared" si="125"/>
        <v xml:space="preserve">"direction": "OUTGOING", </v>
      </c>
      <c r="K1272" t="str">
        <f t="shared" si="126"/>
        <v xml:space="preserve">"transactionType": "CARD", </v>
      </c>
      <c r="L1272" t="str">
        <f t="shared" si="127"/>
        <v xml:space="preserve">"valueDate": "2019-01-01 13:13:21", </v>
      </c>
      <c r="M1272" t="str">
        <f t="shared" si="128"/>
        <v xml:space="preserve">"bookingDate": "2018-12-30 12:58:57", </v>
      </c>
      <c r="N1272" t="str">
        <f t="shared" si="129"/>
        <v xml:space="preserve">"userDescription": "", </v>
      </c>
      <c r="O1272" t="str">
        <f t="shared" si="130"/>
        <v xml:space="preserve">"payerMessage": "", </v>
      </c>
      <c r="P1272" t="str">
        <f t="shared" si="131"/>
        <v xml:space="preserve">"payeeMessage": "", </v>
      </c>
      <c r="Q1272" t="str">
        <f t="shared" si="132"/>
        <v xml:space="preserve">"categoryId": 0, </v>
      </c>
      <c r="R1272" t="str">
        <f t="shared" si="133"/>
        <v xml:space="preserve">"transactionFee": 0, </v>
      </c>
      <c r="S1272" t="str">
        <f t="shared" si="134"/>
        <v xml:space="preserve">"transactionFeeCanceled": "true", </v>
      </c>
      <c r="T1272" t="str">
        <f t="shared" si="135"/>
        <v xml:space="preserve">"constantSymbol": "", </v>
      </c>
      <c r="U1272" t="str">
        <f t="shared" si="136"/>
        <v xml:space="preserve">"variableSymbol": "", </v>
      </c>
      <c r="V1272" t="str">
        <f t="shared" si="137"/>
        <v>"specificSymbol": ""</v>
      </c>
      <c r="W1272" t="str">
        <f t="shared" si="138"/>
        <v xml:space="preserve">"mcc": "5474", </v>
      </c>
      <c r="X1272" t="str">
        <f t="shared" si="139"/>
        <v xml:space="preserve">"merchantName": "Voolith", </v>
      </c>
      <c r="Y1272" t="str">
        <f t="shared" si="140"/>
        <v>"cardNumber": "3542658921352648"</v>
      </c>
      <c r="Z1272" t="s">
        <v>3075</v>
      </c>
    </row>
    <row r="1273" spans="1:26" x14ac:dyDescent="0.2">
      <c r="A1273" t="str">
        <f t="shared" si="116"/>
        <v>{</v>
      </c>
      <c r="B1273" t="str">
        <f t="shared" si="117"/>
        <v xml:space="preserve">"id": "265", </v>
      </c>
      <c r="C1273" t="str">
        <f t="shared" si="118"/>
        <v xml:space="preserve">"accountId": 1234, </v>
      </c>
      <c r="D1273" t="str">
        <f t="shared" si="119"/>
        <v xml:space="preserve">"amount": 1731, </v>
      </c>
      <c r="E1273" t="str">
        <f t="shared" si="120"/>
        <v>"currency": "CZK"</v>
      </c>
      <c r="F1273" t="str">
        <f t="shared" si="121"/>
        <v xml:space="preserve">"prefix": "00000000", </v>
      </c>
      <c r="G1273" t="str">
        <f t="shared" si="122"/>
        <v xml:space="preserve">"accountNumber": "690406467920", </v>
      </c>
      <c r="H1273" t="str">
        <f t="shared" si="123"/>
        <v>"bankCode": "0100"</v>
      </c>
      <c r="I1273" t="str">
        <f t="shared" si="124"/>
        <v xml:space="preserve">"partyDescription": "Hyman Eilers", </v>
      </c>
      <c r="J1273" t="str">
        <f t="shared" si="125"/>
        <v xml:space="preserve">"direction": "INCOMING", </v>
      </c>
      <c r="K1273" t="str">
        <f t="shared" si="126"/>
        <v xml:space="preserve">"transactionType": "INTEREST", </v>
      </c>
      <c r="L1273" t="str">
        <f t="shared" si="127"/>
        <v xml:space="preserve">"valueDate": "2018-11-24 05:22:08", </v>
      </c>
      <c r="M1273" t="str">
        <f t="shared" si="128"/>
        <v xml:space="preserve">"bookingDate": "2018-11-22 10:53:20", </v>
      </c>
      <c r="N1273" t="str">
        <f t="shared" si="129"/>
        <v xml:space="preserve">"userDescription": "", </v>
      </c>
      <c r="O1273" t="str">
        <f t="shared" si="130"/>
        <v xml:space="preserve">"payerMessage": "ornare imperdiet", </v>
      </c>
      <c r="P1273" t="str">
        <f t="shared" si="131"/>
        <v xml:space="preserve">"payeeMessage": "0", </v>
      </c>
      <c r="Q1273" t="str">
        <f t="shared" si="132"/>
        <v xml:space="preserve">"categoryId": 0, </v>
      </c>
      <c r="R1273" t="str">
        <f t="shared" si="133"/>
        <v xml:space="preserve">"transactionFee": 0, </v>
      </c>
      <c r="S1273" t="str">
        <f t="shared" si="134"/>
        <v xml:space="preserve">"transactionFeeCanceled": "true", </v>
      </c>
      <c r="T1273" t="str">
        <f t="shared" si="135"/>
        <v xml:space="preserve">"constantSymbol": "0", </v>
      </c>
      <c r="U1273" t="str">
        <f t="shared" si="136"/>
        <v xml:space="preserve">"variableSymbol": "7371287106", </v>
      </c>
      <c r="V1273" t="str">
        <f t="shared" si="137"/>
        <v>"specificSymbol": "0"</v>
      </c>
      <c r="W1273" t="str">
        <f t="shared" si="138"/>
        <v xml:space="preserve">"mcc": "", </v>
      </c>
      <c r="X1273" t="str">
        <f t="shared" si="139"/>
        <v xml:space="preserve">"merchantName": "", </v>
      </c>
      <c r="Y1273" t="str">
        <f t="shared" si="140"/>
        <v>"cardNumber": ""</v>
      </c>
      <c r="Z1273" t="s">
        <v>3075</v>
      </c>
    </row>
    <row r="1274" spans="1:26" x14ac:dyDescent="0.2">
      <c r="A1274" t="str">
        <f t="shared" si="116"/>
        <v>{</v>
      </c>
      <c r="B1274" t="str">
        <f t="shared" si="117"/>
        <v xml:space="preserve">"id": "266", </v>
      </c>
      <c r="C1274" t="str">
        <f t="shared" si="118"/>
        <v xml:space="preserve">"accountId": 1234, </v>
      </c>
      <c r="D1274" t="str">
        <f t="shared" si="119"/>
        <v xml:space="preserve">"amount": 8489, </v>
      </c>
      <c r="E1274" t="str">
        <f t="shared" si="120"/>
        <v>"currency": "CZK"</v>
      </c>
      <c r="F1274" t="str">
        <f t="shared" si="121"/>
        <v xml:space="preserve">"prefix": "", </v>
      </c>
      <c r="G1274" t="str">
        <f t="shared" si="122"/>
        <v xml:space="preserve">"accountNumber": "", </v>
      </c>
      <c r="H1274" t="str">
        <f t="shared" si="123"/>
        <v>"bankCode": ""</v>
      </c>
      <c r="I1274" t="str">
        <f t="shared" si="124"/>
        <v xml:space="preserve">"partyDescription": "", </v>
      </c>
      <c r="J1274" t="str">
        <f t="shared" si="125"/>
        <v xml:space="preserve">"direction": "OUTGOING", </v>
      </c>
      <c r="K1274" t="str">
        <f t="shared" si="126"/>
        <v xml:space="preserve">"transactionType": "CARD", </v>
      </c>
      <c r="L1274" t="str">
        <f t="shared" si="127"/>
        <v xml:space="preserve">"valueDate": "2018-08-12 10:30:37", </v>
      </c>
      <c r="M1274" t="str">
        <f t="shared" si="128"/>
        <v xml:space="preserve">"bookingDate": "2018-08-11 12:11:25", </v>
      </c>
      <c r="N1274" t="str">
        <f t="shared" si="129"/>
        <v xml:space="preserve">"userDescription": "vulputate elementum", </v>
      </c>
      <c r="O1274" t="str">
        <f t="shared" si="130"/>
        <v xml:space="preserve">"payerMessage": "", </v>
      </c>
      <c r="P1274" t="str">
        <f t="shared" si="131"/>
        <v xml:space="preserve">"payeeMessage": "", </v>
      </c>
      <c r="Q1274" t="str">
        <f t="shared" si="132"/>
        <v xml:space="preserve">"categoryId": 0, </v>
      </c>
      <c r="R1274" t="str">
        <f t="shared" si="133"/>
        <v xml:space="preserve">"transactionFee": 0, </v>
      </c>
      <c r="S1274" t="str">
        <f t="shared" si="134"/>
        <v xml:space="preserve">"transactionFeeCanceled": "true", </v>
      </c>
      <c r="T1274" t="str">
        <f t="shared" si="135"/>
        <v xml:space="preserve">"constantSymbol": "", </v>
      </c>
      <c r="U1274" t="str">
        <f t="shared" si="136"/>
        <v xml:space="preserve">"variableSymbol": "", </v>
      </c>
      <c r="V1274" t="str">
        <f t="shared" si="137"/>
        <v>"specificSymbol": ""</v>
      </c>
      <c r="W1274" t="str">
        <f t="shared" si="138"/>
        <v xml:space="preserve">"mcc": "5235", </v>
      </c>
      <c r="X1274" t="str">
        <f t="shared" si="139"/>
        <v xml:space="preserve">"merchantName": "Voonix", </v>
      </c>
      <c r="Y1274" t="str">
        <f t="shared" si="140"/>
        <v>"cardNumber": "4562356984521568"</v>
      </c>
      <c r="Z1274" t="s">
        <v>3075</v>
      </c>
    </row>
    <row r="1275" spans="1:26" x14ac:dyDescent="0.2">
      <c r="A1275" t="str">
        <f t="shared" si="116"/>
        <v>{</v>
      </c>
      <c r="B1275" t="str">
        <f t="shared" si="117"/>
        <v xml:space="preserve">"id": "267", </v>
      </c>
      <c r="C1275" t="str">
        <f t="shared" si="118"/>
        <v xml:space="preserve">"accountId": 1234, </v>
      </c>
      <c r="D1275" t="str">
        <f t="shared" si="119"/>
        <v xml:space="preserve">"amount": 3742, </v>
      </c>
      <c r="E1275" t="str">
        <f t="shared" si="120"/>
        <v>"currency": "CZK"</v>
      </c>
      <c r="F1275" t="str">
        <f t="shared" si="121"/>
        <v xml:space="preserve">"prefix": "12549856", </v>
      </c>
      <c r="G1275" t="str">
        <f t="shared" si="122"/>
        <v xml:space="preserve">"accountNumber": "475816898993", </v>
      </c>
      <c r="H1275" t="str">
        <f t="shared" si="123"/>
        <v>"bankCode": "0200"</v>
      </c>
      <c r="I1275" t="str">
        <f t="shared" si="124"/>
        <v xml:space="preserve">"partyDescription": "Dabshots", </v>
      </c>
      <c r="J1275" t="str">
        <f t="shared" si="125"/>
        <v xml:space="preserve">"direction": "INCOMING", </v>
      </c>
      <c r="K1275" t="str">
        <f t="shared" si="126"/>
        <v xml:space="preserve">"transactionType": "SAVING", </v>
      </c>
      <c r="L1275" t="str">
        <f t="shared" si="127"/>
        <v xml:space="preserve">"valueDate": "2019-01-07 13:57:19", </v>
      </c>
      <c r="M1275" t="str">
        <f t="shared" si="128"/>
        <v xml:space="preserve">"bookingDate": "2019-01-05 12:59:43", </v>
      </c>
      <c r="N1275" t="str">
        <f t="shared" si="129"/>
        <v xml:space="preserve">"userDescription": "non", </v>
      </c>
      <c r="O1275" t="str">
        <f t="shared" si="130"/>
        <v xml:space="preserve">"payerMessage": "0", </v>
      </c>
      <c r="P1275" t="str">
        <f t="shared" si="131"/>
        <v xml:space="preserve">"payeeMessage": "dui maecenas tristique est", </v>
      </c>
      <c r="Q1275" t="str">
        <f t="shared" si="132"/>
        <v xml:space="preserve">"categoryId": 0, </v>
      </c>
      <c r="R1275" t="str">
        <f t="shared" si="133"/>
        <v xml:space="preserve">"transactionFee": 0, </v>
      </c>
      <c r="S1275" t="str">
        <f t="shared" si="134"/>
        <v xml:space="preserve">"transactionFeeCanceled": "true", </v>
      </c>
      <c r="T1275" t="str">
        <f t="shared" si="135"/>
        <v xml:space="preserve">"constantSymbol": "0", </v>
      </c>
      <c r="U1275" t="str">
        <f t="shared" si="136"/>
        <v xml:space="preserve">"variableSymbol": "61977012", </v>
      </c>
      <c r="V1275" t="str">
        <f t="shared" si="137"/>
        <v>"specificSymbol": "0"</v>
      </c>
      <c r="W1275" t="str">
        <f t="shared" si="138"/>
        <v xml:space="preserve">"mcc": "", </v>
      </c>
      <c r="X1275" t="str">
        <f t="shared" si="139"/>
        <v xml:space="preserve">"merchantName": "", </v>
      </c>
      <c r="Y1275" t="str">
        <f t="shared" si="140"/>
        <v>"cardNumber": ""</v>
      </c>
      <c r="Z1275" t="s">
        <v>3075</v>
      </c>
    </row>
    <row r="1276" spans="1:26" x14ac:dyDescent="0.2">
      <c r="A1276" t="str">
        <f t="shared" si="116"/>
        <v>{</v>
      </c>
      <c r="B1276" t="str">
        <f t="shared" si="117"/>
        <v xml:space="preserve">"id": "268", </v>
      </c>
      <c r="C1276" t="str">
        <f t="shared" si="118"/>
        <v xml:space="preserve">"accountId": 1234, </v>
      </c>
      <c r="D1276" t="str">
        <f t="shared" si="119"/>
        <v xml:space="preserve">"amount": 2431, </v>
      </c>
      <c r="E1276" t="str">
        <f t="shared" si="120"/>
        <v>"currency": "CZK"</v>
      </c>
      <c r="F1276" t="str">
        <f t="shared" si="121"/>
        <v xml:space="preserve">"prefix": "00000014", </v>
      </c>
      <c r="G1276" t="str">
        <f t="shared" si="122"/>
        <v xml:space="preserve">"accountNumber": "362871897079", </v>
      </c>
      <c r="H1276" t="str">
        <f t="shared" si="123"/>
        <v>"bankCode": "3030"</v>
      </c>
      <c r="I1276" t="str">
        <f t="shared" si="124"/>
        <v xml:space="preserve">"partyDescription": "Oloo", </v>
      </c>
      <c r="J1276" t="str">
        <f t="shared" si="125"/>
        <v xml:space="preserve">"direction": "OUTGOING", </v>
      </c>
      <c r="K1276" t="str">
        <f t="shared" si="126"/>
        <v xml:space="preserve">"transactionType": "OTHER", </v>
      </c>
      <c r="L1276" t="str">
        <f t="shared" si="127"/>
        <v xml:space="preserve">"valueDate": "2018-12-12 07:02:13", </v>
      </c>
      <c r="M1276" t="str">
        <f t="shared" si="128"/>
        <v xml:space="preserve">"bookingDate": "2018-12-11 09:11:49", </v>
      </c>
      <c r="N1276" t="str">
        <f t="shared" si="129"/>
        <v xml:space="preserve">"userDescription": "rutrum", </v>
      </c>
      <c r="O1276" t="str">
        <f t="shared" si="130"/>
        <v xml:space="preserve">"payerMessage": "0", </v>
      </c>
      <c r="P1276" t="str">
        <f t="shared" si="131"/>
        <v xml:space="preserve">"payeeMessage": "nulla elit ac", </v>
      </c>
      <c r="Q1276" t="str">
        <f t="shared" si="132"/>
        <v xml:space="preserve">"categoryId": 0, </v>
      </c>
      <c r="R1276" t="str">
        <f t="shared" si="133"/>
        <v xml:space="preserve">"transactionFee": 0, </v>
      </c>
      <c r="S1276" t="str">
        <f t="shared" si="134"/>
        <v xml:space="preserve">"transactionFeeCanceled": "true", </v>
      </c>
      <c r="T1276" t="str">
        <f t="shared" si="135"/>
        <v xml:space="preserve">"constantSymbol": "4286", </v>
      </c>
      <c r="U1276" t="str">
        <f t="shared" si="136"/>
        <v xml:space="preserve">"variableSymbol": "9640811767", </v>
      </c>
      <c r="V1276" t="str">
        <f t="shared" si="137"/>
        <v>"specificSymbol": "0"</v>
      </c>
      <c r="W1276" t="str">
        <f t="shared" si="138"/>
        <v xml:space="preserve">"mcc": "", </v>
      </c>
      <c r="X1276" t="str">
        <f t="shared" si="139"/>
        <v xml:space="preserve">"merchantName": "", </v>
      </c>
      <c r="Y1276" t="str">
        <f t="shared" si="140"/>
        <v>"cardNumber": ""</v>
      </c>
      <c r="Z1276" t="s">
        <v>3075</v>
      </c>
    </row>
    <row r="1277" spans="1:26" x14ac:dyDescent="0.2">
      <c r="A1277" t="str">
        <f t="shared" si="116"/>
        <v>{</v>
      </c>
      <c r="B1277" t="str">
        <f t="shared" si="117"/>
        <v xml:space="preserve">"id": "269", </v>
      </c>
      <c r="C1277" t="str">
        <f t="shared" si="118"/>
        <v xml:space="preserve">"accountId": 1234, </v>
      </c>
      <c r="D1277" t="str">
        <f t="shared" si="119"/>
        <v xml:space="preserve">"amount": 5853, </v>
      </c>
      <c r="E1277" t="str">
        <f t="shared" si="120"/>
        <v>"currency": "CZK"</v>
      </c>
      <c r="F1277" t="str">
        <f t="shared" si="121"/>
        <v xml:space="preserve">"prefix": "", </v>
      </c>
      <c r="G1277" t="str">
        <f t="shared" si="122"/>
        <v xml:space="preserve">"accountNumber": "", </v>
      </c>
      <c r="H1277" t="str">
        <f t="shared" si="123"/>
        <v>"bankCode": ""</v>
      </c>
      <c r="I1277" t="str">
        <f t="shared" si="124"/>
        <v xml:space="preserve">"partyDescription": "", </v>
      </c>
      <c r="J1277" t="str">
        <f t="shared" si="125"/>
        <v xml:space="preserve">"direction": "OUTGOING", </v>
      </c>
      <c r="K1277" t="str">
        <f t="shared" si="126"/>
        <v xml:space="preserve">"transactionType": "CARD", </v>
      </c>
      <c r="L1277" t="str">
        <f t="shared" si="127"/>
        <v xml:space="preserve">"valueDate": "2018-05-25 21:08:24", </v>
      </c>
      <c r="M1277" t="str">
        <f t="shared" si="128"/>
        <v xml:space="preserve">"bookingDate": "2018-05-24 11:18:00", </v>
      </c>
      <c r="N1277" t="str">
        <f t="shared" si="129"/>
        <v xml:space="preserve">"userDescription": "", </v>
      </c>
      <c r="O1277" t="str">
        <f t="shared" si="130"/>
        <v xml:space="preserve">"payerMessage": "", </v>
      </c>
      <c r="P1277" t="str">
        <f t="shared" si="131"/>
        <v xml:space="preserve">"payeeMessage": "", </v>
      </c>
      <c r="Q1277" t="str">
        <f t="shared" si="132"/>
        <v xml:space="preserve">"categoryId": 0, </v>
      </c>
      <c r="R1277" t="str">
        <f t="shared" si="133"/>
        <v xml:space="preserve">"transactionFee": 0, </v>
      </c>
      <c r="S1277" t="str">
        <f t="shared" si="134"/>
        <v xml:space="preserve">"transactionFeeCanceled": "true", </v>
      </c>
      <c r="T1277" t="str">
        <f t="shared" si="135"/>
        <v xml:space="preserve">"constantSymbol": "", </v>
      </c>
      <c r="U1277" t="str">
        <f t="shared" si="136"/>
        <v xml:space="preserve">"variableSymbol": "", </v>
      </c>
      <c r="V1277" t="str">
        <f t="shared" si="137"/>
        <v>"specificSymbol": ""</v>
      </c>
      <c r="W1277" t="str">
        <f t="shared" si="138"/>
        <v xml:space="preserve">"mcc": "5340", </v>
      </c>
      <c r="X1277" t="str">
        <f t="shared" si="139"/>
        <v xml:space="preserve">"merchantName": "Skyndu", </v>
      </c>
      <c r="Y1277" t="str">
        <f t="shared" si="140"/>
        <v>"cardNumber": "4562356984521568"</v>
      </c>
      <c r="Z1277" t="s">
        <v>3075</v>
      </c>
    </row>
    <row r="1278" spans="1:26" x14ac:dyDescent="0.2">
      <c r="A1278" t="str">
        <f t="shared" si="116"/>
        <v>{</v>
      </c>
      <c r="B1278" t="str">
        <f t="shared" si="117"/>
        <v xml:space="preserve">"id": "270", </v>
      </c>
      <c r="C1278" t="str">
        <f t="shared" si="118"/>
        <v xml:space="preserve">"accountId": 1234, </v>
      </c>
      <c r="D1278" t="str">
        <f t="shared" si="119"/>
        <v xml:space="preserve">"amount": 9200, </v>
      </c>
      <c r="E1278" t="str">
        <f t="shared" si="120"/>
        <v>"currency": "CZK"</v>
      </c>
      <c r="F1278" t="str">
        <f t="shared" si="121"/>
        <v xml:space="preserve">"prefix": "32003658", </v>
      </c>
      <c r="G1278" t="str">
        <f t="shared" si="122"/>
        <v xml:space="preserve">"accountNumber": "553067013021", </v>
      </c>
      <c r="H1278" t="str">
        <f t="shared" si="123"/>
        <v>"bankCode": "0600"</v>
      </c>
      <c r="I1278" t="str">
        <f t="shared" si="124"/>
        <v xml:space="preserve">"partyDescription": "Lucky Whitmarsh", </v>
      </c>
      <c r="J1278" t="str">
        <f t="shared" si="125"/>
        <v xml:space="preserve">"direction": "OUTGOING", </v>
      </c>
      <c r="K1278" t="str">
        <f t="shared" si="126"/>
        <v xml:space="preserve">"transactionType": "INSURANCE", </v>
      </c>
      <c r="L1278" t="str">
        <f t="shared" si="127"/>
        <v xml:space="preserve">"valueDate": "2018-07-19 23:27:20", </v>
      </c>
      <c r="M1278" t="str">
        <f t="shared" si="128"/>
        <v xml:space="preserve">"bookingDate": "2018-07-18 16:58:32", </v>
      </c>
      <c r="N1278" t="str">
        <f t="shared" si="129"/>
        <v xml:space="preserve">"userDescription": "", </v>
      </c>
      <c r="O1278" t="str">
        <f t="shared" si="130"/>
        <v xml:space="preserve">"payerMessage": "mauris laoreet ut", </v>
      </c>
      <c r="P1278" t="str">
        <f t="shared" si="131"/>
        <v xml:space="preserve">"payeeMessage": "enim blandit mi in porttitor pede", </v>
      </c>
      <c r="Q1278" t="str">
        <f t="shared" si="132"/>
        <v xml:space="preserve">"categoryId": 0, </v>
      </c>
      <c r="R1278" t="str">
        <f t="shared" si="133"/>
        <v xml:space="preserve">"transactionFee": 0, </v>
      </c>
      <c r="S1278" t="str">
        <f t="shared" si="134"/>
        <v xml:space="preserve">"transactionFeeCanceled": "true", </v>
      </c>
      <c r="T1278" t="str">
        <f t="shared" si="135"/>
        <v xml:space="preserve">"constantSymbol": "0", </v>
      </c>
      <c r="U1278" t="str">
        <f t="shared" si="136"/>
        <v xml:space="preserve">"variableSymbol": "9431605884", </v>
      </c>
      <c r="V1278" t="str">
        <f t="shared" si="137"/>
        <v>"specificSymbol": "0"</v>
      </c>
      <c r="W1278" t="str">
        <f t="shared" si="138"/>
        <v xml:space="preserve">"mcc": "", </v>
      </c>
      <c r="X1278" t="str">
        <f t="shared" si="139"/>
        <v xml:space="preserve">"merchantName": "", </v>
      </c>
      <c r="Y1278" t="str">
        <f t="shared" si="140"/>
        <v>"cardNumber": ""</v>
      </c>
      <c r="Z1278" t="s">
        <v>3075</v>
      </c>
    </row>
    <row r="1279" spans="1:26" x14ac:dyDescent="0.2">
      <c r="A1279" t="str">
        <f t="shared" si="116"/>
        <v>{</v>
      </c>
      <c r="B1279" t="str">
        <f t="shared" si="117"/>
        <v xml:space="preserve">"id": "271", </v>
      </c>
      <c r="C1279" t="str">
        <f t="shared" si="118"/>
        <v xml:space="preserve">"accountId": 1234, </v>
      </c>
      <c r="D1279" t="str">
        <f t="shared" si="119"/>
        <v xml:space="preserve">"amount": 3708, </v>
      </c>
      <c r="E1279" t="str">
        <f t="shared" si="120"/>
        <v>"currency": "CZK"</v>
      </c>
      <c r="F1279" t="str">
        <f t="shared" si="121"/>
        <v xml:space="preserve">"prefix": "00236541", </v>
      </c>
      <c r="G1279" t="str">
        <f t="shared" si="122"/>
        <v xml:space="preserve">"accountNumber": "190158278824", </v>
      </c>
      <c r="H1279" t="str">
        <f t="shared" si="123"/>
        <v>"bankCode": "0600"</v>
      </c>
      <c r="I1279" t="str">
        <f t="shared" si="124"/>
        <v xml:space="preserve">"partyDescription": "Jade Jaze", </v>
      </c>
      <c r="J1279" t="str">
        <f t="shared" si="125"/>
        <v xml:space="preserve">"direction": "INCOMING", </v>
      </c>
      <c r="K1279" t="str">
        <f t="shared" si="126"/>
        <v xml:space="preserve">"transactionType": "SAVING", </v>
      </c>
      <c r="L1279" t="str">
        <f t="shared" si="127"/>
        <v xml:space="preserve">"valueDate": "2019-02-01 04:39:56", </v>
      </c>
      <c r="M1279" t="str">
        <f t="shared" si="128"/>
        <v xml:space="preserve">"bookingDate": "2019-01-29 20:01:32", </v>
      </c>
      <c r="N1279" t="str">
        <f t="shared" si="129"/>
        <v xml:space="preserve">"userDescription": "amet", </v>
      </c>
      <c r="O1279" t="str">
        <f t="shared" si="130"/>
        <v xml:space="preserve">"payerMessage": "sem praesent id", </v>
      </c>
      <c r="P1279" t="str">
        <f t="shared" si="131"/>
        <v xml:space="preserve">"payeeMessage": "0", </v>
      </c>
      <c r="Q1279" t="str">
        <f t="shared" si="132"/>
        <v xml:space="preserve">"categoryId": 0, </v>
      </c>
      <c r="R1279" t="str">
        <f t="shared" si="133"/>
        <v xml:space="preserve">"transactionFee": 0, </v>
      </c>
      <c r="S1279" t="str">
        <f t="shared" si="134"/>
        <v xml:space="preserve">"transactionFeeCanceled": "true", </v>
      </c>
      <c r="T1279" t="str">
        <f t="shared" si="135"/>
        <v xml:space="preserve">"constantSymbol": "6026", </v>
      </c>
      <c r="U1279" t="str">
        <f t="shared" si="136"/>
        <v xml:space="preserve">"variableSymbol": "6872724088", </v>
      </c>
      <c r="V1279" t="str">
        <f t="shared" si="137"/>
        <v>"specificSymbol": "0"</v>
      </c>
      <c r="W1279" t="str">
        <f t="shared" si="138"/>
        <v xml:space="preserve">"mcc": "", </v>
      </c>
      <c r="X1279" t="str">
        <f t="shared" si="139"/>
        <v xml:space="preserve">"merchantName": "", </v>
      </c>
      <c r="Y1279" t="str">
        <f t="shared" si="140"/>
        <v>"cardNumber": ""</v>
      </c>
      <c r="Z1279" t="s">
        <v>3075</v>
      </c>
    </row>
    <row r="1280" spans="1:26" x14ac:dyDescent="0.2">
      <c r="A1280" t="str">
        <f t="shared" si="116"/>
        <v>{</v>
      </c>
      <c r="B1280" t="str">
        <f t="shared" si="117"/>
        <v xml:space="preserve">"id": "272", </v>
      </c>
      <c r="C1280" t="str">
        <f t="shared" si="118"/>
        <v xml:space="preserve">"accountId": 1234, </v>
      </c>
      <c r="D1280" t="str">
        <f t="shared" si="119"/>
        <v xml:space="preserve">"amount": 3729, </v>
      </c>
      <c r="E1280" t="str">
        <f t="shared" si="120"/>
        <v>"currency": "CZK"</v>
      </c>
      <c r="F1280" t="str">
        <f t="shared" si="121"/>
        <v xml:space="preserve">"prefix": "00000000", </v>
      </c>
      <c r="G1280" t="str">
        <f t="shared" si="122"/>
        <v xml:space="preserve">"accountNumber": "176127435039", </v>
      </c>
      <c r="H1280" t="str">
        <f t="shared" si="123"/>
        <v>"bankCode": "0100"</v>
      </c>
      <c r="I1280" t="str">
        <f t="shared" si="124"/>
        <v xml:space="preserve">"partyDescription": "Bluezoom", </v>
      </c>
      <c r="J1280" t="str">
        <f t="shared" si="125"/>
        <v xml:space="preserve">"direction": "INCOMING", </v>
      </c>
      <c r="K1280" t="str">
        <f t="shared" si="126"/>
        <v xml:space="preserve">"transactionType": "PAYMENT_HOME", </v>
      </c>
      <c r="L1280" t="str">
        <f t="shared" si="127"/>
        <v xml:space="preserve">"valueDate": "2018-11-12 21:00:45", </v>
      </c>
      <c r="M1280" t="str">
        <f t="shared" si="128"/>
        <v xml:space="preserve">"bookingDate": "2018-11-10 03:43:57", </v>
      </c>
      <c r="N1280" t="str">
        <f t="shared" si="129"/>
        <v xml:space="preserve">"userDescription": "faucibus orci luctus et", </v>
      </c>
      <c r="O1280" t="str">
        <f t="shared" si="130"/>
        <v xml:space="preserve">"payerMessage": "nunc purus phasellus in", </v>
      </c>
      <c r="P1280" t="str">
        <f t="shared" si="131"/>
        <v xml:space="preserve">"payeeMessage": "in quam", </v>
      </c>
      <c r="Q1280" t="str">
        <f t="shared" si="132"/>
        <v xml:space="preserve">"categoryId": 0, </v>
      </c>
      <c r="R1280" t="str">
        <f t="shared" si="133"/>
        <v xml:space="preserve">"transactionFee": 0, </v>
      </c>
      <c r="S1280" t="str">
        <f t="shared" si="134"/>
        <v xml:space="preserve">"transactionFeeCanceled": "true", </v>
      </c>
      <c r="T1280" t="str">
        <f t="shared" si="135"/>
        <v xml:space="preserve">"constantSymbol": "4444", </v>
      </c>
      <c r="U1280" t="str">
        <f t="shared" si="136"/>
        <v xml:space="preserve">"variableSymbol": "3651990030", </v>
      </c>
      <c r="V1280" t="str">
        <f t="shared" si="137"/>
        <v>"specificSymbol": "0"</v>
      </c>
      <c r="W1280" t="str">
        <f t="shared" si="138"/>
        <v xml:space="preserve">"mcc": "", </v>
      </c>
      <c r="X1280" t="str">
        <f t="shared" si="139"/>
        <v xml:space="preserve">"merchantName": "", </v>
      </c>
      <c r="Y1280" t="str">
        <f t="shared" si="140"/>
        <v>"cardNumber": ""</v>
      </c>
      <c r="Z1280" t="s">
        <v>3075</v>
      </c>
    </row>
    <row r="1281" spans="1:26" x14ac:dyDescent="0.2">
      <c r="A1281" t="str">
        <f t="shared" si="116"/>
        <v>{</v>
      </c>
      <c r="B1281" t="str">
        <f t="shared" si="117"/>
        <v xml:space="preserve">"id": "273", </v>
      </c>
      <c r="C1281" t="str">
        <f t="shared" si="118"/>
        <v xml:space="preserve">"accountId": 1234, </v>
      </c>
      <c r="D1281" t="str">
        <f t="shared" si="119"/>
        <v xml:space="preserve">"amount": 3534, </v>
      </c>
      <c r="E1281" t="str">
        <f t="shared" si="120"/>
        <v>"currency": "CZK"</v>
      </c>
      <c r="F1281" t="str">
        <f t="shared" si="121"/>
        <v xml:space="preserve">"prefix": "", </v>
      </c>
      <c r="G1281" t="str">
        <f t="shared" si="122"/>
        <v xml:space="preserve">"accountNumber": "", </v>
      </c>
      <c r="H1281" t="str">
        <f t="shared" si="123"/>
        <v>"bankCode": ""</v>
      </c>
      <c r="I1281" t="str">
        <f t="shared" si="124"/>
        <v xml:space="preserve">"partyDescription": "", </v>
      </c>
      <c r="J1281" t="str">
        <f t="shared" si="125"/>
        <v xml:space="preserve">"direction": "OUTGOING", </v>
      </c>
      <c r="K1281" t="str">
        <f t="shared" si="126"/>
        <v xml:space="preserve">"transactionType": "CARD", </v>
      </c>
      <c r="L1281" t="str">
        <f t="shared" si="127"/>
        <v xml:space="preserve">"valueDate": "2019-02-04 13:46:23", </v>
      </c>
      <c r="M1281" t="str">
        <f t="shared" si="128"/>
        <v xml:space="preserve">"bookingDate": "2019-02-03 17:22:23", </v>
      </c>
      <c r="N1281" t="str">
        <f t="shared" si="129"/>
        <v xml:space="preserve">"userDescription": "lacinia eget tincidunt eget tempus vel", </v>
      </c>
      <c r="O1281" t="str">
        <f t="shared" si="130"/>
        <v xml:space="preserve">"payerMessage": "", </v>
      </c>
      <c r="P1281" t="str">
        <f t="shared" si="131"/>
        <v xml:space="preserve">"payeeMessage": "", </v>
      </c>
      <c r="Q1281" t="str">
        <f t="shared" si="132"/>
        <v xml:space="preserve">"categoryId": 0, </v>
      </c>
      <c r="R1281" t="str">
        <f t="shared" si="133"/>
        <v xml:space="preserve">"transactionFee": 0, </v>
      </c>
      <c r="S1281" t="str">
        <f t="shared" si="134"/>
        <v xml:space="preserve">"transactionFeeCanceled": "true", </v>
      </c>
      <c r="T1281" t="str">
        <f t="shared" si="135"/>
        <v xml:space="preserve">"constantSymbol": "", </v>
      </c>
      <c r="U1281" t="str">
        <f t="shared" si="136"/>
        <v xml:space="preserve">"variableSymbol": "", </v>
      </c>
      <c r="V1281" t="str">
        <f t="shared" si="137"/>
        <v>"specificSymbol": ""</v>
      </c>
      <c r="W1281" t="str">
        <f t="shared" si="138"/>
        <v xml:space="preserve">"mcc": "3255", </v>
      </c>
      <c r="X1281" t="str">
        <f t="shared" si="139"/>
        <v xml:space="preserve">"merchantName": "Livepath", </v>
      </c>
      <c r="Y1281" t="str">
        <f t="shared" si="140"/>
        <v>"cardNumber": "4562356984521568"</v>
      </c>
      <c r="Z1281" t="s">
        <v>3075</v>
      </c>
    </row>
    <row r="1282" spans="1:26" x14ac:dyDescent="0.2">
      <c r="A1282" t="str">
        <f t="shared" si="116"/>
        <v>{</v>
      </c>
      <c r="B1282" t="str">
        <f t="shared" si="117"/>
        <v xml:space="preserve">"id": "274", </v>
      </c>
      <c r="C1282" t="str">
        <f t="shared" si="118"/>
        <v xml:space="preserve">"accountId": 1234, </v>
      </c>
      <c r="D1282" t="str">
        <f t="shared" si="119"/>
        <v xml:space="preserve">"amount": 5630, </v>
      </c>
      <c r="E1282" t="str">
        <f t="shared" si="120"/>
        <v>"currency": "CZK"</v>
      </c>
      <c r="F1282" t="str">
        <f t="shared" si="121"/>
        <v xml:space="preserve">"prefix": "00000000", </v>
      </c>
      <c r="G1282" t="str">
        <f t="shared" si="122"/>
        <v xml:space="preserve">"accountNumber": "602377702405", </v>
      </c>
      <c r="H1282" t="str">
        <f t="shared" si="123"/>
        <v>"bankCode": "0600"</v>
      </c>
      <c r="I1282" t="str">
        <f t="shared" si="124"/>
        <v xml:space="preserve">"partyDescription": "Youspan", </v>
      </c>
      <c r="J1282" t="str">
        <f t="shared" si="125"/>
        <v xml:space="preserve">"direction": "OUTGOING", </v>
      </c>
      <c r="K1282" t="str">
        <f t="shared" si="126"/>
        <v xml:space="preserve">"transactionType": "PAYMENT_PERSONAL", </v>
      </c>
      <c r="L1282" t="str">
        <f t="shared" si="127"/>
        <v xml:space="preserve">"valueDate": "2018-03-23 01:42:39", </v>
      </c>
      <c r="M1282" t="str">
        <f t="shared" si="128"/>
        <v xml:space="preserve">"bookingDate": "2018-03-21 22:21:03", </v>
      </c>
      <c r="N1282" t="str">
        <f t="shared" si="129"/>
        <v xml:space="preserve">"userDescription": "", </v>
      </c>
      <c r="O1282" t="str">
        <f t="shared" si="130"/>
        <v xml:space="preserve">"payerMessage": "quam pharetra magna", </v>
      </c>
      <c r="P1282" t="str">
        <f t="shared" si="131"/>
        <v xml:space="preserve">"payeeMessage": "0", </v>
      </c>
      <c r="Q1282" t="str">
        <f t="shared" si="132"/>
        <v xml:space="preserve">"categoryId": 0, </v>
      </c>
      <c r="R1282" t="str">
        <f t="shared" si="133"/>
        <v xml:space="preserve">"transactionFee": 0, </v>
      </c>
      <c r="S1282" t="str">
        <f t="shared" si="134"/>
        <v xml:space="preserve">"transactionFeeCanceled": "true", </v>
      </c>
      <c r="T1282" t="str">
        <f t="shared" si="135"/>
        <v xml:space="preserve">"constantSymbol": "0", </v>
      </c>
      <c r="U1282" t="str">
        <f t="shared" si="136"/>
        <v xml:space="preserve">"variableSymbol": "0", </v>
      </c>
      <c r="V1282" t="str">
        <f t="shared" si="137"/>
        <v>"specificSymbol": "0"</v>
      </c>
      <c r="W1282" t="str">
        <f t="shared" si="138"/>
        <v xml:space="preserve">"mcc": "", </v>
      </c>
      <c r="X1282" t="str">
        <f t="shared" si="139"/>
        <v xml:space="preserve">"merchantName": "", </v>
      </c>
      <c r="Y1282" t="str">
        <f t="shared" si="140"/>
        <v>"cardNumber": ""</v>
      </c>
      <c r="Z1282" t="s">
        <v>3075</v>
      </c>
    </row>
    <row r="1283" spans="1:26" x14ac:dyDescent="0.2">
      <c r="A1283" t="str">
        <f t="shared" si="116"/>
        <v>{</v>
      </c>
      <c r="B1283" t="str">
        <f t="shared" si="117"/>
        <v xml:space="preserve">"id": "275", </v>
      </c>
      <c r="C1283" t="str">
        <f t="shared" si="118"/>
        <v xml:space="preserve">"accountId": 1234, </v>
      </c>
      <c r="D1283" t="str">
        <f t="shared" si="119"/>
        <v xml:space="preserve">"amount": 8537, </v>
      </c>
      <c r="E1283" t="str">
        <f t="shared" si="120"/>
        <v>"currency": "CZK"</v>
      </c>
      <c r="F1283" t="str">
        <f t="shared" si="121"/>
        <v xml:space="preserve">"prefix": "", </v>
      </c>
      <c r="G1283" t="str">
        <f t="shared" si="122"/>
        <v xml:space="preserve">"accountNumber": "", </v>
      </c>
      <c r="H1283" t="str">
        <f t="shared" si="123"/>
        <v>"bankCode": ""</v>
      </c>
      <c r="I1283" t="str">
        <f t="shared" si="124"/>
        <v xml:space="preserve">"partyDescription": "", </v>
      </c>
      <c r="J1283" t="str">
        <f t="shared" si="125"/>
        <v xml:space="preserve">"direction": "OUTGOING", </v>
      </c>
      <c r="K1283" t="str">
        <f t="shared" si="126"/>
        <v xml:space="preserve">"transactionType": "CARD", </v>
      </c>
      <c r="L1283" t="str">
        <f t="shared" si="127"/>
        <v xml:space="preserve">"valueDate": "2018-06-14 22:40:30", </v>
      </c>
      <c r="M1283" t="str">
        <f t="shared" si="128"/>
        <v xml:space="preserve">"bookingDate": "2018-06-13 11:38:06", </v>
      </c>
      <c r="N1283" t="str">
        <f t="shared" si="129"/>
        <v xml:space="preserve">"userDescription": "nulla integer pede", </v>
      </c>
      <c r="O1283" t="str">
        <f t="shared" si="130"/>
        <v xml:space="preserve">"payerMessage": "", </v>
      </c>
      <c r="P1283" t="str">
        <f t="shared" si="131"/>
        <v xml:space="preserve">"payeeMessage": "", </v>
      </c>
      <c r="Q1283" t="str">
        <f t="shared" si="132"/>
        <v xml:space="preserve">"categoryId": 0, </v>
      </c>
      <c r="R1283" t="str">
        <f t="shared" si="133"/>
        <v xml:space="preserve">"transactionFee": 0, </v>
      </c>
      <c r="S1283" t="str">
        <f t="shared" si="134"/>
        <v xml:space="preserve">"transactionFeeCanceled": "true", </v>
      </c>
      <c r="T1283" t="str">
        <f t="shared" si="135"/>
        <v xml:space="preserve">"constantSymbol": "", </v>
      </c>
      <c r="U1283" t="str">
        <f t="shared" si="136"/>
        <v xml:space="preserve">"variableSymbol": "", </v>
      </c>
      <c r="V1283" t="str">
        <f t="shared" si="137"/>
        <v>"specificSymbol": ""</v>
      </c>
      <c r="W1283" t="str">
        <f t="shared" si="138"/>
        <v xml:space="preserve">"mcc": "4249", </v>
      </c>
      <c r="X1283" t="str">
        <f t="shared" si="139"/>
        <v xml:space="preserve">"merchantName": "Thoughtstorm", </v>
      </c>
      <c r="Y1283" t="str">
        <f t="shared" si="140"/>
        <v>"cardNumber": "3542658921352648"</v>
      </c>
      <c r="Z1283" t="s">
        <v>3075</v>
      </c>
    </row>
    <row r="1284" spans="1:26" x14ac:dyDescent="0.2">
      <c r="A1284" t="str">
        <f t="shared" si="116"/>
        <v>{</v>
      </c>
      <c r="B1284" t="str">
        <f t="shared" si="117"/>
        <v xml:space="preserve">"id": "276", </v>
      </c>
      <c r="C1284" t="str">
        <f t="shared" si="118"/>
        <v xml:space="preserve">"accountId": 1234, </v>
      </c>
      <c r="D1284" t="str">
        <f t="shared" si="119"/>
        <v xml:space="preserve">"amount": 8544, </v>
      </c>
      <c r="E1284" t="str">
        <f t="shared" si="120"/>
        <v>"currency": "CZK"</v>
      </c>
      <c r="F1284" t="str">
        <f t="shared" si="121"/>
        <v xml:space="preserve">"prefix": "00000014", </v>
      </c>
      <c r="G1284" t="str">
        <f t="shared" si="122"/>
        <v xml:space="preserve">"accountNumber": "197258767940", </v>
      </c>
      <c r="H1284" t="str">
        <f t="shared" si="123"/>
        <v>"bankCode": "0800"</v>
      </c>
      <c r="I1284" t="str">
        <f t="shared" si="124"/>
        <v xml:space="preserve">"partyDescription": "0", </v>
      </c>
      <c r="J1284" t="str">
        <f t="shared" si="125"/>
        <v xml:space="preserve">"direction": "OUTGOING", </v>
      </c>
      <c r="K1284" t="str">
        <f t="shared" si="126"/>
        <v xml:space="preserve">"transactionType": "LOAN", </v>
      </c>
      <c r="L1284" t="str">
        <f t="shared" si="127"/>
        <v xml:space="preserve">"valueDate": "2018-10-04 17:54:47", </v>
      </c>
      <c r="M1284" t="str">
        <f t="shared" si="128"/>
        <v xml:space="preserve">"bookingDate": "2018-10-03 04:57:11", </v>
      </c>
      <c r="N1284" t="str">
        <f t="shared" si="129"/>
        <v xml:space="preserve">"userDescription": "in leo", </v>
      </c>
      <c r="O1284" t="str">
        <f t="shared" si="130"/>
        <v xml:space="preserve">"payerMessage": "0", </v>
      </c>
      <c r="P1284" t="str">
        <f t="shared" si="131"/>
        <v xml:space="preserve">"payeeMessage": "in sagittis dui vel nisl duis", </v>
      </c>
      <c r="Q1284" t="str">
        <f t="shared" si="132"/>
        <v xml:space="preserve">"categoryId": 0, </v>
      </c>
      <c r="R1284" t="str">
        <f t="shared" si="133"/>
        <v xml:space="preserve">"transactionFee": 0, </v>
      </c>
      <c r="S1284" t="str">
        <f t="shared" si="134"/>
        <v xml:space="preserve">"transactionFeeCanceled": "true", </v>
      </c>
      <c r="T1284" t="str">
        <f t="shared" si="135"/>
        <v xml:space="preserve">"constantSymbol": "0", </v>
      </c>
      <c r="U1284" t="str">
        <f t="shared" si="136"/>
        <v xml:space="preserve">"variableSymbol": "0", </v>
      </c>
      <c r="V1284" t="str">
        <f t="shared" si="137"/>
        <v>"specificSymbol": "0"</v>
      </c>
      <c r="W1284" t="str">
        <f t="shared" si="138"/>
        <v xml:space="preserve">"mcc": "", </v>
      </c>
      <c r="X1284" t="str">
        <f t="shared" si="139"/>
        <v xml:space="preserve">"merchantName": "", </v>
      </c>
      <c r="Y1284" t="str">
        <f t="shared" si="140"/>
        <v>"cardNumber": ""</v>
      </c>
      <c r="Z1284" t="s">
        <v>3075</v>
      </c>
    </row>
    <row r="1285" spans="1:26" x14ac:dyDescent="0.2">
      <c r="A1285" t="str">
        <f t="shared" si="116"/>
        <v>{</v>
      </c>
      <c r="B1285" t="str">
        <f t="shared" si="117"/>
        <v xml:space="preserve">"id": "277", </v>
      </c>
      <c r="C1285" t="str">
        <f t="shared" si="118"/>
        <v xml:space="preserve">"accountId": 1234, </v>
      </c>
      <c r="D1285" t="str">
        <f t="shared" si="119"/>
        <v xml:space="preserve">"amount": 2745, </v>
      </c>
      <c r="E1285" t="str">
        <f t="shared" si="120"/>
        <v>"currency": "CZK"</v>
      </c>
      <c r="F1285" t="str">
        <f t="shared" si="121"/>
        <v xml:space="preserve">"prefix": "32003658", </v>
      </c>
      <c r="G1285" t="str">
        <f t="shared" si="122"/>
        <v xml:space="preserve">"accountNumber": "122564899873", </v>
      </c>
      <c r="H1285" t="str">
        <f t="shared" si="123"/>
        <v>"bankCode": "3030"</v>
      </c>
      <c r="I1285" t="str">
        <f t="shared" si="124"/>
        <v xml:space="preserve">"partyDescription": "Youopia", </v>
      </c>
      <c r="J1285" t="str">
        <f t="shared" si="125"/>
        <v xml:space="preserve">"direction": "OUTGOING", </v>
      </c>
      <c r="K1285" t="str">
        <f t="shared" si="126"/>
        <v xml:space="preserve">"transactionType": "SAVING", </v>
      </c>
      <c r="L1285" t="str">
        <f t="shared" si="127"/>
        <v xml:space="preserve">"valueDate": "2018-10-21 19:32:19", </v>
      </c>
      <c r="M1285" t="str">
        <f t="shared" si="128"/>
        <v xml:space="preserve">"bookingDate": "2018-10-19 22:10:43", </v>
      </c>
      <c r="N1285" t="str">
        <f t="shared" si="129"/>
        <v xml:space="preserve">"userDescription": "", </v>
      </c>
      <c r="O1285" t="str">
        <f t="shared" si="130"/>
        <v xml:space="preserve">"payerMessage": "0", </v>
      </c>
      <c r="P1285" t="str">
        <f t="shared" si="131"/>
        <v xml:space="preserve">"payeeMessage": "0", </v>
      </c>
      <c r="Q1285" t="str">
        <f t="shared" si="132"/>
        <v xml:space="preserve">"categoryId": 0, </v>
      </c>
      <c r="R1285" t="str">
        <f t="shared" si="133"/>
        <v xml:space="preserve">"transactionFee": 0, </v>
      </c>
      <c r="S1285" t="str">
        <f t="shared" si="134"/>
        <v xml:space="preserve">"transactionFeeCanceled": "true", </v>
      </c>
      <c r="T1285" t="str">
        <f t="shared" si="135"/>
        <v xml:space="preserve">"constantSymbol": "4778", </v>
      </c>
      <c r="U1285" t="str">
        <f t="shared" si="136"/>
        <v xml:space="preserve">"variableSymbol": "0", </v>
      </c>
      <c r="V1285" t="str">
        <f t="shared" si="137"/>
        <v>"specificSymbol": "0"</v>
      </c>
      <c r="W1285" t="str">
        <f t="shared" si="138"/>
        <v xml:space="preserve">"mcc": "", </v>
      </c>
      <c r="X1285" t="str">
        <f t="shared" si="139"/>
        <v xml:space="preserve">"merchantName": "", </v>
      </c>
      <c r="Y1285" t="str">
        <f t="shared" si="140"/>
        <v>"cardNumber": ""</v>
      </c>
      <c r="Z1285" t="s">
        <v>3075</v>
      </c>
    </row>
    <row r="1286" spans="1:26" x14ac:dyDescent="0.2">
      <c r="A1286" t="str">
        <f t="shared" si="116"/>
        <v>{</v>
      </c>
      <c r="B1286" t="str">
        <f t="shared" si="117"/>
        <v xml:space="preserve">"id": "278", </v>
      </c>
      <c r="C1286" t="str">
        <f t="shared" si="118"/>
        <v xml:space="preserve">"accountId": 1234, </v>
      </c>
      <c r="D1286" t="str">
        <f t="shared" si="119"/>
        <v xml:space="preserve">"amount": 944, </v>
      </c>
      <c r="E1286" t="str">
        <f t="shared" si="120"/>
        <v>"currency": "CZK"</v>
      </c>
      <c r="F1286" t="str">
        <f t="shared" si="121"/>
        <v xml:space="preserve">"prefix": "00236541", </v>
      </c>
      <c r="G1286" t="str">
        <f t="shared" si="122"/>
        <v xml:space="preserve">"accountNumber": "427715020897", </v>
      </c>
      <c r="H1286" t="str">
        <f t="shared" si="123"/>
        <v>"bankCode": "0600"</v>
      </c>
      <c r="I1286" t="str">
        <f t="shared" si="124"/>
        <v xml:space="preserve">"partyDescription": "Jayo", </v>
      </c>
      <c r="J1286" t="str">
        <f t="shared" si="125"/>
        <v xml:space="preserve">"direction": "INCOMING", </v>
      </c>
      <c r="K1286" t="str">
        <f t="shared" si="126"/>
        <v xml:space="preserve">"transactionType": "STANDING_ORDER", </v>
      </c>
      <c r="L1286" t="str">
        <f t="shared" si="127"/>
        <v xml:space="preserve">"valueDate": "2018-04-12 16:34:50", </v>
      </c>
      <c r="M1286" t="str">
        <f t="shared" si="128"/>
        <v xml:space="preserve">"bookingDate": "2018-04-10 09:51:38", </v>
      </c>
      <c r="N1286" t="str">
        <f t="shared" si="129"/>
        <v xml:space="preserve">"userDescription": "", </v>
      </c>
      <c r="O1286" t="str">
        <f t="shared" si="130"/>
        <v xml:space="preserve">"payerMessage": "0", </v>
      </c>
      <c r="P1286" t="str">
        <f t="shared" si="131"/>
        <v xml:space="preserve">"payeeMessage": "ultrices aliquet maecenas leo", </v>
      </c>
      <c r="Q1286" t="str">
        <f t="shared" si="132"/>
        <v xml:space="preserve">"categoryId": 0, </v>
      </c>
      <c r="R1286" t="str">
        <f t="shared" si="133"/>
        <v xml:space="preserve">"transactionFee": 0, </v>
      </c>
      <c r="S1286" t="str">
        <f t="shared" si="134"/>
        <v xml:space="preserve">"transactionFeeCanceled": "true", </v>
      </c>
      <c r="T1286" t="str">
        <f t="shared" si="135"/>
        <v xml:space="preserve">"constantSymbol": "0", </v>
      </c>
      <c r="U1286" t="str">
        <f t="shared" si="136"/>
        <v xml:space="preserve">"variableSymbol": "0", </v>
      </c>
      <c r="V1286" t="str">
        <f t="shared" si="137"/>
        <v>"specificSymbol": "6605313265"</v>
      </c>
      <c r="W1286" t="str">
        <f t="shared" si="138"/>
        <v xml:space="preserve">"mcc": "", </v>
      </c>
      <c r="X1286" t="str">
        <f t="shared" si="139"/>
        <v xml:space="preserve">"merchantName": "", </v>
      </c>
      <c r="Y1286" t="str">
        <f t="shared" si="140"/>
        <v>"cardNumber": ""</v>
      </c>
      <c r="Z1286" t="s">
        <v>3075</v>
      </c>
    </row>
    <row r="1287" spans="1:26" x14ac:dyDescent="0.2">
      <c r="A1287" t="str">
        <f t="shared" si="116"/>
        <v>{</v>
      </c>
      <c r="B1287" t="str">
        <f t="shared" si="117"/>
        <v xml:space="preserve">"id": "279", </v>
      </c>
      <c r="C1287" t="str">
        <f t="shared" si="118"/>
        <v xml:space="preserve">"accountId": 1234, </v>
      </c>
      <c r="D1287" t="str">
        <f t="shared" si="119"/>
        <v xml:space="preserve">"amount": 3643, </v>
      </c>
      <c r="E1287" t="str">
        <f t="shared" si="120"/>
        <v>"currency": "CZK"</v>
      </c>
      <c r="F1287" t="str">
        <f t="shared" si="121"/>
        <v xml:space="preserve">"prefix": "32003658", </v>
      </c>
      <c r="G1287" t="str">
        <f t="shared" si="122"/>
        <v xml:space="preserve">"accountNumber": "635674214772", </v>
      </c>
      <c r="H1287" t="str">
        <f t="shared" si="123"/>
        <v>"bankCode": "0600"</v>
      </c>
      <c r="I1287" t="str">
        <f t="shared" si="124"/>
        <v xml:space="preserve">"partyDescription": "0", </v>
      </c>
      <c r="J1287" t="str">
        <f t="shared" si="125"/>
        <v xml:space="preserve">"direction": "OUTGOING", </v>
      </c>
      <c r="K1287" t="str">
        <f t="shared" si="126"/>
        <v xml:space="preserve">"transactionType": "PAYMENT_PERSONAL", </v>
      </c>
      <c r="L1287" t="str">
        <f t="shared" si="127"/>
        <v xml:space="preserve">"valueDate": "2018-11-30 16:17:03", </v>
      </c>
      <c r="M1287" t="str">
        <f t="shared" si="128"/>
        <v xml:space="preserve">"bookingDate": "2018-11-29 15:48:15", </v>
      </c>
      <c r="N1287" t="str">
        <f t="shared" si="129"/>
        <v xml:space="preserve">"userDescription": "montes nascetur", </v>
      </c>
      <c r="O1287" t="str">
        <f t="shared" si="130"/>
        <v xml:space="preserve">"payerMessage": "0", </v>
      </c>
      <c r="P1287" t="str">
        <f t="shared" si="131"/>
        <v xml:space="preserve">"payeeMessage": "luctus et ultrices posuere", </v>
      </c>
      <c r="Q1287" t="str">
        <f t="shared" si="132"/>
        <v xml:space="preserve">"categoryId": 0, </v>
      </c>
      <c r="R1287" t="str">
        <f t="shared" si="133"/>
        <v xml:space="preserve">"transactionFee": 0, </v>
      </c>
      <c r="S1287" t="str">
        <f t="shared" si="134"/>
        <v xml:space="preserve">"transactionFeeCanceled": "true", </v>
      </c>
      <c r="T1287" t="str">
        <f t="shared" si="135"/>
        <v xml:space="preserve">"constantSymbol": "0", </v>
      </c>
      <c r="U1287" t="str">
        <f t="shared" si="136"/>
        <v xml:space="preserve">"variableSymbol": "28160641", </v>
      </c>
      <c r="V1287" t="str">
        <f t="shared" si="137"/>
        <v>"specificSymbol": "3870203754"</v>
      </c>
      <c r="W1287" t="str">
        <f t="shared" si="138"/>
        <v xml:space="preserve">"mcc": "", </v>
      </c>
      <c r="X1287" t="str">
        <f t="shared" si="139"/>
        <v xml:space="preserve">"merchantName": "", </v>
      </c>
      <c r="Y1287" t="str">
        <f t="shared" si="140"/>
        <v>"cardNumber": ""</v>
      </c>
      <c r="Z1287" t="s">
        <v>3075</v>
      </c>
    </row>
    <row r="1288" spans="1:26" x14ac:dyDescent="0.2">
      <c r="A1288" t="str">
        <f t="shared" si="116"/>
        <v>{</v>
      </c>
      <c r="B1288" t="str">
        <f t="shared" si="117"/>
        <v xml:space="preserve">"id": "280", </v>
      </c>
      <c r="C1288" t="str">
        <f t="shared" si="118"/>
        <v xml:space="preserve">"accountId": 1234, </v>
      </c>
      <c r="D1288" t="str">
        <f t="shared" si="119"/>
        <v xml:space="preserve">"amount": 9380, </v>
      </c>
      <c r="E1288" t="str">
        <f t="shared" si="120"/>
        <v>"currency": "CZK"</v>
      </c>
      <c r="F1288" t="str">
        <f t="shared" si="121"/>
        <v xml:space="preserve">"prefix": "", </v>
      </c>
      <c r="G1288" t="str">
        <f t="shared" si="122"/>
        <v xml:space="preserve">"accountNumber": "", </v>
      </c>
      <c r="H1288" t="str">
        <f t="shared" si="123"/>
        <v>"bankCode": ""</v>
      </c>
      <c r="I1288" t="str">
        <f t="shared" si="124"/>
        <v xml:space="preserve">"partyDescription": "", </v>
      </c>
      <c r="J1288" t="str">
        <f t="shared" si="125"/>
        <v xml:space="preserve">"direction": "OUTGOING", </v>
      </c>
      <c r="K1288" t="str">
        <f t="shared" si="126"/>
        <v xml:space="preserve">"transactionType": "CARD", </v>
      </c>
      <c r="L1288" t="str">
        <f t="shared" si="127"/>
        <v xml:space="preserve">"valueDate": "2018-07-21 18:51:19", </v>
      </c>
      <c r="M1288" t="str">
        <f t="shared" si="128"/>
        <v xml:space="preserve">"bookingDate": "2018-07-19 00:22:31", </v>
      </c>
      <c r="N1288" t="str">
        <f t="shared" si="129"/>
        <v xml:space="preserve">"userDescription": "proin risus", </v>
      </c>
      <c r="O1288" t="str">
        <f t="shared" si="130"/>
        <v xml:space="preserve">"payerMessage": "", </v>
      </c>
      <c r="P1288" t="str">
        <f t="shared" si="131"/>
        <v xml:space="preserve">"payeeMessage": "", </v>
      </c>
      <c r="Q1288" t="str">
        <f t="shared" si="132"/>
        <v xml:space="preserve">"categoryId": 0, </v>
      </c>
      <c r="R1288" t="str">
        <f t="shared" si="133"/>
        <v xml:space="preserve">"transactionFee": 0, </v>
      </c>
      <c r="S1288" t="str">
        <f t="shared" si="134"/>
        <v xml:space="preserve">"transactionFeeCanceled": "true", </v>
      </c>
      <c r="T1288" t="str">
        <f t="shared" si="135"/>
        <v xml:space="preserve">"constantSymbol": "", </v>
      </c>
      <c r="U1288" t="str">
        <f t="shared" si="136"/>
        <v xml:space="preserve">"variableSymbol": "", </v>
      </c>
      <c r="V1288" t="str">
        <f t="shared" si="137"/>
        <v>"specificSymbol": ""</v>
      </c>
      <c r="W1288" t="str">
        <f t="shared" si="138"/>
        <v xml:space="preserve">"mcc": "5627", </v>
      </c>
      <c r="X1288" t="str">
        <f t="shared" si="139"/>
        <v xml:space="preserve">"merchantName": "Topicshots", </v>
      </c>
      <c r="Y1288" t="str">
        <f t="shared" si="140"/>
        <v>"cardNumber": "4562356984521568"</v>
      </c>
      <c r="Z1288" t="s">
        <v>3075</v>
      </c>
    </row>
    <row r="1289" spans="1:26" x14ac:dyDescent="0.2">
      <c r="A1289" t="str">
        <f t="shared" si="116"/>
        <v>{</v>
      </c>
      <c r="B1289" t="str">
        <f t="shared" si="117"/>
        <v xml:space="preserve">"id": "281", </v>
      </c>
      <c r="C1289" t="str">
        <f t="shared" si="118"/>
        <v xml:space="preserve">"accountId": 1234, </v>
      </c>
      <c r="D1289" t="str">
        <f t="shared" si="119"/>
        <v xml:space="preserve">"amount": 1023, </v>
      </c>
      <c r="E1289" t="str">
        <f t="shared" si="120"/>
        <v>"currency": "CZK"</v>
      </c>
      <c r="F1289" t="str">
        <f t="shared" si="121"/>
        <v xml:space="preserve">"prefix": "00000000", </v>
      </c>
      <c r="G1289" t="str">
        <f t="shared" si="122"/>
        <v xml:space="preserve">"accountNumber": "796816034814", </v>
      </c>
      <c r="H1289" t="str">
        <f t="shared" si="123"/>
        <v>"bankCode": "2700"</v>
      </c>
      <c r="I1289" t="str">
        <f t="shared" si="124"/>
        <v xml:space="preserve">"partyDescription": "Oodoo", </v>
      </c>
      <c r="J1289" t="str">
        <f t="shared" si="125"/>
        <v xml:space="preserve">"direction": "INCOMING", </v>
      </c>
      <c r="K1289" t="str">
        <f t="shared" si="126"/>
        <v xml:space="preserve">"transactionType": "SAZKA", </v>
      </c>
      <c r="L1289" t="str">
        <f t="shared" si="127"/>
        <v xml:space="preserve">"valueDate": "2018-11-07 06:26:19", </v>
      </c>
      <c r="M1289" t="str">
        <f t="shared" si="128"/>
        <v xml:space="preserve">"bookingDate": "2018-11-06 05:57:31", </v>
      </c>
      <c r="N1289" t="str">
        <f t="shared" si="129"/>
        <v xml:space="preserve">"userDescription": "", </v>
      </c>
      <c r="O1289" t="str">
        <f t="shared" si="130"/>
        <v xml:space="preserve">"payerMessage": "0", </v>
      </c>
      <c r="P1289" t="str">
        <f t="shared" si="131"/>
        <v xml:space="preserve">"payeeMessage": "0", </v>
      </c>
      <c r="Q1289" t="str">
        <f t="shared" si="132"/>
        <v xml:space="preserve">"categoryId": 0, </v>
      </c>
      <c r="R1289" t="str">
        <f t="shared" si="133"/>
        <v xml:space="preserve">"transactionFee": 0, </v>
      </c>
      <c r="S1289" t="str">
        <f t="shared" si="134"/>
        <v xml:space="preserve">"transactionFeeCanceled": "true", </v>
      </c>
      <c r="T1289" t="str">
        <f t="shared" si="135"/>
        <v xml:space="preserve">"constantSymbol": "3847", </v>
      </c>
      <c r="U1289" t="str">
        <f t="shared" si="136"/>
        <v xml:space="preserve">"variableSymbol": "8730142754", </v>
      </c>
      <c r="V1289" t="str">
        <f t="shared" si="137"/>
        <v>"specificSymbol": "0"</v>
      </c>
      <c r="W1289" t="str">
        <f t="shared" si="138"/>
        <v xml:space="preserve">"mcc": "", </v>
      </c>
      <c r="X1289" t="str">
        <f t="shared" si="139"/>
        <v xml:space="preserve">"merchantName": "", </v>
      </c>
      <c r="Y1289" t="str">
        <f t="shared" si="140"/>
        <v>"cardNumber": ""</v>
      </c>
      <c r="Z1289" t="s">
        <v>3075</v>
      </c>
    </row>
    <row r="1290" spans="1:26" x14ac:dyDescent="0.2">
      <c r="A1290" t="str">
        <f t="shared" si="116"/>
        <v>{</v>
      </c>
      <c r="B1290" t="str">
        <f t="shared" si="117"/>
        <v xml:space="preserve">"id": "282", </v>
      </c>
      <c r="C1290" t="str">
        <f t="shared" si="118"/>
        <v xml:space="preserve">"accountId": 1234, </v>
      </c>
      <c r="D1290" t="str">
        <f t="shared" si="119"/>
        <v xml:space="preserve">"amount": 5019, </v>
      </c>
      <c r="E1290" t="str">
        <f t="shared" si="120"/>
        <v>"currency": "CZK"</v>
      </c>
      <c r="F1290" t="str">
        <f t="shared" si="121"/>
        <v xml:space="preserve">"prefix": "32003658", </v>
      </c>
      <c r="G1290" t="str">
        <f t="shared" si="122"/>
        <v xml:space="preserve">"accountNumber": "426963334742", </v>
      </c>
      <c r="H1290" t="str">
        <f t="shared" si="123"/>
        <v>"bankCode": "0600"</v>
      </c>
      <c r="I1290" t="str">
        <f t="shared" si="124"/>
        <v xml:space="preserve">"partyDescription": "Zoomcast", </v>
      </c>
      <c r="J1290" t="str">
        <f t="shared" si="125"/>
        <v xml:space="preserve">"direction": "OUTGOING", </v>
      </c>
      <c r="K1290" t="str">
        <f t="shared" si="126"/>
        <v xml:space="preserve">"transactionType": "BLOCKING", </v>
      </c>
      <c r="L1290" t="str">
        <f t="shared" si="127"/>
        <v xml:space="preserve">"valueDate": "2018-03-22 23:43:05", </v>
      </c>
      <c r="M1290" t="str">
        <f t="shared" si="128"/>
        <v xml:space="preserve">"bookingDate": "2018-03-22 22:31:05", </v>
      </c>
      <c r="N1290" t="str">
        <f t="shared" si="129"/>
        <v xml:space="preserve">"userDescription": "hac habitasse platea", </v>
      </c>
      <c r="O1290" t="str">
        <f t="shared" si="130"/>
        <v xml:space="preserve">"payerMessage": "0", </v>
      </c>
      <c r="P1290" t="str">
        <f t="shared" si="131"/>
        <v xml:space="preserve">"payeeMessage": "velit", </v>
      </c>
      <c r="Q1290" t="str">
        <f t="shared" si="132"/>
        <v xml:space="preserve">"categoryId": 0, </v>
      </c>
      <c r="R1290" t="str">
        <f t="shared" si="133"/>
        <v xml:space="preserve">"transactionFee": 0, </v>
      </c>
      <c r="S1290" t="str">
        <f t="shared" si="134"/>
        <v xml:space="preserve">"transactionFeeCanceled": "true", </v>
      </c>
      <c r="T1290" t="str">
        <f t="shared" si="135"/>
        <v xml:space="preserve">"constantSymbol": "5665", </v>
      </c>
      <c r="U1290" t="str">
        <f t="shared" si="136"/>
        <v xml:space="preserve">"variableSymbol": "8122367526", </v>
      </c>
      <c r="V1290" t="str">
        <f t="shared" si="137"/>
        <v>"specificSymbol": "0"</v>
      </c>
      <c r="W1290" t="str">
        <f t="shared" si="138"/>
        <v xml:space="preserve">"mcc": "", </v>
      </c>
      <c r="X1290" t="str">
        <f t="shared" si="139"/>
        <v xml:space="preserve">"merchantName": "", </v>
      </c>
      <c r="Y1290" t="str">
        <f t="shared" si="140"/>
        <v>"cardNumber": ""</v>
      </c>
      <c r="Z1290" t="s">
        <v>3075</v>
      </c>
    </row>
    <row r="1291" spans="1:26" x14ac:dyDescent="0.2">
      <c r="A1291" t="str">
        <f t="shared" si="116"/>
        <v>{</v>
      </c>
      <c r="B1291" t="str">
        <f t="shared" si="117"/>
        <v xml:space="preserve">"id": "283", </v>
      </c>
      <c r="C1291" t="str">
        <f t="shared" si="118"/>
        <v xml:space="preserve">"accountId": 1234, </v>
      </c>
      <c r="D1291" t="str">
        <f t="shared" si="119"/>
        <v xml:space="preserve">"amount": 3639, </v>
      </c>
      <c r="E1291" t="str">
        <f t="shared" si="120"/>
        <v>"currency": "CZK"</v>
      </c>
      <c r="F1291" t="str">
        <f t="shared" si="121"/>
        <v xml:space="preserve">"prefix": "", </v>
      </c>
      <c r="G1291" t="str">
        <f t="shared" si="122"/>
        <v xml:space="preserve">"accountNumber": "", </v>
      </c>
      <c r="H1291" t="str">
        <f t="shared" si="123"/>
        <v>"bankCode": ""</v>
      </c>
      <c r="I1291" t="str">
        <f t="shared" si="124"/>
        <v xml:space="preserve">"partyDescription": "", </v>
      </c>
      <c r="J1291" t="str">
        <f t="shared" si="125"/>
        <v xml:space="preserve">"direction": "OUTGOING", </v>
      </c>
      <c r="K1291" t="str">
        <f t="shared" si="126"/>
        <v xml:space="preserve">"transactionType": "CARD", </v>
      </c>
      <c r="L1291" t="str">
        <f t="shared" si="127"/>
        <v xml:space="preserve">"valueDate": "2018-08-29 17:08:22", </v>
      </c>
      <c r="M1291" t="str">
        <f t="shared" si="128"/>
        <v xml:space="preserve">"bookingDate": "2018-08-28 07:03:34", </v>
      </c>
      <c r="N1291" t="str">
        <f t="shared" si="129"/>
        <v xml:space="preserve">"userDescription": "", </v>
      </c>
      <c r="O1291" t="str">
        <f t="shared" si="130"/>
        <v xml:space="preserve">"payerMessage": "", </v>
      </c>
      <c r="P1291" t="str">
        <f t="shared" si="131"/>
        <v xml:space="preserve">"payeeMessage": "", </v>
      </c>
      <c r="Q1291" t="str">
        <f t="shared" si="132"/>
        <v xml:space="preserve">"categoryId": 0, </v>
      </c>
      <c r="R1291" t="str">
        <f t="shared" si="133"/>
        <v xml:space="preserve">"transactionFee": 0, </v>
      </c>
      <c r="S1291" t="str">
        <f t="shared" si="134"/>
        <v xml:space="preserve">"transactionFeeCanceled": "true", </v>
      </c>
      <c r="T1291" t="str">
        <f t="shared" si="135"/>
        <v xml:space="preserve">"constantSymbol": "", </v>
      </c>
      <c r="U1291" t="str">
        <f t="shared" si="136"/>
        <v xml:space="preserve">"variableSymbol": "", </v>
      </c>
      <c r="V1291" t="str">
        <f t="shared" si="137"/>
        <v>"specificSymbol": ""</v>
      </c>
      <c r="W1291" t="str">
        <f t="shared" si="138"/>
        <v xml:space="preserve">"mcc": "3621", </v>
      </c>
      <c r="X1291" t="str">
        <f t="shared" si="139"/>
        <v xml:space="preserve">"merchantName": "Thoughtworks", </v>
      </c>
      <c r="Y1291" t="str">
        <f t="shared" si="140"/>
        <v>"cardNumber": "3542658921352648"</v>
      </c>
      <c r="Z1291" t="s">
        <v>3075</v>
      </c>
    </row>
    <row r="1292" spans="1:26" x14ac:dyDescent="0.2">
      <c r="A1292" t="str">
        <f t="shared" si="116"/>
        <v>{</v>
      </c>
      <c r="B1292" t="str">
        <f t="shared" si="117"/>
        <v xml:space="preserve">"id": "284", </v>
      </c>
      <c r="C1292" t="str">
        <f t="shared" si="118"/>
        <v xml:space="preserve">"accountId": 1234, </v>
      </c>
      <c r="D1292" t="str">
        <f t="shared" si="119"/>
        <v xml:space="preserve">"amount": 8902, </v>
      </c>
      <c r="E1292" t="str">
        <f t="shared" si="120"/>
        <v>"currency": "CZK"</v>
      </c>
      <c r="F1292" t="str">
        <f t="shared" si="121"/>
        <v xml:space="preserve">"prefix": "00000014", </v>
      </c>
      <c r="G1292" t="str">
        <f t="shared" si="122"/>
        <v xml:space="preserve">"accountNumber": "122687674887", </v>
      </c>
      <c r="H1292" t="str">
        <f t="shared" si="123"/>
        <v>"bankCode": "0200"</v>
      </c>
      <c r="I1292" t="str">
        <f t="shared" si="124"/>
        <v xml:space="preserve">"partyDescription": "Dazzlesphere", </v>
      </c>
      <c r="J1292" t="str">
        <f t="shared" si="125"/>
        <v xml:space="preserve">"direction": "OUTGOING", </v>
      </c>
      <c r="K1292" t="str">
        <f t="shared" si="126"/>
        <v xml:space="preserve">"transactionType": "BLOCKING", </v>
      </c>
      <c r="L1292" t="str">
        <f t="shared" si="127"/>
        <v xml:space="preserve">"valueDate": "2018-05-13 21:45:19", </v>
      </c>
      <c r="M1292" t="str">
        <f t="shared" si="128"/>
        <v xml:space="preserve">"bookingDate": "2018-05-11 15:30:55", </v>
      </c>
      <c r="N1292" t="str">
        <f t="shared" si="129"/>
        <v xml:space="preserve">"userDescription": "volutpat erat quisque erat eros viverra", </v>
      </c>
      <c r="O1292" t="str">
        <f t="shared" si="130"/>
        <v xml:space="preserve">"payerMessage": "vestibulum proin eu mi", </v>
      </c>
      <c r="P1292" t="str">
        <f t="shared" si="131"/>
        <v xml:space="preserve">"payeeMessage": "justo eu", </v>
      </c>
      <c r="Q1292" t="str">
        <f t="shared" si="132"/>
        <v xml:space="preserve">"categoryId": 0, </v>
      </c>
      <c r="R1292" t="str">
        <f t="shared" si="133"/>
        <v xml:space="preserve">"transactionFee": 0, </v>
      </c>
      <c r="S1292" t="str">
        <f t="shared" si="134"/>
        <v xml:space="preserve">"transactionFeeCanceled": "true", </v>
      </c>
      <c r="T1292" t="str">
        <f t="shared" si="135"/>
        <v xml:space="preserve">"constantSymbol": "0", </v>
      </c>
      <c r="U1292" t="str">
        <f t="shared" si="136"/>
        <v xml:space="preserve">"variableSymbol": "6296739142", </v>
      </c>
      <c r="V1292" t="str">
        <f t="shared" si="137"/>
        <v>"specificSymbol": "0"</v>
      </c>
      <c r="W1292" t="str">
        <f t="shared" si="138"/>
        <v xml:space="preserve">"mcc": "", </v>
      </c>
      <c r="X1292" t="str">
        <f t="shared" si="139"/>
        <v xml:space="preserve">"merchantName": "", </v>
      </c>
      <c r="Y1292" t="str">
        <f t="shared" si="140"/>
        <v>"cardNumber": ""</v>
      </c>
      <c r="Z1292" t="s">
        <v>3075</v>
      </c>
    </row>
    <row r="1293" spans="1:26" x14ac:dyDescent="0.2">
      <c r="A1293" t="str">
        <f t="shared" si="116"/>
        <v>{</v>
      </c>
      <c r="B1293" t="str">
        <f t="shared" si="117"/>
        <v xml:space="preserve">"id": "285", </v>
      </c>
      <c r="C1293" t="str">
        <f t="shared" si="118"/>
        <v xml:space="preserve">"accountId": 1234, </v>
      </c>
      <c r="D1293" t="str">
        <f t="shared" si="119"/>
        <v xml:space="preserve">"amount": 7506, </v>
      </c>
      <c r="E1293" t="str">
        <f t="shared" si="120"/>
        <v>"currency": "CZK"</v>
      </c>
      <c r="F1293" t="str">
        <f t="shared" si="121"/>
        <v xml:space="preserve">"prefix": "32003658", </v>
      </c>
      <c r="G1293" t="str">
        <f t="shared" si="122"/>
        <v xml:space="preserve">"accountNumber": "897669379052", </v>
      </c>
      <c r="H1293" t="str">
        <f t="shared" si="123"/>
        <v>"bankCode": "2700"</v>
      </c>
      <c r="I1293" t="str">
        <f t="shared" si="124"/>
        <v xml:space="preserve">"partyDescription": "0", </v>
      </c>
      <c r="J1293" t="str">
        <f t="shared" si="125"/>
        <v xml:space="preserve">"direction": "INCOMING", </v>
      </c>
      <c r="K1293" t="str">
        <f t="shared" si="126"/>
        <v xml:space="preserve">"transactionType": "MORTGAGE", </v>
      </c>
      <c r="L1293" t="str">
        <f t="shared" si="127"/>
        <v xml:space="preserve">"valueDate": "2018-04-04 22:44:47", </v>
      </c>
      <c r="M1293" t="str">
        <f t="shared" si="128"/>
        <v xml:space="preserve">"bookingDate": "2018-04-03 16:15:59", </v>
      </c>
      <c r="N1293" t="str">
        <f t="shared" si="129"/>
        <v xml:space="preserve">"userDescription": "", </v>
      </c>
      <c r="O1293" t="str">
        <f t="shared" si="130"/>
        <v xml:space="preserve">"payerMessage": "0", </v>
      </c>
      <c r="P1293" t="str">
        <f t="shared" si="131"/>
        <v xml:space="preserve">"payeeMessage": "0", </v>
      </c>
      <c r="Q1293" t="str">
        <f t="shared" si="132"/>
        <v xml:space="preserve">"categoryId": 0, </v>
      </c>
      <c r="R1293" t="str">
        <f t="shared" si="133"/>
        <v xml:space="preserve">"transactionFee": 0, </v>
      </c>
      <c r="S1293" t="str">
        <f t="shared" si="134"/>
        <v xml:space="preserve">"transactionFeeCanceled": "true", </v>
      </c>
      <c r="T1293" t="str">
        <f t="shared" si="135"/>
        <v xml:space="preserve">"constantSymbol": "0", </v>
      </c>
      <c r="U1293" t="str">
        <f t="shared" si="136"/>
        <v xml:space="preserve">"variableSymbol": "3276181670", </v>
      </c>
      <c r="V1293" t="str">
        <f t="shared" si="137"/>
        <v>"specificSymbol": "0"</v>
      </c>
      <c r="W1293" t="str">
        <f t="shared" si="138"/>
        <v xml:space="preserve">"mcc": "", </v>
      </c>
      <c r="X1293" t="str">
        <f t="shared" si="139"/>
        <v xml:space="preserve">"merchantName": "", </v>
      </c>
      <c r="Y1293" t="str">
        <f t="shared" si="140"/>
        <v>"cardNumber": ""</v>
      </c>
      <c r="Z1293" t="s">
        <v>3075</v>
      </c>
    </row>
    <row r="1294" spans="1:26" x14ac:dyDescent="0.2">
      <c r="A1294" t="str">
        <f t="shared" si="116"/>
        <v>{</v>
      </c>
      <c r="B1294" t="str">
        <f t="shared" si="117"/>
        <v xml:space="preserve">"id": "286", </v>
      </c>
      <c r="C1294" t="str">
        <f t="shared" si="118"/>
        <v xml:space="preserve">"accountId": 1234, </v>
      </c>
      <c r="D1294" t="str">
        <f t="shared" si="119"/>
        <v xml:space="preserve">"amount": 2279, </v>
      </c>
      <c r="E1294" t="str">
        <f t="shared" si="120"/>
        <v>"currency": "CZK"</v>
      </c>
      <c r="F1294" t="str">
        <f t="shared" si="121"/>
        <v xml:space="preserve">"prefix": "", </v>
      </c>
      <c r="G1294" t="str">
        <f t="shared" si="122"/>
        <v xml:space="preserve">"accountNumber": "", </v>
      </c>
      <c r="H1294" t="str">
        <f t="shared" si="123"/>
        <v>"bankCode": ""</v>
      </c>
      <c r="I1294" t="str">
        <f t="shared" si="124"/>
        <v xml:space="preserve">"partyDescription": "", </v>
      </c>
      <c r="J1294" t="str">
        <f t="shared" si="125"/>
        <v xml:space="preserve">"direction": "OUTGOING", </v>
      </c>
      <c r="K1294" t="str">
        <f t="shared" si="126"/>
        <v xml:space="preserve">"transactionType": "CARD", </v>
      </c>
      <c r="L1294" t="str">
        <f t="shared" si="127"/>
        <v xml:space="preserve">"valueDate": "2018-05-11 08:26:29", </v>
      </c>
      <c r="M1294" t="str">
        <f t="shared" si="128"/>
        <v xml:space="preserve">"bookingDate": "2018-05-08 22:07:17", </v>
      </c>
      <c r="N1294" t="str">
        <f t="shared" si="129"/>
        <v xml:space="preserve">"userDescription": "", </v>
      </c>
      <c r="O1294" t="str">
        <f t="shared" si="130"/>
        <v xml:space="preserve">"payerMessage": "", </v>
      </c>
      <c r="P1294" t="str">
        <f t="shared" si="131"/>
        <v xml:space="preserve">"payeeMessage": "", </v>
      </c>
      <c r="Q1294" t="str">
        <f t="shared" si="132"/>
        <v xml:space="preserve">"categoryId": 0, </v>
      </c>
      <c r="R1294" t="str">
        <f t="shared" si="133"/>
        <v xml:space="preserve">"transactionFee": 0, </v>
      </c>
      <c r="S1294" t="str">
        <f t="shared" si="134"/>
        <v xml:space="preserve">"transactionFeeCanceled": "true", </v>
      </c>
      <c r="T1294" t="str">
        <f t="shared" si="135"/>
        <v xml:space="preserve">"constantSymbol": "", </v>
      </c>
      <c r="U1294" t="str">
        <f t="shared" si="136"/>
        <v xml:space="preserve">"variableSymbol": "", </v>
      </c>
      <c r="V1294" t="str">
        <f t="shared" si="137"/>
        <v>"specificSymbol": ""</v>
      </c>
      <c r="W1294" t="str">
        <f t="shared" si="138"/>
        <v xml:space="preserve">"mcc": "7575", </v>
      </c>
      <c r="X1294" t="str">
        <f t="shared" si="139"/>
        <v xml:space="preserve">"merchantName": "Skimia", </v>
      </c>
      <c r="Y1294" t="str">
        <f t="shared" si="140"/>
        <v>"cardNumber": "3542658921352648"</v>
      </c>
      <c r="Z1294" t="s">
        <v>3075</v>
      </c>
    </row>
    <row r="1295" spans="1:26" x14ac:dyDescent="0.2">
      <c r="A1295" t="str">
        <f t="shared" si="116"/>
        <v>{</v>
      </c>
      <c r="B1295" t="str">
        <f t="shared" si="117"/>
        <v xml:space="preserve">"id": "287", </v>
      </c>
      <c r="C1295" t="str">
        <f t="shared" si="118"/>
        <v xml:space="preserve">"accountId": 1234, </v>
      </c>
      <c r="D1295" t="str">
        <f t="shared" si="119"/>
        <v xml:space="preserve">"amount": 9919, </v>
      </c>
      <c r="E1295" t="str">
        <f t="shared" si="120"/>
        <v>"currency": "CZK"</v>
      </c>
      <c r="F1295" t="str">
        <f t="shared" si="121"/>
        <v xml:space="preserve">"prefix": "00000865", </v>
      </c>
      <c r="G1295" t="str">
        <f t="shared" si="122"/>
        <v xml:space="preserve">"accountNumber": "260868870503", </v>
      </c>
      <c r="H1295" t="str">
        <f t="shared" si="123"/>
        <v>"bankCode": "0100"</v>
      </c>
      <c r="I1295" t="str">
        <f t="shared" si="124"/>
        <v xml:space="preserve">"partyDescription": "Kanoodle", </v>
      </c>
      <c r="J1295" t="str">
        <f t="shared" si="125"/>
        <v xml:space="preserve">"direction": "INCOMING", </v>
      </c>
      <c r="K1295" t="str">
        <f t="shared" si="126"/>
        <v xml:space="preserve">"transactionType": "DIRECT_DEBIT", </v>
      </c>
      <c r="L1295" t="str">
        <f t="shared" si="127"/>
        <v xml:space="preserve">"valueDate": "2018-09-22 14:26:19", </v>
      </c>
      <c r="M1295" t="str">
        <f t="shared" si="128"/>
        <v xml:space="preserve">"bookingDate": "2018-09-19 17:47:55", </v>
      </c>
      <c r="N1295" t="str">
        <f t="shared" si="129"/>
        <v xml:space="preserve">"userDescription": "eget tincidunt eget tempus vel", </v>
      </c>
      <c r="O1295" t="str">
        <f t="shared" si="130"/>
        <v xml:space="preserve">"payerMessage": "sit amet eros suspendisse accumsan", </v>
      </c>
      <c r="P1295" t="str">
        <f t="shared" si="131"/>
        <v xml:space="preserve">"payeeMessage": "quam turpis", </v>
      </c>
      <c r="Q1295" t="str">
        <f t="shared" si="132"/>
        <v xml:space="preserve">"categoryId": 0, </v>
      </c>
      <c r="R1295" t="str">
        <f t="shared" si="133"/>
        <v xml:space="preserve">"transactionFee": 0, </v>
      </c>
      <c r="S1295" t="str">
        <f t="shared" si="134"/>
        <v xml:space="preserve">"transactionFeeCanceled": "true", </v>
      </c>
      <c r="T1295" t="str">
        <f t="shared" si="135"/>
        <v xml:space="preserve">"constantSymbol": "0", </v>
      </c>
      <c r="U1295" t="str">
        <f t="shared" si="136"/>
        <v xml:space="preserve">"variableSymbol": "4218626242", </v>
      </c>
      <c r="V1295" t="str">
        <f t="shared" si="137"/>
        <v>"specificSymbol": "0"</v>
      </c>
      <c r="W1295" t="str">
        <f t="shared" si="138"/>
        <v xml:space="preserve">"mcc": "", </v>
      </c>
      <c r="X1295" t="str">
        <f t="shared" si="139"/>
        <v xml:space="preserve">"merchantName": "", </v>
      </c>
      <c r="Y1295" t="str">
        <f t="shared" si="140"/>
        <v>"cardNumber": ""</v>
      </c>
      <c r="Z1295" t="s">
        <v>3075</v>
      </c>
    </row>
    <row r="1296" spans="1:26" x14ac:dyDescent="0.2">
      <c r="A1296" t="str">
        <f t="shared" si="116"/>
        <v>{</v>
      </c>
      <c r="B1296" t="str">
        <f t="shared" si="117"/>
        <v xml:space="preserve">"id": "288", </v>
      </c>
      <c r="C1296" t="str">
        <f t="shared" si="118"/>
        <v xml:space="preserve">"accountId": 1234, </v>
      </c>
      <c r="D1296" t="str">
        <f t="shared" si="119"/>
        <v xml:space="preserve">"amount": 743, </v>
      </c>
      <c r="E1296" t="str">
        <f t="shared" si="120"/>
        <v>"currency": "CZK"</v>
      </c>
      <c r="F1296" t="str">
        <f t="shared" si="121"/>
        <v xml:space="preserve">"prefix": "00000000", </v>
      </c>
      <c r="G1296" t="str">
        <f t="shared" si="122"/>
        <v xml:space="preserve">"accountNumber": "994824222655", </v>
      </c>
      <c r="H1296" t="str">
        <f t="shared" si="123"/>
        <v>"bankCode": "2700"</v>
      </c>
      <c r="I1296" t="str">
        <f t="shared" si="124"/>
        <v xml:space="preserve">"partyDescription": "Yodel", </v>
      </c>
      <c r="J1296" t="str">
        <f t="shared" si="125"/>
        <v xml:space="preserve">"direction": "OUTGOING", </v>
      </c>
      <c r="K1296" t="str">
        <f t="shared" si="126"/>
        <v xml:space="preserve">"transactionType": "STANDING_ORDER", </v>
      </c>
      <c r="L1296" t="str">
        <f t="shared" si="127"/>
        <v xml:space="preserve">"valueDate": "2018-07-22 07:32:14", </v>
      </c>
      <c r="M1296" t="str">
        <f t="shared" si="128"/>
        <v xml:space="preserve">"bookingDate": "2018-07-19 07:46:38", </v>
      </c>
      <c r="N1296" t="str">
        <f t="shared" si="129"/>
        <v xml:space="preserve">"userDescription": "", </v>
      </c>
      <c r="O1296" t="str">
        <f t="shared" si="130"/>
        <v xml:space="preserve">"payerMessage": "in hac habitasse platea", </v>
      </c>
      <c r="P1296" t="str">
        <f t="shared" si="131"/>
        <v xml:space="preserve">"payeeMessage": "leo rhoncus", </v>
      </c>
      <c r="Q1296" t="str">
        <f t="shared" si="132"/>
        <v xml:space="preserve">"categoryId": 0, </v>
      </c>
      <c r="R1296" t="str">
        <f t="shared" si="133"/>
        <v xml:space="preserve">"transactionFee": 0, </v>
      </c>
      <c r="S1296" t="str">
        <f t="shared" si="134"/>
        <v xml:space="preserve">"transactionFeeCanceled": "true", </v>
      </c>
      <c r="T1296" t="str">
        <f t="shared" si="135"/>
        <v xml:space="preserve">"constantSymbol": "0", </v>
      </c>
      <c r="U1296" t="str">
        <f t="shared" si="136"/>
        <v xml:space="preserve">"variableSymbol": "8476298010", </v>
      </c>
      <c r="V1296" t="str">
        <f t="shared" si="137"/>
        <v>"specificSymbol": "0"</v>
      </c>
      <c r="W1296" t="str">
        <f t="shared" si="138"/>
        <v xml:space="preserve">"mcc": "", </v>
      </c>
      <c r="X1296" t="str">
        <f t="shared" si="139"/>
        <v xml:space="preserve">"merchantName": "", </v>
      </c>
      <c r="Y1296" t="str">
        <f t="shared" si="140"/>
        <v>"cardNumber": ""</v>
      </c>
      <c r="Z1296" t="s">
        <v>3075</v>
      </c>
    </row>
    <row r="1297" spans="1:26" x14ac:dyDescent="0.2">
      <c r="A1297" t="str">
        <f t="shared" si="116"/>
        <v>{</v>
      </c>
      <c r="B1297" t="str">
        <f t="shared" si="117"/>
        <v xml:space="preserve">"id": "289", </v>
      </c>
      <c r="C1297" t="str">
        <f t="shared" si="118"/>
        <v xml:space="preserve">"accountId": 1234, </v>
      </c>
      <c r="D1297" t="str">
        <f t="shared" si="119"/>
        <v xml:space="preserve">"amount": 1782, </v>
      </c>
      <c r="E1297" t="str">
        <f t="shared" si="120"/>
        <v>"currency": "CZK"</v>
      </c>
      <c r="F1297" t="str">
        <f t="shared" si="121"/>
        <v xml:space="preserve">"prefix": "00236541", </v>
      </c>
      <c r="G1297" t="str">
        <f t="shared" si="122"/>
        <v xml:space="preserve">"accountNumber": "791382511894", </v>
      </c>
      <c r="H1297" t="str">
        <f t="shared" si="123"/>
        <v>"bankCode": "2700"</v>
      </c>
      <c r="I1297" t="str">
        <f t="shared" si="124"/>
        <v xml:space="preserve">"partyDescription": "Rooxo", </v>
      </c>
      <c r="J1297" t="str">
        <f t="shared" si="125"/>
        <v xml:space="preserve">"direction": "OUTGOING", </v>
      </c>
      <c r="K1297" t="str">
        <f t="shared" si="126"/>
        <v xml:space="preserve">"transactionType": "TAX", </v>
      </c>
      <c r="L1297" t="str">
        <f t="shared" si="127"/>
        <v xml:space="preserve">"valueDate": "2018-09-11 10:22:32", </v>
      </c>
      <c r="M1297" t="str">
        <f t="shared" si="128"/>
        <v xml:space="preserve">"bookingDate": "2018-09-10 12:17:44", </v>
      </c>
      <c r="N1297" t="str">
        <f t="shared" si="129"/>
        <v xml:space="preserve">"userDescription": "", </v>
      </c>
      <c r="O1297" t="str">
        <f t="shared" si="130"/>
        <v xml:space="preserve">"payerMessage": "0", </v>
      </c>
      <c r="P1297" t="str">
        <f t="shared" si="131"/>
        <v xml:space="preserve">"payeeMessage": "0", </v>
      </c>
      <c r="Q1297" t="str">
        <f t="shared" si="132"/>
        <v xml:space="preserve">"categoryId": 0, </v>
      </c>
      <c r="R1297" t="str">
        <f t="shared" si="133"/>
        <v xml:space="preserve">"transactionFee": 0, </v>
      </c>
      <c r="S1297" t="str">
        <f t="shared" si="134"/>
        <v xml:space="preserve">"transactionFeeCanceled": "true", </v>
      </c>
      <c r="T1297" t="str">
        <f t="shared" si="135"/>
        <v xml:space="preserve">"constantSymbol": "0", </v>
      </c>
      <c r="U1297" t="str">
        <f t="shared" si="136"/>
        <v xml:space="preserve">"variableSymbol": "0", </v>
      </c>
      <c r="V1297" t="str">
        <f t="shared" si="137"/>
        <v>"specificSymbol": "3887395238"</v>
      </c>
      <c r="W1297" t="str">
        <f t="shared" si="138"/>
        <v xml:space="preserve">"mcc": "", </v>
      </c>
      <c r="X1297" t="str">
        <f t="shared" si="139"/>
        <v xml:space="preserve">"merchantName": "", </v>
      </c>
      <c r="Y1297" t="str">
        <f t="shared" si="140"/>
        <v>"cardNumber": ""</v>
      </c>
      <c r="Z1297" t="s">
        <v>3075</v>
      </c>
    </row>
    <row r="1298" spans="1:26" x14ac:dyDescent="0.2">
      <c r="A1298" t="str">
        <f t="shared" si="116"/>
        <v>{</v>
      </c>
      <c r="B1298" t="str">
        <f t="shared" si="117"/>
        <v xml:space="preserve">"id": "290", </v>
      </c>
      <c r="C1298" t="str">
        <f t="shared" si="118"/>
        <v xml:space="preserve">"accountId": 1234, </v>
      </c>
      <c r="D1298" t="str">
        <f t="shared" si="119"/>
        <v xml:space="preserve">"amount": 9362, </v>
      </c>
      <c r="E1298" t="str">
        <f t="shared" si="120"/>
        <v>"currency": "CZK"</v>
      </c>
      <c r="F1298" t="str">
        <f t="shared" si="121"/>
        <v xml:space="preserve">"prefix": "", </v>
      </c>
      <c r="G1298" t="str">
        <f t="shared" si="122"/>
        <v xml:space="preserve">"accountNumber": "", </v>
      </c>
      <c r="H1298" t="str">
        <f t="shared" si="123"/>
        <v>"bankCode": ""</v>
      </c>
      <c r="I1298" t="str">
        <f t="shared" si="124"/>
        <v xml:space="preserve">"partyDescription": "", </v>
      </c>
      <c r="J1298" t="str">
        <f t="shared" si="125"/>
        <v xml:space="preserve">"direction": "OUTGOING", </v>
      </c>
      <c r="K1298" t="str">
        <f t="shared" si="126"/>
        <v xml:space="preserve">"transactionType": "CARD", </v>
      </c>
      <c r="L1298" t="str">
        <f t="shared" si="127"/>
        <v xml:space="preserve">"valueDate": "2018-12-26 10:04:26", </v>
      </c>
      <c r="M1298" t="str">
        <f t="shared" si="128"/>
        <v xml:space="preserve">"bookingDate": "2018-12-26 04:47:38", </v>
      </c>
      <c r="N1298" t="str">
        <f t="shared" si="129"/>
        <v xml:space="preserve">"userDescription": "", </v>
      </c>
      <c r="O1298" t="str">
        <f t="shared" si="130"/>
        <v xml:space="preserve">"payerMessage": "", </v>
      </c>
      <c r="P1298" t="str">
        <f t="shared" si="131"/>
        <v xml:space="preserve">"payeeMessage": "", </v>
      </c>
      <c r="Q1298" t="str">
        <f t="shared" si="132"/>
        <v xml:space="preserve">"categoryId": 0, </v>
      </c>
      <c r="R1298" t="str">
        <f t="shared" si="133"/>
        <v xml:space="preserve">"transactionFee": 0, </v>
      </c>
      <c r="S1298" t="str">
        <f t="shared" si="134"/>
        <v xml:space="preserve">"transactionFeeCanceled": "true", </v>
      </c>
      <c r="T1298" t="str">
        <f t="shared" si="135"/>
        <v xml:space="preserve">"constantSymbol": "", </v>
      </c>
      <c r="U1298" t="str">
        <f t="shared" si="136"/>
        <v xml:space="preserve">"variableSymbol": "", </v>
      </c>
      <c r="V1298" t="str">
        <f t="shared" si="137"/>
        <v>"specificSymbol": ""</v>
      </c>
      <c r="W1298" t="str">
        <f t="shared" si="138"/>
        <v xml:space="preserve">"mcc": "4365", </v>
      </c>
      <c r="X1298" t="str">
        <f t="shared" si="139"/>
        <v xml:space="preserve">"merchantName": "Topicware", </v>
      </c>
      <c r="Y1298" t="str">
        <f t="shared" si="140"/>
        <v>"cardNumber": "4562356984521568"</v>
      </c>
      <c r="Z1298" t="s">
        <v>3075</v>
      </c>
    </row>
    <row r="1299" spans="1:26" x14ac:dyDescent="0.2">
      <c r="A1299" t="str">
        <f t="shared" si="116"/>
        <v>{</v>
      </c>
      <c r="B1299" t="str">
        <f t="shared" si="117"/>
        <v xml:space="preserve">"id": "291", </v>
      </c>
      <c r="C1299" t="str">
        <f t="shared" si="118"/>
        <v xml:space="preserve">"accountId": 1234, </v>
      </c>
      <c r="D1299" t="str">
        <f t="shared" si="119"/>
        <v xml:space="preserve">"amount": 8035, </v>
      </c>
      <c r="E1299" t="str">
        <f t="shared" si="120"/>
        <v>"currency": "CZK"</v>
      </c>
      <c r="F1299" t="str">
        <f t="shared" si="121"/>
        <v xml:space="preserve">"prefix": "00000000", </v>
      </c>
      <c r="G1299" t="str">
        <f t="shared" si="122"/>
        <v xml:space="preserve">"accountNumber": "602377702405", </v>
      </c>
      <c r="H1299" t="str">
        <f t="shared" si="123"/>
        <v>"bankCode": "0600"</v>
      </c>
      <c r="I1299" t="str">
        <f t="shared" si="124"/>
        <v xml:space="preserve">"partyDescription": "Bubblemix", </v>
      </c>
      <c r="J1299" t="str">
        <f t="shared" si="125"/>
        <v xml:space="preserve">"direction": "INCOMING", </v>
      </c>
      <c r="K1299" t="str">
        <f t="shared" si="126"/>
        <v xml:space="preserve">"transactionType": "SAZKA", </v>
      </c>
      <c r="L1299" t="str">
        <f t="shared" si="127"/>
        <v xml:space="preserve">"valueDate": "2018-03-19 05:37:58", </v>
      </c>
      <c r="M1299" t="str">
        <f t="shared" si="128"/>
        <v xml:space="preserve">"bookingDate": "2018-03-17 13:04:22", </v>
      </c>
      <c r="N1299" t="str">
        <f t="shared" si="129"/>
        <v xml:space="preserve">"userDescription": "integer a", </v>
      </c>
      <c r="O1299" t="str">
        <f t="shared" si="130"/>
        <v xml:space="preserve">"payerMessage": "0", </v>
      </c>
      <c r="P1299" t="str">
        <f t="shared" si="131"/>
        <v xml:space="preserve">"payeeMessage": "0", </v>
      </c>
      <c r="Q1299" t="str">
        <f t="shared" si="132"/>
        <v xml:space="preserve">"categoryId": 0, </v>
      </c>
      <c r="R1299" t="str">
        <f t="shared" si="133"/>
        <v xml:space="preserve">"transactionFee": 0, </v>
      </c>
      <c r="S1299" t="str">
        <f t="shared" si="134"/>
        <v xml:space="preserve">"transactionFeeCanceled": "true", </v>
      </c>
      <c r="T1299" t="str">
        <f t="shared" si="135"/>
        <v xml:space="preserve">"constantSymbol": "3676", </v>
      </c>
      <c r="U1299" t="str">
        <f t="shared" si="136"/>
        <v xml:space="preserve">"variableSymbol": "0", </v>
      </c>
      <c r="V1299" t="str">
        <f t="shared" si="137"/>
        <v>"specificSymbol": "0"</v>
      </c>
      <c r="W1299" t="str">
        <f t="shared" si="138"/>
        <v xml:space="preserve">"mcc": "", </v>
      </c>
      <c r="X1299" t="str">
        <f t="shared" si="139"/>
        <v xml:space="preserve">"merchantName": "", </v>
      </c>
      <c r="Y1299" t="str">
        <f t="shared" si="140"/>
        <v>"cardNumber": ""</v>
      </c>
      <c r="Z1299" t="s">
        <v>3075</v>
      </c>
    </row>
    <row r="1300" spans="1:26" x14ac:dyDescent="0.2">
      <c r="A1300" t="str">
        <f t="shared" si="116"/>
        <v>{</v>
      </c>
      <c r="B1300" t="str">
        <f t="shared" si="117"/>
        <v xml:space="preserve">"id": "292", </v>
      </c>
      <c r="C1300" t="str">
        <f t="shared" si="118"/>
        <v xml:space="preserve">"accountId": 1234, </v>
      </c>
      <c r="D1300" t="str">
        <f t="shared" si="119"/>
        <v xml:space="preserve">"amount": 6211, </v>
      </c>
      <c r="E1300" t="str">
        <f t="shared" si="120"/>
        <v>"currency": "CZK"</v>
      </c>
      <c r="F1300" t="str">
        <f t="shared" si="121"/>
        <v xml:space="preserve">"prefix": "32003658", </v>
      </c>
      <c r="G1300" t="str">
        <f t="shared" si="122"/>
        <v xml:space="preserve">"accountNumber": "686750404569", </v>
      </c>
      <c r="H1300" t="str">
        <f t="shared" si="123"/>
        <v>"bankCode": "0800"</v>
      </c>
      <c r="I1300" t="str">
        <f t="shared" si="124"/>
        <v xml:space="preserve">"partyDescription": "Quatz", </v>
      </c>
      <c r="J1300" t="str">
        <f t="shared" si="125"/>
        <v xml:space="preserve">"direction": "OUTGOING", </v>
      </c>
      <c r="K1300" t="str">
        <f t="shared" si="126"/>
        <v xml:space="preserve">"transactionType": "DIRECT_DEBIT_SIPO", </v>
      </c>
      <c r="L1300" t="str">
        <f t="shared" si="127"/>
        <v xml:space="preserve">"valueDate": "2018-06-26 11:37:40", </v>
      </c>
      <c r="M1300" t="str">
        <f t="shared" si="128"/>
        <v xml:space="preserve">"bookingDate": "2018-06-23 11:52:04", </v>
      </c>
      <c r="N1300" t="str">
        <f t="shared" si="129"/>
        <v xml:space="preserve">"userDescription": "", </v>
      </c>
      <c r="O1300" t="str">
        <f t="shared" si="130"/>
        <v xml:space="preserve">"payerMessage": "0", </v>
      </c>
      <c r="P1300" t="str">
        <f t="shared" si="131"/>
        <v xml:space="preserve">"payeeMessage": "0", </v>
      </c>
      <c r="Q1300" t="str">
        <f t="shared" si="132"/>
        <v xml:space="preserve">"categoryId": 0, </v>
      </c>
      <c r="R1300" t="str">
        <f t="shared" si="133"/>
        <v xml:space="preserve">"transactionFee": 0, </v>
      </c>
      <c r="S1300" t="str">
        <f t="shared" si="134"/>
        <v xml:space="preserve">"transactionFeeCanceled": "true", </v>
      </c>
      <c r="T1300" t="str">
        <f t="shared" si="135"/>
        <v xml:space="preserve">"constantSymbol": "5160", </v>
      </c>
      <c r="U1300" t="str">
        <f t="shared" si="136"/>
        <v xml:space="preserve">"variableSymbol": "6502713031", </v>
      </c>
      <c r="V1300" t="str">
        <f t="shared" si="137"/>
        <v>"specificSymbol": "0"</v>
      </c>
      <c r="W1300" t="str">
        <f t="shared" si="138"/>
        <v xml:space="preserve">"mcc": "", </v>
      </c>
      <c r="X1300" t="str">
        <f t="shared" si="139"/>
        <v xml:space="preserve">"merchantName": "", </v>
      </c>
      <c r="Y1300" t="str">
        <f t="shared" si="140"/>
        <v>"cardNumber": ""</v>
      </c>
      <c r="Z1300" t="s">
        <v>3075</v>
      </c>
    </row>
    <row r="1301" spans="1:26" x14ac:dyDescent="0.2">
      <c r="A1301" t="str">
        <f t="shared" si="116"/>
        <v>{</v>
      </c>
      <c r="B1301" t="str">
        <f t="shared" si="117"/>
        <v xml:space="preserve">"id": "293", </v>
      </c>
      <c r="C1301" t="str">
        <f t="shared" si="118"/>
        <v xml:space="preserve">"accountId": 1234, </v>
      </c>
      <c r="D1301" t="str">
        <f t="shared" si="119"/>
        <v xml:space="preserve">"amount": 1924, </v>
      </c>
      <c r="E1301" t="str">
        <f t="shared" si="120"/>
        <v>"currency": "CZK"</v>
      </c>
      <c r="F1301" t="str">
        <f t="shared" si="121"/>
        <v xml:space="preserve">"prefix": "", </v>
      </c>
      <c r="G1301" t="str">
        <f t="shared" si="122"/>
        <v xml:space="preserve">"accountNumber": "", </v>
      </c>
      <c r="H1301" t="str">
        <f t="shared" si="123"/>
        <v>"bankCode": ""</v>
      </c>
      <c r="I1301" t="str">
        <f t="shared" si="124"/>
        <v xml:space="preserve">"partyDescription": "", </v>
      </c>
      <c r="J1301" t="str">
        <f t="shared" si="125"/>
        <v xml:space="preserve">"direction": "OUTGOING", </v>
      </c>
      <c r="K1301" t="str">
        <f t="shared" si="126"/>
        <v xml:space="preserve">"transactionType": "CARD", </v>
      </c>
      <c r="L1301" t="str">
        <f t="shared" si="127"/>
        <v xml:space="preserve">"valueDate": "2018-10-31 14:44:52", </v>
      </c>
      <c r="M1301" t="str">
        <f t="shared" si="128"/>
        <v xml:space="preserve">"bookingDate": "2018-10-31 09:56:52", </v>
      </c>
      <c r="N1301" t="str">
        <f t="shared" si="129"/>
        <v xml:space="preserve">"userDescription": "eleifend pede", </v>
      </c>
      <c r="O1301" t="str">
        <f t="shared" si="130"/>
        <v xml:space="preserve">"payerMessage": "", </v>
      </c>
      <c r="P1301" t="str">
        <f t="shared" si="131"/>
        <v xml:space="preserve">"payeeMessage": "", </v>
      </c>
      <c r="Q1301" t="str">
        <f t="shared" si="132"/>
        <v xml:space="preserve">"categoryId": 0, </v>
      </c>
      <c r="R1301" t="str">
        <f t="shared" si="133"/>
        <v xml:space="preserve">"transactionFee": 0, </v>
      </c>
      <c r="S1301" t="str">
        <f t="shared" si="134"/>
        <v xml:space="preserve">"transactionFeeCanceled": "true", </v>
      </c>
      <c r="T1301" t="str">
        <f t="shared" si="135"/>
        <v xml:space="preserve">"constantSymbol": "", </v>
      </c>
      <c r="U1301" t="str">
        <f t="shared" si="136"/>
        <v xml:space="preserve">"variableSymbol": "", </v>
      </c>
      <c r="V1301" t="str">
        <f t="shared" si="137"/>
        <v>"specificSymbol": ""</v>
      </c>
      <c r="W1301" t="str">
        <f t="shared" si="138"/>
        <v xml:space="preserve">"mcc": "3186", </v>
      </c>
      <c r="X1301" t="str">
        <f t="shared" si="139"/>
        <v xml:space="preserve">"merchantName": "Centizu", </v>
      </c>
      <c r="Y1301" t="str">
        <f t="shared" si="140"/>
        <v>"cardNumber": "4562356984521568"</v>
      </c>
      <c r="Z1301" t="s">
        <v>3075</v>
      </c>
    </row>
    <row r="1302" spans="1:26" x14ac:dyDescent="0.2">
      <c r="A1302" t="str">
        <f t="shared" si="116"/>
        <v>{</v>
      </c>
      <c r="B1302" t="str">
        <f t="shared" si="117"/>
        <v xml:space="preserve">"id": "294", </v>
      </c>
      <c r="C1302" t="str">
        <f t="shared" si="118"/>
        <v xml:space="preserve">"accountId": 1234, </v>
      </c>
      <c r="D1302" t="str">
        <f t="shared" si="119"/>
        <v xml:space="preserve">"amount": 808, </v>
      </c>
      <c r="E1302" t="str">
        <f t="shared" si="120"/>
        <v>"currency": "CZK"</v>
      </c>
      <c r="F1302" t="str">
        <f t="shared" si="121"/>
        <v xml:space="preserve">"prefix": "32003658", </v>
      </c>
      <c r="G1302" t="str">
        <f t="shared" si="122"/>
        <v xml:space="preserve">"accountNumber": "897669379052", </v>
      </c>
      <c r="H1302" t="str">
        <f t="shared" si="123"/>
        <v>"bankCode": "2700"</v>
      </c>
      <c r="I1302" t="str">
        <f t="shared" si="124"/>
        <v xml:space="preserve">"partyDescription": "0", </v>
      </c>
      <c r="J1302" t="str">
        <f t="shared" si="125"/>
        <v xml:space="preserve">"direction": "OUTGOING", </v>
      </c>
      <c r="K1302" t="str">
        <f t="shared" si="126"/>
        <v xml:space="preserve">"transactionType": "PAYMENT_ACCOUNT", </v>
      </c>
      <c r="L1302" t="str">
        <f t="shared" si="127"/>
        <v xml:space="preserve">"valueDate": "2018-07-12 10:31:43", </v>
      </c>
      <c r="M1302" t="str">
        <f t="shared" si="128"/>
        <v xml:space="preserve">"bookingDate": "2018-07-11 18:26:55", </v>
      </c>
      <c r="N1302" t="str">
        <f t="shared" si="129"/>
        <v xml:space="preserve">"userDescription": "", </v>
      </c>
      <c r="O1302" t="str">
        <f t="shared" si="130"/>
        <v xml:space="preserve">"payerMessage": "tincidunt", </v>
      </c>
      <c r="P1302" t="str">
        <f t="shared" si="131"/>
        <v xml:space="preserve">"payeeMessage": "mus", </v>
      </c>
      <c r="Q1302" t="str">
        <f t="shared" si="132"/>
        <v xml:space="preserve">"categoryId": 0, </v>
      </c>
      <c r="R1302" t="str">
        <f t="shared" si="133"/>
        <v xml:space="preserve">"transactionFee": 0, </v>
      </c>
      <c r="S1302" t="str">
        <f t="shared" si="134"/>
        <v xml:space="preserve">"transactionFeeCanceled": "true", </v>
      </c>
      <c r="T1302" t="str">
        <f t="shared" si="135"/>
        <v xml:space="preserve">"constantSymbol": "0", </v>
      </c>
      <c r="U1302" t="str">
        <f t="shared" si="136"/>
        <v xml:space="preserve">"variableSymbol": "5404551905", </v>
      </c>
      <c r="V1302" t="str">
        <f t="shared" si="137"/>
        <v>"specificSymbol": "0"</v>
      </c>
      <c r="W1302" t="str">
        <f t="shared" si="138"/>
        <v xml:space="preserve">"mcc": "", </v>
      </c>
      <c r="X1302" t="str">
        <f t="shared" si="139"/>
        <v xml:space="preserve">"merchantName": "", </v>
      </c>
      <c r="Y1302" t="str">
        <f t="shared" si="140"/>
        <v>"cardNumber": ""</v>
      </c>
      <c r="Z1302" t="s">
        <v>3075</v>
      </c>
    </row>
    <row r="1303" spans="1:26" x14ac:dyDescent="0.2">
      <c r="A1303" t="str">
        <f t="shared" si="116"/>
        <v>{</v>
      </c>
      <c r="B1303" t="str">
        <f t="shared" si="117"/>
        <v xml:space="preserve">"id": "295", </v>
      </c>
      <c r="C1303" t="str">
        <f t="shared" si="118"/>
        <v xml:space="preserve">"accountId": 1234, </v>
      </c>
      <c r="D1303" t="str">
        <f t="shared" si="119"/>
        <v xml:space="preserve">"amount": 9287, </v>
      </c>
      <c r="E1303" t="str">
        <f t="shared" si="120"/>
        <v>"currency": "CZK"</v>
      </c>
      <c r="F1303" t="str">
        <f t="shared" si="121"/>
        <v xml:space="preserve">"prefix": "00000000", </v>
      </c>
      <c r="G1303" t="str">
        <f t="shared" si="122"/>
        <v xml:space="preserve">"accountNumber": "193480435277", </v>
      </c>
      <c r="H1303" t="str">
        <f t="shared" si="123"/>
        <v>"bankCode": "0800"</v>
      </c>
      <c r="I1303" t="str">
        <f t="shared" si="124"/>
        <v xml:space="preserve">"partyDescription": "Aurilia Woodings", </v>
      </c>
      <c r="J1303" t="str">
        <f t="shared" si="125"/>
        <v xml:space="preserve">"direction": "INCOMING", </v>
      </c>
      <c r="K1303" t="str">
        <f t="shared" si="126"/>
        <v xml:space="preserve">"transactionType": "PAYMENT_HOME", </v>
      </c>
      <c r="L1303" t="str">
        <f t="shared" si="127"/>
        <v xml:space="preserve">"valueDate": "2018-09-10 21:36:26", </v>
      </c>
      <c r="M1303" t="str">
        <f t="shared" si="128"/>
        <v xml:space="preserve">"bookingDate": "2018-09-09 19:41:14", </v>
      </c>
      <c r="N1303" t="str">
        <f t="shared" si="129"/>
        <v xml:space="preserve">"userDescription": "", </v>
      </c>
      <c r="O1303" t="str">
        <f t="shared" si="130"/>
        <v xml:space="preserve">"payerMessage": "quam", </v>
      </c>
      <c r="P1303" t="str">
        <f t="shared" si="131"/>
        <v xml:space="preserve">"payeeMessage": "0", </v>
      </c>
      <c r="Q1303" t="str">
        <f t="shared" si="132"/>
        <v xml:space="preserve">"categoryId": 0, </v>
      </c>
      <c r="R1303" t="str">
        <f t="shared" si="133"/>
        <v xml:space="preserve">"transactionFee": 0, </v>
      </c>
      <c r="S1303" t="str">
        <f t="shared" si="134"/>
        <v xml:space="preserve">"transactionFeeCanceled": "true", </v>
      </c>
      <c r="T1303" t="str">
        <f t="shared" si="135"/>
        <v xml:space="preserve">"constantSymbol": "0", </v>
      </c>
      <c r="U1303" t="str">
        <f t="shared" si="136"/>
        <v xml:space="preserve">"variableSymbol": "2203116492", </v>
      </c>
      <c r="V1303" t="str">
        <f t="shared" si="137"/>
        <v>"specificSymbol": "0"</v>
      </c>
      <c r="W1303" t="str">
        <f t="shared" si="138"/>
        <v xml:space="preserve">"mcc": "", </v>
      </c>
      <c r="X1303" t="str">
        <f t="shared" si="139"/>
        <v xml:space="preserve">"merchantName": "", </v>
      </c>
      <c r="Y1303" t="str">
        <f t="shared" si="140"/>
        <v>"cardNumber": ""</v>
      </c>
      <c r="Z1303" t="s">
        <v>3075</v>
      </c>
    </row>
    <row r="1304" spans="1:26" x14ac:dyDescent="0.2">
      <c r="A1304" t="str">
        <f t="shared" si="116"/>
        <v>{</v>
      </c>
      <c r="B1304" t="str">
        <f t="shared" si="117"/>
        <v xml:space="preserve">"id": "296", </v>
      </c>
      <c r="C1304" t="str">
        <f t="shared" si="118"/>
        <v xml:space="preserve">"accountId": 1234, </v>
      </c>
      <c r="D1304" t="str">
        <f t="shared" si="119"/>
        <v xml:space="preserve">"amount": 3180, </v>
      </c>
      <c r="E1304" t="str">
        <f t="shared" si="120"/>
        <v>"currency": "CZK"</v>
      </c>
      <c r="F1304" t="str">
        <f t="shared" si="121"/>
        <v xml:space="preserve">"prefix": "00000014", </v>
      </c>
      <c r="G1304" t="str">
        <f t="shared" si="122"/>
        <v xml:space="preserve">"accountNumber": "499800351946", </v>
      </c>
      <c r="H1304" t="str">
        <f t="shared" si="123"/>
        <v>"bankCode": "2700"</v>
      </c>
      <c r="I1304" t="str">
        <f t="shared" si="124"/>
        <v xml:space="preserve">"partyDescription": "0", </v>
      </c>
      <c r="J1304" t="str">
        <f t="shared" si="125"/>
        <v xml:space="preserve">"direction": "OUTGOING", </v>
      </c>
      <c r="K1304" t="str">
        <f t="shared" si="126"/>
        <v xml:space="preserve">"transactionType": "PAYMENT_HOME", </v>
      </c>
      <c r="L1304" t="str">
        <f t="shared" si="127"/>
        <v xml:space="preserve">"valueDate": "2018-11-15 11:53:01", </v>
      </c>
      <c r="M1304" t="str">
        <f t="shared" si="128"/>
        <v xml:space="preserve">"bookingDate": "2018-11-15 02:02:37", </v>
      </c>
      <c r="N1304" t="str">
        <f t="shared" si="129"/>
        <v xml:space="preserve">"userDescription": "", </v>
      </c>
      <c r="O1304" t="str">
        <f t="shared" si="130"/>
        <v xml:space="preserve">"payerMessage": "0", </v>
      </c>
      <c r="P1304" t="str">
        <f t="shared" si="131"/>
        <v xml:space="preserve">"payeeMessage": "0", </v>
      </c>
      <c r="Q1304" t="str">
        <f t="shared" si="132"/>
        <v xml:space="preserve">"categoryId": 0, </v>
      </c>
      <c r="R1304" t="str">
        <f t="shared" si="133"/>
        <v xml:space="preserve">"transactionFee": 0, </v>
      </c>
      <c r="S1304" t="str">
        <f t="shared" si="134"/>
        <v xml:space="preserve">"transactionFeeCanceled": "true", </v>
      </c>
      <c r="T1304" t="str">
        <f t="shared" si="135"/>
        <v xml:space="preserve">"constantSymbol": "4649", </v>
      </c>
      <c r="U1304" t="str">
        <f t="shared" si="136"/>
        <v xml:space="preserve">"variableSymbol": "1612566747", </v>
      </c>
      <c r="V1304" t="str">
        <f t="shared" si="137"/>
        <v>"specificSymbol": "622126220"</v>
      </c>
      <c r="W1304" t="str">
        <f t="shared" si="138"/>
        <v xml:space="preserve">"mcc": "", </v>
      </c>
      <c r="X1304" t="str">
        <f t="shared" si="139"/>
        <v xml:space="preserve">"merchantName": "", </v>
      </c>
      <c r="Y1304" t="str">
        <f t="shared" si="140"/>
        <v>"cardNumber": ""</v>
      </c>
      <c r="Z1304" t="s">
        <v>3075</v>
      </c>
    </row>
    <row r="1305" spans="1:26" x14ac:dyDescent="0.2">
      <c r="A1305" t="str">
        <f t="shared" si="116"/>
        <v>{</v>
      </c>
      <c r="B1305" t="str">
        <f t="shared" si="117"/>
        <v xml:space="preserve">"id": "297", </v>
      </c>
      <c r="C1305" t="str">
        <f t="shared" si="118"/>
        <v xml:space="preserve">"accountId": 1234, </v>
      </c>
      <c r="D1305" t="str">
        <f t="shared" si="119"/>
        <v xml:space="preserve">"amount": 3815, </v>
      </c>
      <c r="E1305" t="str">
        <f t="shared" si="120"/>
        <v>"currency": "CZK"</v>
      </c>
      <c r="F1305" t="str">
        <f t="shared" si="121"/>
        <v xml:space="preserve">"prefix": "", </v>
      </c>
      <c r="G1305" t="str">
        <f t="shared" si="122"/>
        <v xml:space="preserve">"accountNumber": "", </v>
      </c>
      <c r="H1305" t="str">
        <f t="shared" si="123"/>
        <v>"bankCode": ""</v>
      </c>
      <c r="I1305" t="str">
        <f t="shared" si="124"/>
        <v xml:space="preserve">"partyDescription": "", </v>
      </c>
      <c r="J1305" t="str">
        <f t="shared" si="125"/>
        <v xml:space="preserve">"direction": "OUTGOING", </v>
      </c>
      <c r="K1305" t="str">
        <f t="shared" si="126"/>
        <v xml:space="preserve">"transactionType": "CARD", </v>
      </c>
      <c r="L1305" t="str">
        <f t="shared" si="127"/>
        <v xml:space="preserve">"valueDate": "2018-05-03 01:35:40", </v>
      </c>
      <c r="M1305" t="str">
        <f t="shared" si="128"/>
        <v xml:space="preserve">"bookingDate": "2018-05-02 12:38:04", </v>
      </c>
      <c r="N1305" t="str">
        <f t="shared" si="129"/>
        <v xml:space="preserve">"userDescription": "", </v>
      </c>
      <c r="O1305" t="str">
        <f t="shared" si="130"/>
        <v xml:space="preserve">"payerMessage": "", </v>
      </c>
      <c r="P1305" t="str">
        <f t="shared" si="131"/>
        <v xml:space="preserve">"payeeMessage": "", </v>
      </c>
      <c r="Q1305" t="str">
        <f t="shared" si="132"/>
        <v xml:space="preserve">"categoryId": 0, </v>
      </c>
      <c r="R1305" t="str">
        <f t="shared" si="133"/>
        <v xml:space="preserve">"transactionFee": 0, </v>
      </c>
      <c r="S1305" t="str">
        <f t="shared" si="134"/>
        <v xml:space="preserve">"transactionFeeCanceled": "true", </v>
      </c>
      <c r="T1305" t="str">
        <f t="shared" si="135"/>
        <v xml:space="preserve">"constantSymbol": "", </v>
      </c>
      <c r="U1305" t="str">
        <f t="shared" si="136"/>
        <v xml:space="preserve">"variableSymbol": "", </v>
      </c>
      <c r="V1305" t="str">
        <f t="shared" si="137"/>
        <v>"specificSymbol": ""</v>
      </c>
      <c r="W1305" t="str">
        <f t="shared" si="138"/>
        <v xml:space="preserve">"mcc": "7463", </v>
      </c>
      <c r="X1305" t="str">
        <f t="shared" si="139"/>
        <v xml:space="preserve">"merchantName": "Thoughtstorm", </v>
      </c>
      <c r="Y1305" t="str">
        <f t="shared" si="140"/>
        <v>"cardNumber": "3542658921352648"</v>
      </c>
      <c r="Z1305" t="s">
        <v>3075</v>
      </c>
    </row>
    <row r="1306" spans="1:26" x14ac:dyDescent="0.2">
      <c r="A1306" t="str">
        <f t="shared" si="116"/>
        <v>{</v>
      </c>
      <c r="B1306" t="str">
        <f t="shared" si="117"/>
        <v xml:space="preserve">"id": "298", </v>
      </c>
      <c r="C1306" t="str">
        <f t="shared" si="118"/>
        <v xml:space="preserve">"accountId": 1234, </v>
      </c>
      <c r="D1306" t="str">
        <f t="shared" si="119"/>
        <v xml:space="preserve">"amount": 8540, </v>
      </c>
      <c r="E1306" t="str">
        <f t="shared" si="120"/>
        <v>"currency": "CZK"</v>
      </c>
      <c r="F1306" t="str">
        <f t="shared" si="121"/>
        <v xml:space="preserve">"prefix": "00006258", </v>
      </c>
      <c r="G1306" t="str">
        <f t="shared" si="122"/>
        <v xml:space="preserve">"accountNumber": "903477791109", </v>
      </c>
      <c r="H1306" t="str">
        <f t="shared" si="123"/>
        <v>"bankCode": "2700"</v>
      </c>
      <c r="I1306" t="str">
        <f t="shared" si="124"/>
        <v xml:space="preserve">"partyDescription": "Topicware", </v>
      </c>
      <c r="J1306" t="str">
        <f t="shared" si="125"/>
        <v xml:space="preserve">"direction": "OUTGOING", </v>
      </c>
      <c r="K1306" t="str">
        <f t="shared" si="126"/>
        <v xml:space="preserve">"transactionType": "INTEREST", </v>
      </c>
      <c r="L1306" t="str">
        <f t="shared" si="127"/>
        <v xml:space="preserve">"valueDate": "2018-05-27 12:01:29", </v>
      </c>
      <c r="M1306" t="str">
        <f t="shared" si="128"/>
        <v xml:space="preserve">"bookingDate": "2018-05-26 03:51:53", </v>
      </c>
      <c r="N1306" t="str">
        <f t="shared" si="129"/>
        <v xml:space="preserve">"userDescription": "et magnis dis", </v>
      </c>
      <c r="O1306" t="str">
        <f t="shared" si="130"/>
        <v xml:space="preserve">"payerMessage": "in", </v>
      </c>
      <c r="P1306" t="str">
        <f t="shared" si="131"/>
        <v xml:space="preserve">"payeeMessage": "0", </v>
      </c>
      <c r="Q1306" t="str">
        <f t="shared" si="132"/>
        <v xml:space="preserve">"categoryId": 0, </v>
      </c>
      <c r="R1306" t="str">
        <f t="shared" si="133"/>
        <v xml:space="preserve">"transactionFee": 0, </v>
      </c>
      <c r="S1306" t="str">
        <f t="shared" si="134"/>
        <v xml:space="preserve">"transactionFeeCanceled": "true", </v>
      </c>
      <c r="T1306" t="str">
        <f t="shared" si="135"/>
        <v xml:space="preserve">"constantSymbol": "0", </v>
      </c>
      <c r="U1306" t="str">
        <f t="shared" si="136"/>
        <v xml:space="preserve">"variableSymbol": "7917313120", </v>
      </c>
      <c r="V1306" t="str">
        <f t="shared" si="137"/>
        <v>"specificSymbol": "0"</v>
      </c>
      <c r="W1306" t="str">
        <f t="shared" si="138"/>
        <v xml:space="preserve">"mcc": "", </v>
      </c>
      <c r="X1306" t="str">
        <f t="shared" si="139"/>
        <v xml:space="preserve">"merchantName": "", </v>
      </c>
      <c r="Y1306" t="str">
        <f t="shared" si="140"/>
        <v>"cardNumber": ""</v>
      </c>
      <c r="Z1306" t="s">
        <v>3075</v>
      </c>
    </row>
    <row r="1307" spans="1:26" x14ac:dyDescent="0.2">
      <c r="A1307" t="str">
        <f t="shared" si="116"/>
        <v>{</v>
      </c>
      <c r="B1307" t="str">
        <f t="shared" si="117"/>
        <v xml:space="preserve">"id": "299", </v>
      </c>
      <c r="C1307" t="str">
        <f t="shared" si="118"/>
        <v xml:space="preserve">"accountId": 1234, </v>
      </c>
      <c r="D1307" t="str">
        <f t="shared" si="119"/>
        <v xml:space="preserve">"amount": 7731, </v>
      </c>
      <c r="E1307" t="str">
        <f t="shared" si="120"/>
        <v>"currency": "CZK"</v>
      </c>
      <c r="F1307" t="str">
        <f t="shared" si="121"/>
        <v xml:space="preserve">"prefix": "32003658", </v>
      </c>
      <c r="G1307" t="str">
        <f t="shared" si="122"/>
        <v xml:space="preserve">"accountNumber": "833757181682", </v>
      </c>
      <c r="H1307" t="str">
        <f t="shared" si="123"/>
        <v>"bankCode": "0800"</v>
      </c>
      <c r="I1307" t="str">
        <f t="shared" si="124"/>
        <v xml:space="preserve">"partyDescription": "0", </v>
      </c>
      <c r="J1307" t="str">
        <f t="shared" si="125"/>
        <v xml:space="preserve">"direction": "INCOMING", </v>
      </c>
      <c r="K1307" t="str">
        <f t="shared" si="126"/>
        <v xml:space="preserve">"transactionType": "SAVING", </v>
      </c>
      <c r="L1307" t="str">
        <f t="shared" si="127"/>
        <v xml:space="preserve">"valueDate": "2018-09-01 20:29:14", </v>
      </c>
      <c r="M1307" t="str">
        <f t="shared" si="128"/>
        <v xml:space="preserve">"bookingDate": "2018-08-31 23:22:02", </v>
      </c>
      <c r="N1307" t="str">
        <f t="shared" si="129"/>
        <v xml:space="preserve">"userDescription": "", </v>
      </c>
      <c r="O1307" t="str">
        <f t="shared" si="130"/>
        <v xml:space="preserve">"payerMessage": "0", </v>
      </c>
      <c r="P1307" t="str">
        <f t="shared" si="131"/>
        <v xml:space="preserve">"payeeMessage": "dapibus at diam", </v>
      </c>
      <c r="Q1307" t="str">
        <f t="shared" si="132"/>
        <v xml:space="preserve">"categoryId": 0, </v>
      </c>
      <c r="R1307" t="str">
        <f t="shared" si="133"/>
        <v xml:space="preserve">"transactionFee": 0, </v>
      </c>
      <c r="S1307" t="str">
        <f t="shared" si="134"/>
        <v xml:space="preserve">"transactionFeeCanceled": "true", </v>
      </c>
      <c r="T1307" t="str">
        <f t="shared" si="135"/>
        <v xml:space="preserve">"constantSymbol": "5100", </v>
      </c>
      <c r="U1307" t="str">
        <f t="shared" si="136"/>
        <v xml:space="preserve">"variableSymbol": "9007309314", </v>
      </c>
      <c r="V1307" t="str">
        <f t="shared" si="137"/>
        <v>"specificSymbol": "4814598253"</v>
      </c>
      <c r="W1307" t="str">
        <f t="shared" si="138"/>
        <v xml:space="preserve">"mcc": "", </v>
      </c>
      <c r="X1307" t="str">
        <f t="shared" si="139"/>
        <v xml:space="preserve">"merchantName": "", </v>
      </c>
      <c r="Y1307" t="str">
        <f t="shared" si="140"/>
        <v>"cardNumber": ""</v>
      </c>
      <c r="Z1307" t="s">
        <v>3075</v>
      </c>
    </row>
    <row r="1308" spans="1:26" x14ac:dyDescent="0.2">
      <c r="A1308" t="str">
        <f t="shared" si="116"/>
        <v>{</v>
      </c>
      <c r="B1308" t="str">
        <f t="shared" si="117"/>
        <v xml:space="preserve">"id": "300", </v>
      </c>
      <c r="C1308" t="str">
        <f t="shared" si="118"/>
        <v xml:space="preserve">"accountId": 1234, </v>
      </c>
      <c r="D1308" t="str">
        <f t="shared" si="119"/>
        <v xml:space="preserve">"amount": 974, </v>
      </c>
      <c r="E1308" t="str">
        <f t="shared" si="120"/>
        <v>"currency": "CZK"</v>
      </c>
      <c r="F1308" t="str">
        <f t="shared" si="121"/>
        <v xml:space="preserve">"prefix": "", </v>
      </c>
      <c r="G1308" t="str">
        <f t="shared" si="122"/>
        <v xml:space="preserve">"accountNumber": "", </v>
      </c>
      <c r="H1308" t="str">
        <f t="shared" si="123"/>
        <v>"bankCode": ""</v>
      </c>
      <c r="I1308" t="str">
        <f t="shared" si="124"/>
        <v xml:space="preserve">"partyDescription": "", </v>
      </c>
      <c r="J1308" t="str">
        <f t="shared" si="125"/>
        <v xml:space="preserve">"direction": "OUTGOING", </v>
      </c>
      <c r="K1308" t="str">
        <f t="shared" si="126"/>
        <v xml:space="preserve">"transactionType": "CARD", </v>
      </c>
      <c r="L1308" t="str">
        <f t="shared" si="127"/>
        <v xml:space="preserve">"valueDate": "2018-03-20 03:10:36", </v>
      </c>
      <c r="M1308" t="str">
        <f t="shared" si="128"/>
        <v xml:space="preserve">"bookingDate": "2018-03-18 16:08:12", </v>
      </c>
      <c r="N1308" t="str">
        <f t="shared" si="129"/>
        <v xml:space="preserve">"userDescription": "lorem ipsum", </v>
      </c>
      <c r="O1308" t="str">
        <f t="shared" si="130"/>
        <v xml:space="preserve">"payerMessage": "", </v>
      </c>
      <c r="P1308" t="str">
        <f t="shared" si="131"/>
        <v xml:space="preserve">"payeeMessage": "", </v>
      </c>
      <c r="Q1308" t="str">
        <f t="shared" si="132"/>
        <v xml:space="preserve">"categoryId": 0, </v>
      </c>
      <c r="R1308" t="str">
        <f t="shared" si="133"/>
        <v xml:space="preserve">"transactionFee": 0, </v>
      </c>
      <c r="S1308" t="str">
        <f t="shared" si="134"/>
        <v xml:space="preserve">"transactionFeeCanceled": "true", </v>
      </c>
      <c r="T1308" t="str">
        <f t="shared" si="135"/>
        <v xml:space="preserve">"constantSymbol": "", </v>
      </c>
      <c r="U1308" t="str">
        <f t="shared" si="136"/>
        <v xml:space="preserve">"variableSymbol": "", </v>
      </c>
      <c r="V1308" t="str">
        <f t="shared" si="137"/>
        <v>"specificSymbol": ""</v>
      </c>
      <c r="W1308" t="str">
        <f t="shared" si="138"/>
        <v xml:space="preserve">"mcc": "5499", </v>
      </c>
      <c r="X1308" t="str">
        <f t="shared" si="139"/>
        <v xml:space="preserve">"merchantName": "Abata", </v>
      </c>
      <c r="Y1308" t="str">
        <f t="shared" si="140"/>
        <v>"cardNumber": "3542658921352648"</v>
      </c>
      <c r="Z1308" t="s">
        <v>3075</v>
      </c>
    </row>
    <row r="1309" spans="1:26" x14ac:dyDescent="0.2">
      <c r="A1309" t="str">
        <f t="shared" si="116"/>
        <v>{</v>
      </c>
      <c r="B1309" t="str">
        <f t="shared" si="117"/>
        <v xml:space="preserve">"id": "301", </v>
      </c>
      <c r="C1309" t="str">
        <f t="shared" si="118"/>
        <v xml:space="preserve">"accountId": 1234, </v>
      </c>
      <c r="D1309" t="str">
        <f t="shared" si="119"/>
        <v xml:space="preserve">"amount": 2870, </v>
      </c>
      <c r="E1309" t="str">
        <f t="shared" si="120"/>
        <v>"currency": "CZK"</v>
      </c>
      <c r="F1309" t="str">
        <f t="shared" si="121"/>
        <v xml:space="preserve">"prefix": "12549856", </v>
      </c>
      <c r="G1309" t="str">
        <f t="shared" si="122"/>
        <v xml:space="preserve">"accountNumber": "626300425988", </v>
      </c>
      <c r="H1309" t="str">
        <f t="shared" si="123"/>
        <v>"bankCode": "3030"</v>
      </c>
      <c r="I1309" t="str">
        <f t="shared" si="124"/>
        <v xml:space="preserve">"partyDescription": "Daffy Bracknell", </v>
      </c>
      <c r="J1309" t="str">
        <f t="shared" si="125"/>
        <v xml:space="preserve">"direction": "OUTGOING", </v>
      </c>
      <c r="K1309" t="str">
        <f t="shared" si="126"/>
        <v xml:space="preserve">"transactionType": "DIRECT_DEBIT_SIPO", </v>
      </c>
      <c r="L1309" t="str">
        <f t="shared" si="127"/>
        <v xml:space="preserve">"valueDate": "2018-05-17 03:16:34", </v>
      </c>
      <c r="M1309" t="str">
        <f t="shared" si="128"/>
        <v xml:space="preserve">"bookingDate": "2018-05-14 03:59:46", </v>
      </c>
      <c r="N1309" t="str">
        <f t="shared" si="129"/>
        <v xml:space="preserve">"userDescription": "", </v>
      </c>
      <c r="O1309" t="str">
        <f t="shared" si="130"/>
        <v xml:space="preserve">"payerMessage": "id", </v>
      </c>
      <c r="P1309" t="str">
        <f t="shared" si="131"/>
        <v xml:space="preserve">"payeeMessage": "0", </v>
      </c>
      <c r="Q1309" t="str">
        <f t="shared" si="132"/>
        <v xml:space="preserve">"categoryId": 0, </v>
      </c>
      <c r="R1309" t="str">
        <f t="shared" si="133"/>
        <v xml:space="preserve">"transactionFee": 0, </v>
      </c>
      <c r="S1309" t="str">
        <f t="shared" si="134"/>
        <v xml:space="preserve">"transactionFeeCanceled": "true", </v>
      </c>
      <c r="T1309" t="str">
        <f t="shared" si="135"/>
        <v xml:space="preserve">"constantSymbol": "0", </v>
      </c>
      <c r="U1309" t="str">
        <f t="shared" si="136"/>
        <v xml:space="preserve">"variableSymbol": "2217837605", </v>
      </c>
      <c r="V1309" t="str">
        <f t="shared" si="137"/>
        <v>"specificSymbol": "2333284462"</v>
      </c>
      <c r="W1309" t="str">
        <f t="shared" si="138"/>
        <v xml:space="preserve">"mcc": "", </v>
      </c>
      <c r="X1309" t="str">
        <f t="shared" si="139"/>
        <v xml:space="preserve">"merchantName": "", </v>
      </c>
      <c r="Y1309" t="str">
        <f t="shared" si="140"/>
        <v>"cardNumber": ""</v>
      </c>
      <c r="Z1309" t="s">
        <v>3075</v>
      </c>
    </row>
    <row r="1310" spans="1:26" x14ac:dyDescent="0.2">
      <c r="A1310" t="str">
        <f t="shared" si="116"/>
        <v>{</v>
      </c>
      <c r="B1310" t="str">
        <f t="shared" si="117"/>
        <v xml:space="preserve">"id": "302", </v>
      </c>
      <c r="C1310" t="str">
        <f t="shared" si="118"/>
        <v xml:space="preserve">"accountId": 1234, </v>
      </c>
      <c r="D1310" t="str">
        <f t="shared" si="119"/>
        <v xml:space="preserve">"amount": 6761, </v>
      </c>
      <c r="E1310" t="str">
        <f t="shared" si="120"/>
        <v>"currency": "CZK"</v>
      </c>
      <c r="F1310" t="str">
        <f t="shared" si="121"/>
        <v xml:space="preserve">"prefix": "", </v>
      </c>
      <c r="G1310" t="str">
        <f t="shared" si="122"/>
        <v xml:space="preserve">"accountNumber": "", </v>
      </c>
      <c r="H1310" t="str">
        <f t="shared" si="123"/>
        <v>"bankCode": ""</v>
      </c>
      <c r="I1310" t="str">
        <f t="shared" si="124"/>
        <v xml:space="preserve">"partyDescription": "", </v>
      </c>
      <c r="J1310" t="str">
        <f t="shared" si="125"/>
        <v xml:space="preserve">"direction": "OUTGOING", </v>
      </c>
      <c r="K1310" t="str">
        <f t="shared" si="126"/>
        <v xml:space="preserve">"transactionType": "CARD", </v>
      </c>
      <c r="L1310" t="str">
        <f t="shared" si="127"/>
        <v xml:space="preserve">"valueDate": "2018-05-31 09:29:45", </v>
      </c>
      <c r="M1310" t="str">
        <f t="shared" si="128"/>
        <v xml:space="preserve">"bookingDate": "2018-05-30 18:36:57", </v>
      </c>
      <c r="N1310" t="str">
        <f t="shared" si="129"/>
        <v xml:space="preserve">"userDescription": "", </v>
      </c>
      <c r="O1310" t="str">
        <f t="shared" si="130"/>
        <v xml:space="preserve">"payerMessage": "", </v>
      </c>
      <c r="P1310" t="str">
        <f t="shared" si="131"/>
        <v xml:space="preserve">"payeeMessage": "", </v>
      </c>
      <c r="Q1310" t="str">
        <f t="shared" si="132"/>
        <v xml:space="preserve">"categoryId": 0, </v>
      </c>
      <c r="R1310" t="str">
        <f t="shared" si="133"/>
        <v xml:space="preserve">"transactionFee": 0, </v>
      </c>
      <c r="S1310" t="str">
        <f t="shared" si="134"/>
        <v xml:space="preserve">"transactionFeeCanceled": "true", </v>
      </c>
      <c r="T1310" t="str">
        <f t="shared" si="135"/>
        <v xml:space="preserve">"constantSymbol": "", </v>
      </c>
      <c r="U1310" t="str">
        <f t="shared" si="136"/>
        <v xml:space="preserve">"variableSymbol": "", </v>
      </c>
      <c r="V1310" t="str">
        <f t="shared" si="137"/>
        <v>"specificSymbol": ""</v>
      </c>
      <c r="W1310" t="str">
        <f t="shared" si="138"/>
        <v xml:space="preserve">"mcc": "7620", </v>
      </c>
      <c r="X1310" t="str">
        <f t="shared" si="139"/>
        <v xml:space="preserve">"merchantName": "Wikivu", </v>
      </c>
      <c r="Y1310" t="str">
        <f t="shared" si="140"/>
        <v>"cardNumber": "4562356984521568"</v>
      </c>
      <c r="Z1310" t="s">
        <v>3075</v>
      </c>
    </row>
    <row r="1311" spans="1:26" x14ac:dyDescent="0.2">
      <c r="A1311" t="str">
        <f t="shared" si="116"/>
        <v>{</v>
      </c>
      <c r="B1311" t="str">
        <f t="shared" si="117"/>
        <v xml:space="preserve">"id": "303", </v>
      </c>
      <c r="C1311" t="str">
        <f t="shared" si="118"/>
        <v xml:space="preserve">"accountId": 1234, </v>
      </c>
      <c r="D1311" t="str">
        <f t="shared" si="119"/>
        <v xml:space="preserve">"amount": 7703, </v>
      </c>
      <c r="E1311" t="str">
        <f t="shared" si="120"/>
        <v>"currency": "CZK"</v>
      </c>
      <c r="F1311" t="str">
        <f t="shared" si="121"/>
        <v xml:space="preserve">"prefix": "32003658", </v>
      </c>
      <c r="G1311" t="str">
        <f t="shared" si="122"/>
        <v xml:space="preserve">"accountNumber": "376965334381", </v>
      </c>
      <c r="H1311" t="str">
        <f t="shared" si="123"/>
        <v>"bankCode": "3030"</v>
      </c>
      <c r="I1311" t="str">
        <f t="shared" si="124"/>
        <v xml:space="preserve">"partyDescription": "Brand Valett", </v>
      </c>
      <c r="J1311" t="str">
        <f t="shared" si="125"/>
        <v xml:space="preserve">"direction": "OUTGOING", </v>
      </c>
      <c r="K1311" t="str">
        <f t="shared" si="126"/>
        <v xml:space="preserve">"transactionType": "MORTGAGE", </v>
      </c>
      <c r="L1311" t="str">
        <f t="shared" si="127"/>
        <v xml:space="preserve">"valueDate": "2018-08-16 07:15:10", </v>
      </c>
      <c r="M1311" t="str">
        <f t="shared" si="128"/>
        <v xml:space="preserve">"bookingDate": "2018-08-14 04:36:46", </v>
      </c>
      <c r="N1311" t="str">
        <f t="shared" si="129"/>
        <v xml:space="preserve">"userDescription": "nulla dapibus dolor vel est", </v>
      </c>
      <c r="O1311" t="str">
        <f t="shared" si="130"/>
        <v xml:space="preserve">"payerMessage": "vestibulum sagittis sapien cum sociis natoque", </v>
      </c>
      <c r="P1311" t="str">
        <f t="shared" si="131"/>
        <v xml:space="preserve">"payeeMessage": "arcu adipiscing", </v>
      </c>
      <c r="Q1311" t="str">
        <f t="shared" si="132"/>
        <v xml:space="preserve">"categoryId": 0, </v>
      </c>
      <c r="R1311" t="str">
        <f t="shared" si="133"/>
        <v xml:space="preserve">"transactionFee": 0, </v>
      </c>
      <c r="S1311" t="str">
        <f t="shared" si="134"/>
        <v xml:space="preserve">"transactionFeeCanceled": "true", </v>
      </c>
      <c r="T1311" t="str">
        <f t="shared" si="135"/>
        <v xml:space="preserve">"constantSymbol": "0", </v>
      </c>
      <c r="U1311" t="str">
        <f t="shared" si="136"/>
        <v xml:space="preserve">"variableSymbol": "764699879", </v>
      </c>
      <c r="V1311" t="str">
        <f t="shared" si="137"/>
        <v>"specificSymbol": "2753489590"</v>
      </c>
      <c r="W1311" t="str">
        <f t="shared" si="138"/>
        <v xml:space="preserve">"mcc": "", </v>
      </c>
      <c r="X1311" t="str">
        <f t="shared" si="139"/>
        <v xml:space="preserve">"merchantName": "", </v>
      </c>
      <c r="Y1311" t="str">
        <f t="shared" si="140"/>
        <v>"cardNumber": ""</v>
      </c>
      <c r="Z1311" t="s">
        <v>3075</v>
      </c>
    </row>
    <row r="1312" spans="1:26" x14ac:dyDescent="0.2">
      <c r="A1312" t="str">
        <f t="shared" si="116"/>
        <v>{</v>
      </c>
      <c r="B1312" t="str">
        <f t="shared" si="117"/>
        <v xml:space="preserve">"id": "304", </v>
      </c>
      <c r="C1312" t="str">
        <f t="shared" si="118"/>
        <v xml:space="preserve">"accountId": 1234, </v>
      </c>
      <c r="D1312" t="str">
        <f t="shared" si="119"/>
        <v xml:space="preserve">"amount": 7066, </v>
      </c>
      <c r="E1312" t="str">
        <f t="shared" si="120"/>
        <v>"currency": "CZK"</v>
      </c>
      <c r="F1312" t="str">
        <f t="shared" si="121"/>
        <v xml:space="preserve">"prefix": "00000000", </v>
      </c>
      <c r="G1312" t="str">
        <f t="shared" si="122"/>
        <v xml:space="preserve">"accountNumber": "688516746799", </v>
      </c>
      <c r="H1312" t="str">
        <f t="shared" si="123"/>
        <v>"bankCode": "0100"</v>
      </c>
      <c r="I1312" t="str">
        <f t="shared" si="124"/>
        <v xml:space="preserve">"partyDescription": "Velma Burchatt", </v>
      </c>
      <c r="J1312" t="str">
        <f t="shared" si="125"/>
        <v xml:space="preserve">"direction": "OUTGOING", </v>
      </c>
      <c r="K1312" t="str">
        <f t="shared" si="126"/>
        <v xml:space="preserve">"transactionType": "BLOCKING", </v>
      </c>
      <c r="L1312" t="str">
        <f t="shared" si="127"/>
        <v xml:space="preserve">"valueDate": "2018-06-24 23:23:56", </v>
      </c>
      <c r="M1312" t="str">
        <f t="shared" si="128"/>
        <v xml:space="preserve">"bookingDate": "2018-06-23 06:21:32", </v>
      </c>
      <c r="N1312" t="str">
        <f t="shared" si="129"/>
        <v xml:space="preserve">"userDescription": "", </v>
      </c>
      <c r="O1312" t="str">
        <f t="shared" si="130"/>
        <v xml:space="preserve">"payerMessage": "0", </v>
      </c>
      <c r="P1312" t="str">
        <f t="shared" si="131"/>
        <v xml:space="preserve">"payeeMessage": "libero ut massa volutpat convallis morbi", </v>
      </c>
      <c r="Q1312" t="str">
        <f t="shared" si="132"/>
        <v xml:space="preserve">"categoryId": 0, </v>
      </c>
      <c r="R1312" t="str">
        <f t="shared" si="133"/>
        <v xml:space="preserve">"transactionFee": 0, </v>
      </c>
      <c r="S1312" t="str">
        <f t="shared" si="134"/>
        <v xml:space="preserve">"transactionFeeCanceled": "true", </v>
      </c>
      <c r="T1312" t="str">
        <f t="shared" si="135"/>
        <v xml:space="preserve">"constantSymbol": "0", </v>
      </c>
      <c r="U1312" t="str">
        <f t="shared" si="136"/>
        <v xml:space="preserve">"variableSymbol": "942033905", </v>
      </c>
      <c r="V1312" t="str">
        <f t="shared" si="137"/>
        <v>"specificSymbol": "0"</v>
      </c>
      <c r="W1312" t="str">
        <f t="shared" si="138"/>
        <v xml:space="preserve">"mcc": "", </v>
      </c>
      <c r="X1312" t="str">
        <f t="shared" si="139"/>
        <v xml:space="preserve">"merchantName": "", </v>
      </c>
      <c r="Y1312" t="str">
        <f t="shared" si="140"/>
        <v>"cardNumber": ""</v>
      </c>
      <c r="Z1312" t="s">
        <v>3075</v>
      </c>
    </row>
    <row r="1313" spans="1:26" x14ac:dyDescent="0.2">
      <c r="A1313" t="str">
        <f t="shared" si="116"/>
        <v>{</v>
      </c>
      <c r="B1313" t="str">
        <f t="shared" si="117"/>
        <v xml:space="preserve">"id": "305", </v>
      </c>
      <c r="C1313" t="str">
        <f t="shared" si="118"/>
        <v xml:space="preserve">"accountId": 1234, </v>
      </c>
      <c r="D1313" t="str">
        <f t="shared" si="119"/>
        <v xml:space="preserve">"amount": 3311, </v>
      </c>
      <c r="E1313" t="str">
        <f t="shared" si="120"/>
        <v>"currency": "CZK"</v>
      </c>
      <c r="F1313" t="str">
        <f t="shared" si="121"/>
        <v xml:space="preserve">"prefix": "", </v>
      </c>
      <c r="G1313" t="str">
        <f t="shared" si="122"/>
        <v xml:space="preserve">"accountNumber": "", </v>
      </c>
      <c r="H1313" t="str">
        <f t="shared" si="123"/>
        <v>"bankCode": ""</v>
      </c>
      <c r="I1313" t="str">
        <f t="shared" si="124"/>
        <v xml:space="preserve">"partyDescription": "", </v>
      </c>
      <c r="J1313" t="str">
        <f t="shared" si="125"/>
        <v xml:space="preserve">"direction": "OUTGOING", </v>
      </c>
      <c r="K1313" t="str">
        <f t="shared" si="126"/>
        <v xml:space="preserve">"transactionType": "CARD", </v>
      </c>
      <c r="L1313" t="str">
        <f t="shared" si="127"/>
        <v xml:space="preserve">"valueDate": "2018-10-26 07:48:31", </v>
      </c>
      <c r="M1313" t="str">
        <f t="shared" si="128"/>
        <v xml:space="preserve">"bookingDate": "2018-10-26 05:53:19", </v>
      </c>
      <c r="N1313" t="str">
        <f t="shared" si="129"/>
        <v xml:space="preserve">"userDescription": "nunc viverra dapibus", </v>
      </c>
      <c r="O1313" t="str">
        <f t="shared" si="130"/>
        <v xml:space="preserve">"payerMessage": "", </v>
      </c>
      <c r="P1313" t="str">
        <f t="shared" si="131"/>
        <v xml:space="preserve">"payeeMessage": "", </v>
      </c>
      <c r="Q1313" t="str">
        <f t="shared" si="132"/>
        <v xml:space="preserve">"categoryId": 0, </v>
      </c>
      <c r="R1313" t="str">
        <f t="shared" si="133"/>
        <v xml:space="preserve">"transactionFee": 0, </v>
      </c>
      <c r="S1313" t="str">
        <f t="shared" si="134"/>
        <v xml:space="preserve">"transactionFeeCanceled": "true", </v>
      </c>
      <c r="T1313" t="str">
        <f t="shared" si="135"/>
        <v xml:space="preserve">"constantSymbol": "", </v>
      </c>
      <c r="U1313" t="str">
        <f t="shared" si="136"/>
        <v xml:space="preserve">"variableSymbol": "", </v>
      </c>
      <c r="V1313" t="str">
        <f t="shared" si="137"/>
        <v>"specificSymbol": ""</v>
      </c>
      <c r="W1313" t="str">
        <f t="shared" si="138"/>
        <v xml:space="preserve">"mcc": "4876", </v>
      </c>
      <c r="X1313" t="str">
        <f t="shared" si="139"/>
        <v xml:space="preserve">"merchantName": "Eadel", </v>
      </c>
      <c r="Y1313" t="str">
        <f t="shared" si="140"/>
        <v>"cardNumber": "4562356984521568"</v>
      </c>
      <c r="Z1313" t="s">
        <v>3075</v>
      </c>
    </row>
    <row r="1314" spans="1:26" x14ac:dyDescent="0.2">
      <c r="A1314" t="str">
        <f t="shared" si="116"/>
        <v>{</v>
      </c>
      <c r="B1314" t="str">
        <f t="shared" si="117"/>
        <v xml:space="preserve">"id": "306", </v>
      </c>
      <c r="C1314" t="str">
        <f t="shared" si="118"/>
        <v xml:space="preserve">"accountId": 1234, </v>
      </c>
      <c r="D1314" t="str">
        <f t="shared" si="119"/>
        <v xml:space="preserve">"amount": 6272, </v>
      </c>
      <c r="E1314" t="str">
        <f t="shared" si="120"/>
        <v>"currency": "CZK"</v>
      </c>
      <c r="F1314" t="str">
        <f t="shared" si="121"/>
        <v xml:space="preserve">"prefix": "00000014", </v>
      </c>
      <c r="G1314" t="str">
        <f t="shared" si="122"/>
        <v xml:space="preserve">"accountNumber": "514706089782", </v>
      </c>
      <c r="H1314" t="str">
        <f t="shared" si="123"/>
        <v>"bankCode": "0100"</v>
      </c>
      <c r="I1314" t="str">
        <f t="shared" si="124"/>
        <v xml:space="preserve">"partyDescription": "0", </v>
      </c>
      <c r="J1314" t="str">
        <f t="shared" si="125"/>
        <v xml:space="preserve">"direction": "INCOMING", </v>
      </c>
      <c r="K1314" t="str">
        <f t="shared" si="126"/>
        <v xml:space="preserve">"transactionType": "INTEREST", </v>
      </c>
      <c r="L1314" t="str">
        <f t="shared" si="127"/>
        <v xml:space="preserve">"valueDate": "2018-12-17 14:37:08", </v>
      </c>
      <c r="M1314" t="str">
        <f t="shared" si="128"/>
        <v xml:space="preserve">"bookingDate": "2018-12-15 11:01:08", </v>
      </c>
      <c r="N1314" t="str">
        <f t="shared" si="129"/>
        <v xml:space="preserve">"userDescription": "", </v>
      </c>
      <c r="O1314" t="str">
        <f t="shared" si="130"/>
        <v xml:space="preserve">"payerMessage": "0", </v>
      </c>
      <c r="P1314" t="str">
        <f t="shared" si="131"/>
        <v xml:space="preserve">"payeeMessage": "0", </v>
      </c>
      <c r="Q1314" t="str">
        <f t="shared" si="132"/>
        <v xml:space="preserve">"categoryId": 0, </v>
      </c>
      <c r="R1314" t="str">
        <f t="shared" si="133"/>
        <v xml:space="preserve">"transactionFee": 0, </v>
      </c>
      <c r="S1314" t="str">
        <f t="shared" si="134"/>
        <v xml:space="preserve">"transactionFeeCanceled": "true", </v>
      </c>
      <c r="T1314" t="str">
        <f t="shared" si="135"/>
        <v xml:space="preserve">"constantSymbol": "0", </v>
      </c>
      <c r="U1314" t="str">
        <f t="shared" si="136"/>
        <v xml:space="preserve">"variableSymbol": "5768221486", </v>
      </c>
      <c r="V1314" t="str">
        <f t="shared" si="137"/>
        <v>"specificSymbol": "8113200358"</v>
      </c>
      <c r="W1314" t="str">
        <f t="shared" si="138"/>
        <v xml:space="preserve">"mcc": "", </v>
      </c>
      <c r="X1314" t="str">
        <f t="shared" si="139"/>
        <v xml:space="preserve">"merchantName": "", </v>
      </c>
      <c r="Y1314" t="str">
        <f t="shared" si="140"/>
        <v>"cardNumber": ""</v>
      </c>
      <c r="Z1314" t="s">
        <v>3075</v>
      </c>
    </row>
    <row r="1315" spans="1:26" x14ac:dyDescent="0.2">
      <c r="A1315" t="str">
        <f t="shared" si="116"/>
        <v>{</v>
      </c>
      <c r="B1315" t="str">
        <f t="shared" si="117"/>
        <v xml:space="preserve">"id": "307", </v>
      </c>
      <c r="C1315" t="str">
        <f t="shared" si="118"/>
        <v xml:space="preserve">"accountId": 1234, </v>
      </c>
      <c r="D1315" t="str">
        <f t="shared" si="119"/>
        <v xml:space="preserve">"amount": 4715, </v>
      </c>
      <c r="E1315" t="str">
        <f t="shared" si="120"/>
        <v>"currency": "CZK"</v>
      </c>
      <c r="F1315" t="str">
        <f t="shared" si="121"/>
        <v xml:space="preserve">"prefix": "32003658", </v>
      </c>
      <c r="G1315" t="str">
        <f t="shared" si="122"/>
        <v xml:space="preserve">"accountNumber": "753498777579", </v>
      </c>
      <c r="H1315" t="str">
        <f t="shared" si="123"/>
        <v>"bankCode": "0600"</v>
      </c>
      <c r="I1315" t="str">
        <f t="shared" si="124"/>
        <v xml:space="preserve">"partyDescription": "Philippine McClifferty", </v>
      </c>
      <c r="J1315" t="str">
        <f t="shared" si="125"/>
        <v xml:space="preserve">"direction": "OUTGOING", </v>
      </c>
      <c r="K1315" t="str">
        <f t="shared" si="126"/>
        <v xml:space="preserve">"transactionType": "SAZKA", </v>
      </c>
      <c r="L1315" t="str">
        <f t="shared" si="127"/>
        <v xml:space="preserve">"valueDate": "2018-12-14 13:45:16", </v>
      </c>
      <c r="M1315" t="str">
        <f t="shared" si="128"/>
        <v xml:space="preserve">"bookingDate": "2018-12-11 17:21:16", </v>
      </c>
      <c r="N1315" t="str">
        <f t="shared" si="129"/>
        <v xml:space="preserve">"userDescription": "", </v>
      </c>
      <c r="O1315" t="str">
        <f t="shared" si="130"/>
        <v xml:space="preserve">"payerMessage": "0", </v>
      </c>
      <c r="P1315" t="str">
        <f t="shared" si="131"/>
        <v xml:space="preserve">"payeeMessage": "0", </v>
      </c>
      <c r="Q1315" t="str">
        <f t="shared" si="132"/>
        <v xml:space="preserve">"categoryId": 0, </v>
      </c>
      <c r="R1315" t="str">
        <f t="shared" si="133"/>
        <v xml:space="preserve">"transactionFee": 0, </v>
      </c>
      <c r="S1315" t="str">
        <f t="shared" si="134"/>
        <v xml:space="preserve">"transactionFeeCanceled": "true", </v>
      </c>
      <c r="T1315" t="str">
        <f t="shared" si="135"/>
        <v xml:space="preserve">"constantSymbol": "5228", </v>
      </c>
      <c r="U1315" t="str">
        <f t="shared" si="136"/>
        <v xml:space="preserve">"variableSymbol": "8085279636", </v>
      </c>
      <c r="V1315" t="str">
        <f t="shared" si="137"/>
        <v>"specificSymbol": "0"</v>
      </c>
      <c r="W1315" t="str">
        <f t="shared" si="138"/>
        <v xml:space="preserve">"mcc": "", </v>
      </c>
      <c r="X1315" t="str">
        <f t="shared" si="139"/>
        <v xml:space="preserve">"merchantName": "", </v>
      </c>
      <c r="Y1315" t="str">
        <f t="shared" si="140"/>
        <v>"cardNumber": ""</v>
      </c>
      <c r="Z1315" t="s">
        <v>3075</v>
      </c>
    </row>
    <row r="1316" spans="1:26" x14ac:dyDescent="0.2">
      <c r="A1316" t="str">
        <f t="shared" si="116"/>
        <v>{</v>
      </c>
      <c r="B1316" t="str">
        <f t="shared" si="117"/>
        <v xml:space="preserve">"id": "308", </v>
      </c>
      <c r="C1316" t="str">
        <f t="shared" si="118"/>
        <v xml:space="preserve">"accountId": 1234, </v>
      </c>
      <c r="D1316" t="str">
        <f t="shared" si="119"/>
        <v xml:space="preserve">"amount": 309, </v>
      </c>
      <c r="E1316" t="str">
        <f t="shared" si="120"/>
        <v>"currency": "CZK"</v>
      </c>
      <c r="F1316" t="str">
        <f t="shared" si="121"/>
        <v xml:space="preserve">"prefix": "00000000", </v>
      </c>
      <c r="G1316" t="str">
        <f t="shared" si="122"/>
        <v xml:space="preserve">"accountNumber": "354717055496", </v>
      </c>
      <c r="H1316" t="str">
        <f t="shared" si="123"/>
        <v>"bankCode": "0200"</v>
      </c>
      <c r="I1316" t="str">
        <f t="shared" si="124"/>
        <v xml:space="preserve">"partyDescription": "Susana Pacht", </v>
      </c>
      <c r="J1316" t="str">
        <f t="shared" si="125"/>
        <v xml:space="preserve">"direction": "OUTGOING", </v>
      </c>
      <c r="K1316" t="str">
        <f t="shared" si="126"/>
        <v xml:space="preserve">"transactionType": "INSURANCE", </v>
      </c>
      <c r="L1316" t="str">
        <f t="shared" si="127"/>
        <v xml:space="preserve">"valueDate": "2018-10-03 09:34:20", </v>
      </c>
      <c r="M1316" t="str">
        <f t="shared" si="128"/>
        <v xml:space="preserve">"bookingDate": "2018-10-01 07:39:08", </v>
      </c>
      <c r="N1316" t="str">
        <f t="shared" si="129"/>
        <v xml:space="preserve">"userDescription": "", </v>
      </c>
      <c r="O1316" t="str">
        <f t="shared" si="130"/>
        <v xml:space="preserve">"payerMessage": "nulla neque libero convallis", </v>
      </c>
      <c r="P1316" t="str">
        <f t="shared" si="131"/>
        <v xml:space="preserve">"payeeMessage": "0", </v>
      </c>
      <c r="Q1316" t="str">
        <f t="shared" si="132"/>
        <v xml:space="preserve">"categoryId": 0, </v>
      </c>
      <c r="R1316" t="str">
        <f t="shared" si="133"/>
        <v xml:space="preserve">"transactionFee": 0, </v>
      </c>
      <c r="S1316" t="str">
        <f t="shared" si="134"/>
        <v xml:space="preserve">"transactionFeeCanceled": "true", </v>
      </c>
      <c r="T1316" t="str">
        <f t="shared" si="135"/>
        <v xml:space="preserve">"constantSymbol": "4984", </v>
      </c>
      <c r="U1316" t="str">
        <f t="shared" si="136"/>
        <v xml:space="preserve">"variableSymbol": "5613974299", </v>
      </c>
      <c r="V1316" t="str">
        <f t="shared" si="137"/>
        <v>"specificSymbol": "8090557500"</v>
      </c>
      <c r="W1316" t="str">
        <f t="shared" si="138"/>
        <v xml:space="preserve">"mcc": "", </v>
      </c>
      <c r="X1316" t="str">
        <f t="shared" si="139"/>
        <v xml:space="preserve">"merchantName": "", </v>
      </c>
      <c r="Y1316" t="str">
        <f t="shared" si="140"/>
        <v>"cardNumber": ""</v>
      </c>
      <c r="Z1316" t="s">
        <v>3075</v>
      </c>
    </row>
    <row r="1317" spans="1:26" x14ac:dyDescent="0.2">
      <c r="A1317" t="str">
        <f t="shared" si="116"/>
        <v>{</v>
      </c>
      <c r="B1317" t="str">
        <f t="shared" si="117"/>
        <v xml:space="preserve">"id": "309", </v>
      </c>
      <c r="C1317" t="str">
        <f t="shared" si="118"/>
        <v xml:space="preserve">"accountId": 1234, </v>
      </c>
      <c r="D1317" t="str">
        <f t="shared" si="119"/>
        <v xml:space="preserve">"amount": 9863, </v>
      </c>
      <c r="E1317" t="str">
        <f t="shared" si="120"/>
        <v>"currency": "CZK"</v>
      </c>
      <c r="F1317" t="str">
        <f t="shared" si="121"/>
        <v xml:space="preserve">"prefix": "00236541", </v>
      </c>
      <c r="G1317" t="str">
        <f t="shared" si="122"/>
        <v xml:space="preserve">"accountNumber": "247804159223", </v>
      </c>
      <c r="H1317" t="str">
        <f t="shared" si="123"/>
        <v>"bankCode": "0800"</v>
      </c>
      <c r="I1317" t="str">
        <f t="shared" si="124"/>
        <v xml:space="preserve">"partyDescription": "Tagopia", </v>
      </c>
      <c r="J1317" t="str">
        <f t="shared" si="125"/>
        <v xml:space="preserve">"direction": "OUTGOING", </v>
      </c>
      <c r="K1317" t="str">
        <f t="shared" si="126"/>
        <v xml:space="preserve">"transactionType": "FEE", </v>
      </c>
      <c r="L1317" t="str">
        <f t="shared" si="127"/>
        <v xml:space="preserve">"valueDate": "2018-08-20 19:17:06", </v>
      </c>
      <c r="M1317" t="str">
        <f t="shared" si="128"/>
        <v xml:space="preserve">"bookingDate": "2018-08-20 04:09:54", </v>
      </c>
      <c r="N1317" t="str">
        <f t="shared" si="129"/>
        <v xml:space="preserve">"userDescription": "vehicula consequat", </v>
      </c>
      <c r="O1317" t="str">
        <f t="shared" si="130"/>
        <v xml:space="preserve">"payerMessage": "ornare imperdiet sapien urna", </v>
      </c>
      <c r="P1317" t="str">
        <f t="shared" si="131"/>
        <v xml:space="preserve">"payeeMessage": "0", </v>
      </c>
      <c r="Q1317" t="str">
        <f t="shared" si="132"/>
        <v xml:space="preserve">"categoryId": 0, </v>
      </c>
      <c r="R1317" t="str">
        <f t="shared" si="133"/>
        <v xml:space="preserve">"transactionFee": 0, </v>
      </c>
      <c r="S1317" t="str">
        <f t="shared" si="134"/>
        <v xml:space="preserve">"transactionFeeCanceled": "true", </v>
      </c>
      <c r="T1317" t="str">
        <f t="shared" si="135"/>
        <v xml:space="preserve">"constantSymbol": "3520", </v>
      </c>
      <c r="U1317" t="str">
        <f t="shared" si="136"/>
        <v xml:space="preserve">"variableSymbol": "6037338591", </v>
      </c>
      <c r="V1317" t="str">
        <f t="shared" si="137"/>
        <v>"specificSymbol": "4826733993"</v>
      </c>
      <c r="W1317" t="str">
        <f t="shared" si="138"/>
        <v xml:space="preserve">"mcc": "", </v>
      </c>
      <c r="X1317" t="str">
        <f t="shared" si="139"/>
        <v xml:space="preserve">"merchantName": "", </v>
      </c>
      <c r="Y1317" t="str">
        <f t="shared" si="140"/>
        <v>"cardNumber": ""</v>
      </c>
      <c r="Z1317" t="s">
        <v>3075</v>
      </c>
    </row>
    <row r="1318" spans="1:26" x14ac:dyDescent="0.2">
      <c r="A1318" t="str">
        <f t="shared" si="116"/>
        <v>{</v>
      </c>
      <c r="B1318" t="str">
        <f t="shared" si="117"/>
        <v xml:space="preserve">"id": "310", </v>
      </c>
      <c r="C1318" t="str">
        <f t="shared" si="118"/>
        <v xml:space="preserve">"accountId": 1234, </v>
      </c>
      <c r="D1318" t="str">
        <f t="shared" si="119"/>
        <v xml:space="preserve">"amount": 1582, </v>
      </c>
      <c r="E1318" t="str">
        <f t="shared" si="120"/>
        <v>"currency": "CZK"</v>
      </c>
      <c r="F1318" t="str">
        <f t="shared" si="121"/>
        <v xml:space="preserve">"prefix": "00236541", </v>
      </c>
      <c r="G1318" t="str">
        <f t="shared" si="122"/>
        <v xml:space="preserve">"accountNumber": "608694829392", </v>
      </c>
      <c r="H1318" t="str">
        <f t="shared" si="123"/>
        <v>"bankCode": "2700"</v>
      </c>
      <c r="I1318" t="str">
        <f t="shared" si="124"/>
        <v xml:space="preserve">"partyDescription": "0", </v>
      </c>
      <c r="J1318" t="str">
        <f t="shared" si="125"/>
        <v xml:space="preserve">"direction": "OUTGOING", </v>
      </c>
      <c r="K1318" t="str">
        <f t="shared" si="126"/>
        <v xml:space="preserve">"transactionType": "DIRECT_DEBIT_SIPO", </v>
      </c>
      <c r="L1318" t="str">
        <f t="shared" si="127"/>
        <v xml:space="preserve">"valueDate": "2018-07-09 04:15:36", </v>
      </c>
      <c r="M1318" t="str">
        <f t="shared" si="128"/>
        <v xml:space="preserve">"bookingDate": "2018-07-06 13:22:48", </v>
      </c>
      <c r="N1318" t="str">
        <f t="shared" si="129"/>
        <v xml:space="preserve">"userDescription": "", </v>
      </c>
      <c r="O1318" t="str">
        <f t="shared" si="130"/>
        <v xml:space="preserve">"payerMessage": "0", </v>
      </c>
      <c r="P1318" t="str">
        <f t="shared" si="131"/>
        <v xml:space="preserve">"payeeMessage": "mauris ullamcorper purus sit amet nulla", </v>
      </c>
      <c r="Q1318" t="str">
        <f t="shared" si="132"/>
        <v xml:space="preserve">"categoryId": 0, </v>
      </c>
      <c r="R1318" t="str">
        <f t="shared" si="133"/>
        <v xml:space="preserve">"transactionFee": 0, </v>
      </c>
      <c r="S1318" t="str">
        <f t="shared" si="134"/>
        <v xml:space="preserve">"transactionFeeCanceled": "true", </v>
      </c>
      <c r="T1318" t="str">
        <f t="shared" si="135"/>
        <v xml:space="preserve">"constantSymbol": "0", </v>
      </c>
      <c r="U1318" t="str">
        <f t="shared" si="136"/>
        <v xml:space="preserve">"variableSymbol": "764748196", </v>
      </c>
      <c r="V1318" t="str">
        <f t="shared" si="137"/>
        <v>"specificSymbol": "0"</v>
      </c>
      <c r="W1318" t="str">
        <f t="shared" si="138"/>
        <v xml:space="preserve">"mcc": "", </v>
      </c>
      <c r="X1318" t="str">
        <f t="shared" si="139"/>
        <v xml:space="preserve">"merchantName": "", </v>
      </c>
      <c r="Y1318" t="str">
        <f t="shared" si="140"/>
        <v>"cardNumber": ""</v>
      </c>
      <c r="Z1318" t="s">
        <v>3075</v>
      </c>
    </row>
    <row r="1319" spans="1:26" x14ac:dyDescent="0.2">
      <c r="A1319" t="str">
        <f t="shared" si="116"/>
        <v>{</v>
      </c>
      <c r="B1319" t="str">
        <f t="shared" si="117"/>
        <v xml:space="preserve">"id": "311", </v>
      </c>
      <c r="C1319" t="str">
        <f t="shared" si="118"/>
        <v xml:space="preserve">"accountId": 1234, </v>
      </c>
      <c r="D1319" t="str">
        <f t="shared" si="119"/>
        <v xml:space="preserve">"amount": 4242, </v>
      </c>
      <c r="E1319" t="str">
        <f t="shared" si="120"/>
        <v>"currency": "CZK"</v>
      </c>
      <c r="F1319" t="str">
        <f t="shared" si="121"/>
        <v xml:space="preserve">"prefix": "", </v>
      </c>
      <c r="G1319" t="str">
        <f t="shared" si="122"/>
        <v xml:space="preserve">"accountNumber": "", </v>
      </c>
      <c r="H1319" t="str">
        <f t="shared" si="123"/>
        <v>"bankCode": ""</v>
      </c>
      <c r="I1319" t="str">
        <f t="shared" si="124"/>
        <v xml:space="preserve">"partyDescription": "", </v>
      </c>
      <c r="J1319" t="str">
        <f t="shared" si="125"/>
        <v xml:space="preserve">"direction": "OUTGOING", </v>
      </c>
      <c r="K1319" t="str">
        <f t="shared" si="126"/>
        <v xml:space="preserve">"transactionType": "CARD", </v>
      </c>
      <c r="L1319" t="str">
        <f t="shared" si="127"/>
        <v xml:space="preserve">"valueDate": "2018-10-26 08:43:36", </v>
      </c>
      <c r="M1319" t="str">
        <f t="shared" si="128"/>
        <v xml:space="preserve">"bookingDate": "2018-10-24 15:26:48", </v>
      </c>
      <c r="N1319" t="str">
        <f t="shared" si="129"/>
        <v xml:space="preserve">"userDescription": "curae mauris", </v>
      </c>
      <c r="O1319" t="str">
        <f t="shared" si="130"/>
        <v xml:space="preserve">"payerMessage": "", </v>
      </c>
      <c r="P1319" t="str">
        <f t="shared" si="131"/>
        <v xml:space="preserve">"payeeMessage": "", </v>
      </c>
      <c r="Q1319" t="str">
        <f t="shared" si="132"/>
        <v xml:space="preserve">"categoryId": 0, </v>
      </c>
      <c r="R1319" t="str">
        <f t="shared" si="133"/>
        <v xml:space="preserve">"transactionFee": 0, </v>
      </c>
      <c r="S1319" t="str">
        <f t="shared" si="134"/>
        <v xml:space="preserve">"transactionFeeCanceled": "true", </v>
      </c>
      <c r="T1319" t="str">
        <f t="shared" si="135"/>
        <v xml:space="preserve">"constantSymbol": "", </v>
      </c>
      <c r="U1319" t="str">
        <f t="shared" si="136"/>
        <v xml:space="preserve">"variableSymbol": "", </v>
      </c>
      <c r="V1319" t="str">
        <f t="shared" si="137"/>
        <v>"specificSymbol": ""</v>
      </c>
      <c r="W1319" t="str">
        <f t="shared" si="138"/>
        <v xml:space="preserve">"mcc": "3746", </v>
      </c>
      <c r="X1319" t="str">
        <f t="shared" si="139"/>
        <v xml:space="preserve">"merchantName": "Wikizz", </v>
      </c>
      <c r="Y1319" t="str">
        <f t="shared" si="140"/>
        <v>"cardNumber": "3542658921352648"</v>
      </c>
      <c r="Z1319" t="s">
        <v>3075</v>
      </c>
    </row>
    <row r="1320" spans="1:26" x14ac:dyDescent="0.2">
      <c r="A1320" t="str">
        <f t="shared" si="116"/>
        <v>{</v>
      </c>
      <c r="B1320" t="str">
        <f t="shared" si="117"/>
        <v xml:space="preserve">"id": "312", </v>
      </c>
      <c r="C1320" t="str">
        <f t="shared" si="118"/>
        <v xml:space="preserve">"accountId": 1234, </v>
      </c>
      <c r="D1320" t="str">
        <f t="shared" si="119"/>
        <v xml:space="preserve">"amount": 8684, </v>
      </c>
      <c r="E1320" t="str">
        <f t="shared" si="120"/>
        <v>"currency": "CZK"</v>
      </c>
      <c r="F1320" t="str">
        <f t="shared" si="121"/>
        <v xml:space="preserve">"prefix": "12549856", </v>
      </c>
      <c r="G1320" t="str">
        <f t="shared" si="122"/>
        <v xml:space="preserve">"accountNumber": "366689766868", </v>
      </c>
      <c r="H1320" t="str">
        <f t="shared" si="123"/>
        <v>"bankCode": "3030"</v>
      </c>
      <c r="I1320" t="str">
        <f t="shared" si="124"/>
        <v xml:space="preserve">"partyDescription": "0", </v>
      </c>
      <c r="J1320" t="str">
        <f t="shared" si="125"/>
        <v xml:space="preserve">"direction": "INCOMING", </v>
      </c>
      <c r="K1320" t="str">
        <f t="shared" si="126"/>
        <v xml:space="preserve">"transactionType": "LOAN", </v>
      </c>
      <c r="L1320" t="str">
        <f t="shared" si="127"/>
        <v xml:space="preserve">"valueDate": "2018-12-31 03:19:41", </v>
      </c>
      <c r="M1320" t="str">
        <f t="shared" si="128"/>
        <v xml:space="preserve">"bookingDate": "2018-12-29 03:34:05", </v>
      </c>
      <c r="N1320" t="str">
        <f t="shared" si="129"/>
        <v xml:space="preserve">"userDescription": "at turpis donec posuere metus", </v>
      </c>
      <c r="O1320" t="str">
        <f t="shared" si="130"/>
        <v xml:space="preserve">"payerMessage": "interdum eu tincidunt in", </v>
      </c>
      <c r="P1320" t="str">
        <f t="shared" si="131"/>
        <v xml:space="preserve">"payeeMessage": "0", </v>
      </c>
      <c r="Q1320" t="str">
        <f t="shared" si="132"/>
        <v xml:space="preserve">"categoryId": 0, </v>
      </c>
      <c r="R1320" t="str">
        <f t="shared" si="133"/>
        <v xml:space="preserve">"transactionFee": 0, </v>
      </c>
      <c r="S1320" t="str">
        <f t="shared" si="134"/>
        <v xml:space="preserve">"transactionFeeCanceled": "true", </v>
      </c>
      <c r="T1320" t="str">
        <f t="shared" si="135"/>
        <v xml:space="preserve">"constantSymbol": "5447", </v>
      </c>
      <c r="U1320" t="str">
        <f t="shared" si="136"/>
        <v xml:space="preserve">"variableSymbol": "236009919", </v>
      </c>
      <c r="V1320" t="str">
        <f t="shared" si="137"/>
        <v>"specificSymbol": "4982172572"</v>
      </c>
      <c r="W1320" t="str">
        <f t="shared" si="138"/>
        <v xml:space="preserve">"mcc": "", </v>
      </c>
      <c r="X1320" t="str">
        <f t="shared" si="139"/>
        <v xml:space="preserve">"merchantName": "", </v>
      </c>
      <c r="Y1320" t="str">
        <f t="shared" si="140"/>
        <v>"cardNumber": ""</v>
      </c>
      <c r="Z1320" t="s">
        <v>3075</v>
      </c>
    </row>
    <row r="1321" spans="1:26" x14ac:dyDescent="0.2">
      <c r="A1321" t="str">
        <f t="shared" si="116"/>
        <v>{</v>
      </c>
      <c r="B1321" t="str">
        <f t="shared" si="117"/>
        <v xml:space="preserve">"id": "313", </v>
      </c>
      <c r="C1321" t="str">
        <f t="shared" si="118"/>
        <v xml:space="preserve">"accountId": 1234, </v>
      </c>
      <c r="D1321" t="str">
        <f t="shared" si="119"/>
        <v xml:space="preserve">"amount": 61, </v>
      </c>
      <c r="E1321" t="str">
        <f t="shared" si="120"/>
        <v>"currency": "CZK"</v>
      </c>
      <c r="F1321" t="str">
        <f t="shared" si="121"/>
        <v xml:space="preserve">"prefix": "32003658", </v>
      </c>
      <c r="G1321" t="str">
        <f t="shared" si="122"/>
        <v xml:space="preserve">"accountNumber": "416668748221", </v>
      </c>
      <c r="H1321" t="str">
        <f t="shared" si="123"/>
        <v>"bankCode": "2700"</v>
      </c>
      <c r="I1321" t="str">
        <f t="shared" si="124"/>
        <v xml:space="preserve">"partyDescription": "Pixonyx", </v>
      </c>
      <c r="J1321" t="str">
        <f t="shared" si="125"/>
        <v xml:space="preserve">"direction": "INCOMING", </v>
      </c>
      <c r="K1321" t="str">
        <f t="shared" si="126"/>
        <v xml:space="preserve">"transactionType": "TAX", </v>
      </c>
      <c r="L1321" t="str">
        <f t="shared" si="127"/>
        <v xml:space="preserve">"valueDate": "2018-10-22 06:41:35", </v>
      </c>
      <c r="M1321" t="str">
        <f t="shared" si="128"/>
        <v xml:space="preserve">"bookingDate": "2018-10-22 00:55:59", </v>
      </c>
      <c r="N1321" t="str">
        <f t="shared" si="129"/>
        <v xml:space="preserve">"userDescription": "ipsum primis", </v>
      </c>
      <c r="O1321" t="str">
        <f t="shared" si="130"/>
        <v xml:space="preserve">"payerMessage": "pede", </v>
      </c>
      <c r="P1321" t="str">
        <f t="shared" si="131"/>
        <v xml:space="preserve">"payeeMessage": "0", </v>
      </c>
      <c r="Q1321" t="str">
        <f t="shared" si="132"/>
        <v xml:space="preserve">"categoryId": 0, </v>
      </c>
      <c r="R1321" t="str">
        <f t="shared" si="133"/>
        <v xml:space="preserve">"transactionFee": 0, </v>
      </c>
      <c r="S1321" t="str">
        <f t="shared" si="134"/>
        <v xml:space="preserve">"transactionFeeCanceled": "true", </v>
      </c>
      <c r="T1321" t="str">
        <f t="shared" si="135"/>
        <v xml:space="preserve">"constantSymbol": "0", </v>
      </c>
      <c r="U1321" t="str">
        <f t="shared" si="136"/>
        <v xml:space="preserve">"variableSymbol": "7121680446", </v>
      </c>
      <c r="V1321" t="str">
        <f t="shared" si="137"/>
        <v>"specificSymbol": "0"</v>
      </c>
      <c r="W1321" t="str">
        <f t="shared" si="138"/>
        <v xml:space="preserve">"mcc": "", </v>
      </c>
      <c r="X1321" t="str">
        <f t="shared" si="139"/>
        <v xml:space="preserve">"merchantName": "", </v>
      </c>
      <c r="Y1321" t="str">
        <f t="shared" si="140"/>
        <v>"cardNumber": ""</v>
      </c>
      <c r="Z1321" t="s">
        <v>3075</v>
      </c>
    </row>
    <row r="1322" spans="1:26" x14ac:dyDescent="0.2">
      <c r="A1322" t="str">
        <f t="shared" si="116"/>
        <v>{</v>
      </c>
      <c r="B1322" t="str">
        <f t="shared" si="117"/>
        <v xml:space="preserve">"id": "314", </v>
      </c>
      <c r="C1322" t="str">
        <f t="shared" si="118"/>
        <v xml:space="preserve">"accountId": 1234, </v>
      </c>
      <c r="D1322" t="str">
        <f t="shared" si="119"/>
        <v xml:space="preserve">"amount": 1975, </v>
      </c>
      <c r="E1322" t="str">
        <f t="shared" si="120"/>
        <v>"currency": "CZK"</v>
      </c>
      <c r="F1322" t="str">
        <f t="shared" si="121"/>
        <v xml:space="preserve">"prefix": "00000014", </v>
      </c>
      <c r="G1322" t="str">
        <f t="shared" si="122"/>
        <v xml:space="preserve">"accountNumber": "152003042197", </v>
      </c>
      <c r="H1322" t="str">
        <f t="shared" si="123"/>
        <v>"bankCode": "0600"</v>
      </c>
      <c r="I1322" t="str">
        <f t="shared" si="124"/>
        <v xml:space="preserve">"partyDescription": "Zoomlounge", </v>
      </c>
      <c r="J1322" t="str">
        <f t="shared" si="125"/>
        <v xml:space="preserve">"direction": "OUTGOING", </v>
      </c>
      <c r="K1322" t="str">
        <f t="shared" si="126"/>
        <v xml:space="preserve">"transactionType": "TAX", </v>
      </c>
      <c r="L1322" t="str">
        <f t="shared" si="127"/>
        <v xml:space="preserve">"valueDate": "2018-04-11 06:12:14", </v>
      </c>
      <c r="M1322" t="str">
        <f t="shared" si="128"/>
        <v xml:space="preserve">"bookingDate": "2018-04-09 12:12:14", </v>
      </c>
      <c r="N1322" t="str">
        <f t="shared" si="129"/>
        <v xml:space="preserve">"userDescription": "porta", </v>
      </c>
      <c r="O1322" t="str">
        <f t="shared" si="130"/>
        <v xml:space="preserve">"payerMessage": "congue diam", </v>
      </c>
      <c r="P1322" t="str">
        <f t="shared" si="131"/>
        <v xml:space="preserve">"payeeMessage": "0", </v>
      </c>
      <c r="Q1322" t="str">
        <f t="shared" si="132"/>
        <v xml:space="preserve">"categoryId": 0, </v>
      </c>
      <c r="R1322" t="str">
        <f t="shared" si="133"/>
        <v xml:space="preserve">"transactionFee": 0, </v>
      </c>
      <c r="S1322" t="str">
        <f t="shared" si="134"/>
        <v xml:space="preserve">"transactionFeeCanceled": "true", </v>
      </c>
      <c r="T1322" t="str">
        <f t="shared" si="135"/>
        <v xml:space="preserve">"constantSymbol": "0", </v>
      </c>
      <c r="U1322" t="str">
        <f t="shared" si="136"/>
        <v xml:space="preserve">"variableSymbol": "0", </v>
      </c>
      <c r="V1322" t="str">
        <f t="shared" si="137"/>
        <v>"specificSymbol": "0"</v>
      </c>
      <c r="W1322" t="str">
        <f t="shared" si="138"/>
        <v xml:space="preserve">"mcc": "", </v>
      </c>
      <c r="X1322" t="str">
        <f t="shared" si="139"/>
        <v xml:space="preserve">"merchantName": "", </v>
      </c>
      <c r="Y1322" t="str">
        <f t="shared" si="140"/>
        <v>"cardNumber": ""</v>
      </c>
      <c r="Z1322" t="s">
        <v>3075</v>
      </c>
    </row>
    <row r="1323" spans="1:26" x14ac:dyDescent="0.2">
      <c r="A1323" t="str">
        <f t="shared" si="116"/>
        <v>{</v>
      </c>
      <c r="B1323" t="str">
        <f t="shared" si="117"/>
        <v xml:space="preserve">"id": "315", </v>
      </c>
      <c r="C1323" t="str">
        <f t="shared" si="118"/>
        <v xml:space="preserve">"accountId": 1234, </v>
      </c>
      <c r="D1323" t="str">
        <f t="shared" si="119"/>
        <v xml:space="preserve">"amount": 1536, </v>
      </c>
      <c r="E1323" t="str">
        <f t="shared" si="120"/>
        <v>"currency": "CZK"</v>
      </c>
      <c r="F1323" t="str">
        <f t="shared" si="121"/>
        <v xml:space="preserve">"prefix": "00000865", </v>
      </c>
      <c r="G1323" t="str">
        <f t="shared" si="122"/>
        <v xml:space="preserve">"accountNumber": "824766773872", </v>
      </c>
      <c r="H1323" t="str">
        <f t="shared" si="123"/>
        <v>"bankCode": "2700"</v>
      </c>
      <c r="I1323" t="str">
        <f t="shared" si="124"/>
        <v xml:space="preserve">"partyDescription": "Quill Reinbech", </v>
      </c>
      <c r="J1323" t="str">
        <f t="shared" si="125"/>
        <v xml:space="preserve">"direction": "OUTGOING", </v>
      </c>
      <c r="K1323" t="str">
        <f t="shared" si="126"/>
        <v xml:space="preserve">"transactionType": "INSURANCE", </v>
      </c>
      <c r="L1323" t="str">
        <f t="shared" si="127"/>
        <v xml:space="preserve">"valueDate": "2018-10-01 23:09:17", </v>
      </c>
      <c r="M1323" t="str">
        <f t="shared" si="128"/>
        <v xml:space="preserve">"bookingDate": "2018-09-29 17:38:05", </v>
      </c>
      <c r="N1323" t="str">
        <f t="shared" si="129"/>
        <v xml:space="preserve">"userDescription": "nisl nunc nisl", </v>
      </c>
      <c r="O1323" t="str">
        <f t="shared" si="130"/>
        <v xml:space="preserve">"payerMessage": "cras pellentesque volutpat dui", </v>
      </c>
      <c r="P1323" t="str">
        <f t="shared" si="131"/>
        <v xml:space="preserve">"payeeMessage": "0", </v>
      </c>
      <c r="Q1323" t="str">
        <f t="shared" si="132"/>
        <v xml:space="preserve">"categoryId": 0, </v>
      </c>
      <c r="R1323" t="str">
        <f t="shared" si="133"/>
        <v xml:space="preserve">"transactionFee": 0, </v>
      </c>
      <c r="S1323" t="str">
        <f t="shared" si="134"/>
        <v xml:space="preserve">"transactionFeeCanceled": "true", </v>
      </c>
      <c r="T1323" t="str">
        <f t="shared" si="135"/>
        <v xml:space="preserve">"constantSymbol": "3327", </v>
      </c>
      <c r="U1323" t="str">
        <f t="shared" si="136"/>
        <v xml:space="preserve">"variableSymbol": "1857883147", </v>
      </c>
      <c r="V1323" t="str">
        <f t="shared" si="137"/>
        <v>"specificSymbol": "0"</v>
      </c>
      <c r="W1323" t="str">
        <f t="shared" si="138"/>
        <v xml:space="preserve">"mcc": "", </v>
      </c>
      <c r="X1323" t="str">
        <f t="shared" si="139"/>
        <v xml:space="preserve">"merchantName": "", </v>
      </c>
      <c r="Y1323" t="str">
        <f t="shared" si="140"/>
        <v>"cardNumber": ""</v>
      </c>
      <c r="Z1323" t="s">
        <v>3075</v>
      </c>
    </row>
    <row r="1324" spans="1:26" x14ac:dyDescent="0.2">
      <c r="A1324" t="str">
        <f t="shared" si="116"/>
        <v>{</v>
      </c>
      <c r="B1324" t="str">
        <f t="shared" si="117"/>
        <v xml:space="preserve">"id": "316", </v>
      </c>
      <c r="C1324" t="str">
        <f t="shared" si="118"/>
        <v xml:space="preserve">"accountId": 1234, </v>
      </c>
      <c r="D1324" t="str">
        <f t="shared" si="119"/>
        <v xml:space="preserve">"amount": 3473, </v>
      </c>
      <c r="E1324" t="str">
        <f t="shared" si="120"/>
        <v>"currency": "CZK"</v>
      </c>
      <c r="F1324" t="str">
        <f t="shared" si="121"/>
        <v xml:space="preserve">"prefix": "", </v>
      </c>
      <c r="G1324" t="str">
        <f t="shared" si="122"/>
        <v xml:space="preserve">"accountNumber": "", </v>
      </c>
      <c r="H1324" t="str">
        <f t="shared" si="123"/>
        <v>"bankCode": ""</v>
      </c>
      <c r="I1324" t="str">
        <f t="shared" si="124"/>
        <v xml:space="preserve">"partyDescription": "", </v>
      </c>
      <c r="J1324" t="str">
        <f t="shared" si="125"/>
        <v xml:space="preserve">"direction": "OUTGOING", </v>
      </c>
      <c r="K1324" t="str">
        <f t="shared" si="126"/>
        <v xml:space="preserve">"transactionType": "CARD", </v>
      </c>
      <c r="L1324" t="str">
        <f t="shared" si="127"/>
        <v xml:space="preserve">"valueDate": "2018-05-26 17:09:52", </v>
      </c>
      <c r="M1324" t="str">
        <f t="shared" si="128"/>
        <v xml:space="preserve">"bookingDate": "2018-05-23 19:48:16", </v>
      </c>
      <c r="N1324" t="str">
        <f t="shared" si="129"/>
        <v xml:space="preserve">"userDescription": "", </v>
      </c>
      <c r="O1324" t="str">
        <f t="shared" si="130"/>
        <v xml:space="preserve">"payerMessage": "", </v>
      </c>
      <c r="P1324" t="str">
        <f t="shared" si="131"/>
        <v xml:space="preserve">"payeeMessage": "", </v>
      </c>
      <c r="Q1324" t="str">
        <f t="shared" si="132"/>
        <v xml:space="preserve">"categoryId": 0, </v>
      </c>
      <c r="R1324" t="str">
        <f t="shared" si="133"/>
        <v xml:space="preserve">"transactionFee": 0, </v>
      </c>
      <c r="S1324" t="str">
        <f t="shared" si="134"/>
        <v xml:space="preserve">"transactionFeeCanceled": "true", </v>
      </c>
      <c r="T1324" t="str">
        <f t="shared" si="135"/>
        <v xml:space="preserve">"constantSymbol": "", </v>
      </c>
      <c r="U1324" t="str">
        <f t="shared" si="136"/>
        <v xml:space="preserve">"variableSymbol": "", </v>
      </c>
      <c r="V1324" t="str">
        <f t="shared" si="137"/>
        <v>"specificSymbol": ""</v>
      </c>
      <c r="W1324" t="str">
        <f t="shared" si="138"/>
        <v xml:space="preserve">"mcc": "3889", </v>
      </c>
      <c r="X1324" t="str">
        <f t="shared" si="139"/>
        <v xml:space="preserve">"merchantName": "Dynazzy", </v>
      </c>
      <c r="Y1324" t="str">
        <f t="shared" si="140"/>
        <v>"cardNumber": "4562356984521568"</v>
      </c>
      <c r="Z1324" t="s">
        <v>3075</v>
      </c>
    </row>
    <row r="1325" spans="1:26" x14ac:dyDescent="0.2">
      <c r="A1325" t="str">
        <f t="shared" si="116"/>
        <v>{</v>
      </c>
      <c r="B1325" t="str">
        <f t="shared" si="117"/>
        <v xml:space="preserve">"id": "317", </v>
      </c>
      <c r="C1325" t="str">
        <f t="shared" si="118"/>
        <v xml:space="preserve">"accountId": 1234, </v>
      </c>
      <c r="D1325" t="str">
        <f t="shared" si="119"/>
        <v xml:space="preserve">"amount": 5960, </v>
      </c>
      <c r="E1325" t="str">
        <f t="shared" si="120"/>
        <v>"currency": "CZK"</v>
      </c>
      <c r="F1325" t="str">
        <f t="shared" si="121"/>
        <v xml:space="preserve">"prefix": "00000000", </v>
      </c>
      <c r="G1325" t="str">
        <f t="shared" si="122"/>
        <v xml:space="preserve">"accountNumber": "812310165388", </v>
      </c>
      <c r="H1325" t="str">
        <f t="shared" si="123"/>
        <v>"bankCode": "0100"</v>
      </c>
      <c r="I1325" t="str">
        <f t="shared" si="124"/>
        <v xml:space="preserve">"partyDescription": "Feliza Murdoch", </v>
      </c>
      <c r="J1325" t="str">
        <f t="shared" si="125"/>
        <v xml:space="preserve">"direction": "OUTGOING", </v>
      </c>
      <c r="K1325" t="str">
        <f t="shared" si="126"/>
        <v xml:space="preserve">"transactionType": "BLOCKING", </v>
      </c>
      <c r="L1325" t="str">
        <f t="shared" si="127"/>
        <v xml:space="preserve">"valueDate": "2018-10-15 17:45:51", </v>
      </c>
      <c r="M1325" t="str">
        <f t="shared" si="128"/>
        <v xml:space="preserve">"bookingDate": "2018-10-12 20:24:15", </v>
      </c>
      <c r="N1325" t="str">
        <f t="shared" si="129"/>
        <v xml:space="preserve">"userDescription": "", </v>
      </c>
      <c r="O1325" t="str">
        <f t="shared" si="130"/>
        <v xml:space="preserve">"payerMessage": "0", </v>
      </c>
      <c r="P1325" t="str">
        <f t="shared" si="131"/>
        <v xml:space="preserve">"payeeMessage": "0", </v>
      </c>
      <c r="Q1325" t="str">
        <f t="shared" si="132"/>
        <v xml:space="preserve">"categoryId": 0, </v>
      </c>
      <c r="R1325" t="str">
        <f t="shared" si="133"/>
        <v xml:space="preserve">"transactionFee": 0, </v>
      </c>
      <c r="S1325" t="str">
        <f t="shared" si="134"/>
        <v xml:space="preserve">"transactionFeeCanceled": "true", </v>
      </c>
      <c r="T1325" t="str">
        <f t="shared" si="135"/>
        <v xml:space="preserve">"constantSymbol": "0", </v>
      </c>
      <c r="U1325" t="str">
        <f t="shared" si="136"/>
        <v xml:space="preserve">"variableSymbol": "0", </v>
      </c>
      <c r="V1325" t="str">
        <f t="shared" si="137"/>
        <v>"specificSymbol": "0"</v>
      </c>
      <c r="W1325" t="str">
        <f t="shared" si="138"/>
        <v xml:space="preserve">"mcc": "", </v>
      </c>
      <c r="X1325" t="str">
        <f t="shared" si="139"/>
        <v xml:space="preserve">"merchantName": "", </v>
      </c>
      <c r="Y1325" t="str">
        <f t="shared" si="140"/>
        <v>"cardNumber": ""</v>
      </c>
      <c r="Z1325" t="s">
        <v>3075</v>
      </c>
    </row>
    <row r="1326" spans="1:26" x14ac:dyDescent="0.2">
      <c r="A1326" t="str">
        <f t="shared" si="116"/>
        <v>{</v>
      </c>
      <c r="B1326" t="str">
        <f t="shared" si="117"/>
        <v xml:space="preserve">"id": "318", </v>
      </c>
      <c r="C1326" t="str">
        <f t="shared" si="118"/>
        <v xml:space="preserve">"accountId": 1234, </v>
      </c>
      <c r="D1326" t="str">
        <f t="shared" si="119"/>
        <v xml:space="preserve">"amount": 4052, </v>
      </c>
      <c r="E1326" t="str">
        <f t="shared" si="120"/>
        <v>"currency": "CZK"</v>
      </c>
      <c r="F1326" t="str">
        <f t="shared" si="121"/>
        <v xml:space="preserve">"prefix": "00000865", </v>
      </c>
      <c r="G1326" t="str">
        <f t="shared" si="122"/>
        <v xml:space="preserve">"accountNumber": "926968172291", </v>
      </c>
      <c r="H1326" t="str">
        <f t="shared" si="123"/>
        <v>"bankCode": "0600"</v>
      </c>
      <c r="I1326" t="str">
        <f t="shared" si="124"/>
        <v xml:space="preserve">"partyDescription": "0", </v>
      </c>
      <c r="J1326" t="str">
        <f t="shared" si="125"/>
        <v xml:space="preserve">"direction": "INCOMING", </v>
      </c>
      <c r="K1326" t="str">
        <f t="shared" si="126"/>
        <v xml:space="preserve">"transactionType": "INTEREST", </v>
      </c>
      <c r="L1326" t="str">
        <f t="shared" si="127"/>
        <v xml:space="preserve">"valueDate": "2018-05-31 00:03:07", </v>
      </c>
      <c r="M1326" t="str">
        <f t="shared" si="128"/>
        <v xml:space="preserve">"bookingDate": "2018-05-29 08:12:43", </v>
      </c>
      <c r="N1326" t="str">
        <f t="shared" si="129"/>
        <v xml:space="preserve">"userDescription": "eget nunc donec quis", </v>
      </c>
      <c r="O1326" t="str">
        <f t="shared" si="130"/>
        <v xml:space="preserve">"payerMessage": "0", </v>
      </c>
      <c r="P1326" t="str">
        <f t="shared" si="131"/>
        <v xml:space="preserve">"payeeMessage": "0", </v>
      </c>
      <c r="Q1326" t="str">
        <f t="shared" si="132"/>
        <v xml:space="preserve">"categoryId": 0, </v>
      </c>
      <c r="R1326" t="str">
        <f t="shared" si="133"/>
        <v xml:space="preserve">"transactionFee": 0, </v>
      </c>
      <c r="S1326" t="str">
        <f t="shared" si="134"/>
        <v xml:space="preserve">"transactionFeeCanceled": "true", </v>
      </c>
      <c r="T1326" t="str">
        <f t="shared" si="135"/>
        <v xml:space="preserve">"constantSymbol": "0", </v>
      </c>
      <c r="U1326" t="str">
        <f t="shared" si="136"/>
        <v xml:space="preserve">"variableSymbol": "1638472620", </v>
      </c>
      <c r="V1326" t="str">
        <f t="shared" si="137"/>
        <v>"specificSymbol": "0"</v>
      </c>
      <c r="W1326" t="str">
        <f t="shared" si="138"/>
        <v xml:space="preserve">"mcc": "", </v>
      </c>
      <c r="X1326" t="str">
        <f t="shared" si="139"/>
        <v xml:space="preserve">"merchantName": "", </v>
      </c>
      <c r="Y1326" t="str">
        <f t="shared" si="140"/>
        <v>"cardNumber": ""</v>
      </c>
      <c r="Z1326" t="s">
        <v>3075</v>
      </c>
    </row>
    <row r="1327" spans="1:26" x14ac:dyDescent="0.2">
      <c r="A1327" t="str">
        <f t="shared" si="116"/>
        <v>{</v>
      </c>
      <c r="B1327" t="str">
        <f t="shared" si="117"/>
        <v xml:space="preserve">"id": "319", </v>
      </c>
      <c r="C1327" t="str">
        <f t="shared" si="118"/>
        <v xml:space="preserve">"accountId": 1234, </v>
      </c>
      <c r="D1327" t="str">
        <f t="shared" si="119"/>
        <v xml:space="preserve">"amount": 8737, </v>
      </c>
      <c r="E1327" t="str">
        <f t="shared" si="120"/>
        <v>"currency": "CZK"</v>
      </c>
      <c r="F1327" t="str">
        <f t="shared" si="121"/>
        <v xml:space="preserve">"prefix": "00000000", </v>
      </c>
      <c r="G1327" t="str">
        <f t="shared" si="122"/>
        <v xml:space="preserve">"accountNumber": "775435318449", </v>
      </c>
      <c r="H1327" t="str">
        <f t="shared" si="123"/>
        <v>"bankCode": "0800"</v>
      </c>
      <c r="I1327" t="str">
        <f t="shared" si="124"/>
        <v xml:space="preserve">"partyDescription": "Johnnie Malsher", </v>
      </c>
      <c r="J1327" t="str">
        <f t="shared" si="125"/>
        <v xml:space="preserve">"direction": "INCOMING", </v>
      </c>
      <c r="K1327" t="str">
        <f t="shared" si="126"/>
        <v xml:space="preserve">"transactionType": "INTEREST", </v>
      </c>
      <c r="L1327" t="str">
        <f t="shared" si="127"/>
        <v xml:space="preserve">"valueDate": "2018-05-19 14:30:01", </v>
      </c>
      <c r="M1327" t="str">
        <f t="shared" si="128"/>
        <v xml:space="preserve">"bookingDate": "2018-05-18 12:06:01", </v>
      </c>
      <c r="N1327" t="str">
        <f t="shared" si="129"/>
        <v xml:space="preserve">"userDescription": "scelerisque quam turpis adipiscing", </v>
      </c>
      <c r="O1327" t="str">
        <f t="shared" si="130"/>
        <v xml:space="preserve">"payerMessage": "0", </v>
      </c>
      <c r="P1327" t="str">
        <f t="shared" si="131"/>
        <v xml:space="preserve">"payeeMessage": "0", </v>
      </c>
      <c r="Q1327" t="str">
        <f t="shared" si="132"/>
        <v xml:space="preserve">"categoryId": 0, </v>
      </c>
      <c r="R1327" t="str">
        <f t="shared" si="133"/>
        <v xml:space="preserve">"transactionFee": 0, </v>
      </c>
      <c r="S1327" t="str">
        <f t="shared" si="134"/>
        <v xml:space="preserve">"transactionFeeCanceled": "true", </v>
      </c>
      <c r="T1327" t="str">
        <f t="shared" si="135"/>
        <v xml:space="preserve">"constantSymbol": "3811", </v>
      </c>
      <c r="U1327" t="str">
        <f t="shared" si="136"/>
        <v xml:space="preserve">"variableSymbol": "875524173", </v>
      </c>
      <c r="V1327" t="str">
        <f t="shared" si="137"/>
        <v>"specificSymbol": "0"</v>
      </c>
      <c r="W1327" t="str">
        <f t="shared" si="138"/>
        <v xml:space="preserve">"mcc": "", </v>
      </c>
      <c r="X1327" t="str">
        <f t="shared" si="139"/>
        <v xml:space="preserve">"merchantName": "", </v>
      </c>
      <c r="Y1327" t="str">
        <f t="shared" si="140"/>
        <v>"cardNumber": ""</v>
      </c>
      <c r="Z1327" t="s">
        <v>3075</v>
      </c>
    </row>
    <row r="1328" spans="1:26" x14ac:dyDescent="0.2">
      <c r="A1328" t="str">
        <f t="shared" si="116"/>
        <v>{</v>
      </c>
      <c r="B1328" t="str">
        <f t="shared" si="117"/>
        <v xml:space="preserve">"id": "320", </v>
      </c>
      <c r="C1328" t="str">
        <f t="shared" si="118"/>
        <v xml:space="preserve">"accountId": 1234, </v>
      </c>
      <c r="D1328" t="str">
        <f t="shared" si="119"/>
        <v xml:space="preserve">"amount": 4514, </v>
      </c>
      <c r="E1328" t="str">
        <f t="shared" si="120"/>
        <v>"currency": "CZK"</v>
      </c>
      <c r="F1328" t="str">
        <f t="shared" si="121"/>
        <v xml:space="preserve">"prefix": "00000865", </v>
      </c>
      <c r="G1328" t="str">
        <f t="shared" si="122"/>
        <v xml:space="preserve">"accountNumber": "642356552478", </v>
      </c>
      <c r="H1328" t="str">
        <f t="shared" si="123"/>
        <v>"bankCode": "0600"</v>
      </c>
      <c r="I1328" t="str">
        <f t="shared" si="124"/>
        <v xml:space="preserve">"partyDescription": "Photobug", </v>
      </c>
      <c r="J1328" t="str">
        <f t="shared" si="125"/>
        <v xml:space="preserve">"direction": "INCOMING", </v>
      </c>
      <c r="K1328" t="str">
        <f t="shared" si="126"/>
        <v xml:space="preserve">"transactionType": "SAZKA", </v>
      </c>
      <c r="L1328" t="str">
        <f t="shared" si="127"/>
        <v xml:space="preserve">"valueDate": "2018-12-13 11:56:12", </v>
      </c>
      <c r="M1328" t="str">
        <f t="shared" si="128"/>
        <v xml:space="preserve">"bookingDate": "2018-12-10 19:37:00", </v>
      </c>
      <c r="N1328" t="str">
        <f t="shared" si="129"/>
        <v xml:space="preserve">"userDescription": "", </v>
      </c>
      <c r="O1328" t="str">
        <f t="shared" si="130"/>
        <v xml:space="preserve">"payerMessage": "vitae ipsum aliquam non mauris", </v>
      </c>
      <c r="P1328" t="str">
        <f t="shared" si="131"/>
        <v xml:space="preserve">"payeeMessage": "malesuada in imperdiet et", </v>
      </c>
      <c r="Q1328" t="str">
        <f t="shared" si="132"/>
        <v xml:space="preserve">"categoryId": 0, </v>
      </c>
      <c r="R1328" t="str">
        <f t="shared" si="133"/>
        <v xml:space="preserve">"transactionFee": 0, </v>
      </c>
      <c r="S1328" t="str">
        <f t="shared" si="134"/>
        <v xml:space="preserve">"transactionFeeCanceled": "true", </v>
      </c>
      <c r="T1328" t="str">
        <f t="shared" si="135"/>
        <v xml:space="preserve">"constantSymbol": "3642", </v>
      </c>
      <c r="U1328" t="str">
        <f t="shared" si="136"/>
        <v xml:space="preserve">"variableSymbol": "2006119431", </v>
      </c>
      <c r="V1328" t="str">
        <f t="shared" si="137"/>
        <v>"specificSymbol": "0"</v>
      </c>
      <c r="W1328" t="str">
        <f t="shared" si="138"/>
        <v xml:space="preserve">"mcc": "", </v>
      </c>
      <c r="X1328" t="str">
        <f t="shared" si="139"/>
        <v xml:space="preserve">"merchantName": "", </v>
      </c>
      <c r="Y1328" t="str">
        <f t="shared" si="140"/>
        <v>"cardNumber": ""</v>
      </c>
      <c r="Z1328" t="s">
        <v>3075</v>
      </c>
    </row>
    <row r="1329" spans="1:26" x14ac:dyDescent="0.2">
      <c r="A1329" t="str">
        <f t="shared" si="116"/>
        <v>{</v>
      </c>
      <c r="B1329" t="str">
        <f t="shared" si="117"/>
        <v xml:space="preserve">"id": "321", </v>
      </c>
      <c r="C1329" t="str">
        <f t="shared" si="118"/>
        <v xml:space="preserve">"accountId": 1234, </v>
      </c>
      <c r="D1329" t="str">
        <f t="shared" si="119"/>
        <v xml:space="preserve">"amount": 6277, </v>
      </c>
      <c r="E1329" t="str">
        <f t="shared" si="120"/>
        <v>"currency": "CZK"</v>
      </c>
      <c r="F1329" t="str">
        <f t="shared" si="121"/>
        <v xml:space="preserve">"prefix": "00000000", </v>
      </c>
      <c r="G1329" t="str">
        <f t="shared" si="122"/>
        <v xml:space="preserve">"accountNumber": "756609282035", </v>
      </c>
      <c r="H1329" t="str">
        <f t="shared" si="123"/>
        <v>"bankCode": "2700"</v>
      </c>
      <c r="I1329" t="str">
        <f t="shared" si="124"/>
        <v xml:space="preserve">"partyDescription": "Eadel", </v>
      </c>
      <c r="J1329" t="str">
        <f t="shared" si="125"/>
        <v xml:space="preserve">"direction": "OUTGOING", </v>
      </c>
      <c r="K1329" t="str">
        <f t="shared" si="126"/>
        <v xml:space="preserve">"transactionType": "PAYMENT_PERSONAL", </v>
      </c>
      <c r="L1329" t="str">
        <f t="shared" si="127"/>
        <v xml:space="preserve">"valueDate": "2019-03-04 06:49:15", </v>
      </c>
      <c r="M1329" t="str">
        <f t="shared" si="128"/>
        <v xml:space="preserve">"bookingDate": "2019-03-01 08:44:27", </v>
      </c>
      <c r="N1329" t="str">
        <f t="shared" si="129"/>
        <v xml:space="preserve">"userDescription": "luctus ultricies", </v>
      </c>
      <c r="O1329" t="str">
        <f t="shared" si="130"/>
        <v xml:space="preserve">"payerMessage": "velit nec nisi vulputate nonummy maecenas", </v>
      </c>
      <c r="P1329" t="str">
        <f t="shared" si="131"/>
        <v xml:space="preserve">"payeeMessage": "morbi porttitor lorem", </v>
      </c>
      <c r="Q1329" t="str">
        <f t="shared" si="132"/>
        <v xml:space="preserve">"categoryId": 0, </v>
      </c>
      <c r="R1329" t="str">
        <f t="shared" si="133"/>
        <v xml:space="preserve">"transactionFee": 0, </v>
      </c>
      <c r="S1329" t="str">
        <f t="shared" si="134"/>
        <v xml:space="preserve">"transactionFeeCanceled": "true", </v>
      </c>
      <c r="T1329" t="str">
        <f t="shared" si="135"/>
        <v xml:space="preserve">"constantSymbol": "5725", </v>
      </c>
      <c r="U1329" t="str">
        <f t="shared" si="136"/>
        <v xml:space="preserve">"variableSymbol": "3351085247", </v>
      </c>
      <c r="V1329" t="str">
        <f t="shared" si="137"/>
        <v>"specificSymbol": "6440226731"</v>
      </c>
      <c r="W1329" t="str">
        <f t="shared" si="138"/>
        <v xml:space="preserve">"mcc": "", </v>
      </c>
      <c r="X1329" t="str">
        <f t="shared" si="139"/>
        <v xml:space="preserve">"merchantName": "", </v>
      </c>
      <c r="Y1329" t="str">
        <f t="shared" si="140"/>
        <v>"cardNumber": ""</v>
      </c>
      <c r="Z1329" t="s">
        <v>3075</v>
      </c>
    </row>
    <row r="1330" spans="1:26" x14ac:dyDescent="0.2">
      <c r="A1330" t="str">
        <f t="shared" ref="A1330:A1393" si="141">$A$1008</f>
        <v>{</v>
      </c>
      <c r="B1330" t="str">
        <f t="shared" ref="B1330:B1393" si="142">_xlfn.CONCAT($B$1008,"""",B323,""", ")</f>
        <v xml:space="preserve">"id": "322", </v>
      </c>
      <c r="C1330" t="str">
        <f t="shared" ref="C1330:C1393" si="143">_xlfn.CONCAT($C$1008,C323,", ")</f>
        <v xml:space="preserve">"accountId": 1234, </v>
      </c>
      <c r="D1330" t="str">
        <f t="shared" ref="D1330:D1393" si="144">_xlfn.CONCAT($D$1008,D323,", ")</f>
        <v xml:space="preserve">"amount": 5597, </v>
      </c>
      <c r="E1330" t="str">
        <f t="shared" ref="E1330:E1393" si="145">_xlfn.CONCAT($E$1008,"""",E323,"""")</f>
        <v>"currency": "CZK"</v>
      </c>
      <c r="F1330" t="str">
        <f t="shared" ref="F1330:F1393" si="146">_xlfn.CONCAT($F$1008,"""",F323,""", ")</f>
        <v xml:space="preserve">"prefix": "", </v>
      </c>
      <c r="G1330" t="str">
        <f t="shared" ref="G1330:G1393" si="147">_xlfn.CONCAT($G$1008,"""",G323,""", ")</f>
        <v xml:space="preserve">"accountNumber": "", </v>
      </c>
      <c r="H1330" t="str">
        <f t="shared" ref="H1330:H1393" si="148">_xlfn.CONCAT($H$1008,"""",H323,"""")</f>
        <v>"bankCode": ""</v>
      </c>
      <c r="I1330" t="str">
        <f t="shared" ref="I1330:I1393" si="149">_xlfn.CONCAT($I$1008,"""",I323,""", ")</f>
        <v xml:space="preserve">"partyDescription": "", </v>
      </c>
      <c r="J1330" t="str">
        <f t="shared" ref="J1330:J1393" si="150">_xlfn.CONCAT($J$1008,"""",J323,""", ")</f>
        <v xml:space="preserve">"direction": "OUTGOING", </v>
      </c>
      <c r="K1330" t="str">
        <f t="shared" ref="K1330:K1393" si="151">_xlfn.CONCAT($K$1008,"""",K323,""", ")</f>
        <v xml:space="preserve">"transactionType": "CARD", </v>
      </c>
      <c r="L1330" t="str">
        <f t="shared" ref="L1330:L1393" si="152">_xlfn.CONCAT($L$1008,"""",L323,""", ")</f>
        <v xml:space="preserve">"valueDate": "2018-09-19 12:57:40", </v>
      </c>
      <c r="M1330" t="str">
        <f t="shared" ref="M1330:M1393" si="153">_xlfn.CONCAT($M$1008,"""",M323,""", ")</f>
        <v xml:space="preserve">"bookingDate": "2018-09-17 06:57:40", </v>
      </c>
      <c r="N1330" t="str">
        <f t="shared" ref="N1330:N1393" si="154">_xlfn.CONCAT($N$1008,"""",N323,""", ")</f>
        <v xml:space="preserve">"userDescription": "semper sapien a libero nam dui", </v>
      </c>
      <c r="O1330" t="str">
        <f t="shared" ref="O1330:O1393" si="155">_xlfn.CONCAT($O$1008,"""",O323,""", ")</f>
        <v xml:space="preserve">"payerMessage": "", </v>
      </c>
      <c r="P1330" t="str">
        <f t="shared" ref="P1330:P1393" si="156">_xlfn.CONCAT($P$1008,"""",P323,""", ")</f>
        <v xml:space="preserve">"payeeMessage": "", </v>
      </c>
      <c r="Q1330" t="str">
        <f t="shared" ref="Q1330:Q1393" si="157">_xlfn.CONCAT($Q$1008,Q323,", ")</f>
        <v xml:space="preserve">"categoryId": 0, </v>
      </c>
      <c r="R1330" t="str">
        <f t="shared" ref="R1330:R1393" si="158">_xlfn.CONCAT($R$1008,R323,", ")</f>
        <v xml:space="preserve">"transactionFee": 0, </v>
      </c>
      <c r="S1330" t="str">
        <f t="shared" ref="S1330:S1393" si="159">_xlfn.CONCAT($S$1008,"""",S323,""", ")</f>
        <v xml:space="preserve">"transactionFeeCanceled": "true", </v>
      </c>
      <c r="T1330" t="str">
        <f t="shared" ref="T1330:T1393" si="160">_xlfn.CONCAT($T$1008,"""",T323,""", ")</f>
        <v xml:space="preserve">"constantSymbol": "", </v>
      </c>
      <c r="U1330" t="str">
        <f t="shared" ref="U1330:U1393" si="161">_xlfn.CONCAT($U$1008,"""",U323,""", ")</f>
        <v xml:space="preserve">"variableSymbol": "", </v>
      </c>
      <c r="V1330" t="str">
        <f t="shared" ref="V1330:V1393" si="162">_xlfn.CONCAT($V$1008,"""",V323,"""")</f>
        <v>"specificSymbol": ""</v>
      </c>
      <c r="W1330" t="str">
        <f t="shared" ref="W1330:W1393" si="163">_xlfn.CONCAT($W$1008,"""",W323,""", ")</f>
        <v xml:space="preserve">"mcc": "4235", </v>
      </c>
      <c r="X1330" t="str">
        <f t="shared" ref="X1330:X1393" si="164">_xlfn.CONCAT($X$1008,"""",X323,""", ")</f>
        <v xml:space="preserve">"merchantName": "Omba", </v>
      </c>
      <c r="Y1330" t="str">
        <f t="shared" ref="Y1330:Y1393" si="165">_xlfn.CONCAT($Y$1008,"""",Y323,"""")</f>
        <v>"cardNumber": "3542658921352648"</v>
      </c>
      <c r="Z1330" t="s">
        <v>3075</v>
      </c>
    </row>
    <row r="1331" spans="1:26" x14ac:dyDescent="0.2">
      <c r="A1331" t="str">
        <f t="shared" si="141"/>
        <v>{</v>
      </c>
      <c r="B1331" t="str">
        <f t="shared" si="142"/>
        <v xml:space="preserve">"id": "323", </v>
      </c>
      <c r="C1331" t="str">
        <f t="shared" si="143"/>
        <v xml:space="preserve">"accountId": 1234, </v>
      </c>
      <c r="D1331" t="str">
        <f t="shared" si="144"/>
        <v xml:space="preserve">"amount": 8918, </v>
      </c>
      <c r="E1331" t="str">
        <f t="shared" si="145"/>
        <v>"currency": "CZK"</v>
      </c>
      <c r="F1331" t="str">
        <f t="shared" si="146"/>
        <v xml:space="preserve">"prefix": "00000000", </v>
      </c>
      <c r="G1331" t="str">
        <f t="shared" si="147"/>
        <v xml:space="preserve">"accountNumber": "488788214048", </v>
      </c>
      <c r="H1331" t="str">
        <f t="shared" si="148"/>
        <v>"bankCode": "2700"</v>
      </c>
      <c r="I1331" t="str">
        <f t="shared" si="149"/>
        <v xml:space="preserve">"partyDescription": "0", </v>
      </c>
      <c r="J1331" t="str">
        <f t="shared" si="150"/>
        <v xml:space="preserve">"direction": "INCOMING", </v>
      </c>
      <c r="K1331" t="str">
        <f t="shared" si="151"/>
        <v xml:space="preserve">"transactionType": "STANDING_ORDER", </v>
      </c>
      <c r="L1331" t="str">
        <f t="shared" si="152"/>
        <v xml:space="preserve">"valueDate": "2019-01-08 16:57:31", </v>
      </c>
      <c r="M1331" t="str">
        <f t="shared" si="153"/>
        <v xml:space="preserve">"bookingDate": "2019-01-06 19:07:07", </v>
      </c>
      <c r="N1331" t="str">
        <f t="shared" si="154"/>
        <v xml:space="preserve">"userDescription": "", </v>
      </c>
      <c r="O1331" t="str">
        <f t="shared" si="155"/>
        <v xml:space="preserve">"payerMessage": "0", </v>
      </c>
      <c r="P1331" t="str">
        <f t="shared" si="156"/>
        <v xml:space="preserve">"payeeMessage": "morbi non quam nec dui", </v>
      </c>
      <c r="Q1331" t="str">
        <f t="shared" si="157"/>
        <v xml:space="preserve">"categoryId": 0, </v>
      </c>
      <c r="R1331" t="str">
        <f t="shared" si="158"/>
        <v xml:space="preserve">"transactionFee": 0, </v>
      </c>
      <c r="S1331" t="str">
        <f t="shared" si="159"/>
        <v xml:space="preserve">"transactionFeeCanceled": "true", </v>
      </c>
      <c r="T1331" t="str">
        <f t="shared" si="160"/>
        <v xml:space="preserve">"constantSymbol": "3905", </v>
      </c>
      <c r="U1331" t="str">
        <f t="shared" si="161"/>
        <v xml:space="preserve">"variableSymbol": "0", </v>
      </c>
      <c r="V1331" t="str">
        <f t="shared" si="162"/>
        <v>"specificSymbol": "0"</v>
      </c>
      <c r="W1331" t="str">
        <f t="shared" si="163"/>
        <v xml:space="preserve">"mcc": "", </v>
      </c>
      <c r="X1331" t="str">
        <f t="shared" si="164"/>
        <v xml:space="preserve">"merchantName": "", </v>
      </c>
      <c r="Y1331" t="str">
        <f t="shared" si="165"/>
        <v>"cardNumber": ""</v>
      </c>
      <c r="Z1331" t="s">
        <v>3075</v>
      </c>
    </row>
    <row r="1332" spans="1:26" x14ac:dyDescent="0.2">
      <c r="A1332" t="str">
        <f t="shared" si="141"/>
        <v>{</v>
      </c>
      <c r="B1332" t="str">
        <f t="shared" si="142"/>
        <v xml:space="preserve">"id": "324", </v>
      </c>
      <c r="C1332" t="str">
        <f t="shared" si="143"/>
        <v xml:space="preserve">"accountId": 1234, </v>
      </c>
      <c r="D1332" t="str">
        <f t="shared" si="144"/>
        <v xml:space="preserve">"amount": 7425, </v>
      </c>
      <c r="E1332" t="str">
        <f t="shared" si="145"/>
        <v>"currency": "CZK"</v>
      </c>
      <c r="F1332" t="str">
        <f t="shared" si="146"/>
        <v xml:space="preserve">"prefix": "12549856", </v>
      </c>
      <c r="G1332" t="str">
        <f t="shared" si="147"/>
        <v xml:space="preserve">"accountNumber": "520439789080", </v>
      </c>
      <c r="H1332" t="str">
        <f t="shared" si="148"/>
        <v>"bankCode": "0800"</v>
      </c>
      <c r="I1332" t="str">
        <f t="shared" si="149"/>
        <v xml:space="preserve">"partyDescription": "Edgeclub", </v>
      </c>
      <c r="J1332" t="str">
        <f t="shared" si="150"/>
        <v xml:space="preserve">"direction": "INCOMING", </v>
      </c>
      <c r="K1332" t="str">
        <f t="shared" si="151"/>
        <v xml:space="preserve">"transactionType": "STANDING_ORDER", </v>
      </c>
      <c r="L1332" t="str">
        <f t="shared" si="152"/>
        <v xml:space="preserve">"valueDate": "2018-10-26 13:16:59", </v>
      </c>
      <c r="M1332" t="str">
        <f t="shared" si="153"/>
        <v xml:space="preserve">"bookingDate": "2018-10-24 14:57:47", </v>
      </c>
      <c r="N1332" t="str">
        <f t="shared" si="154"/>
        <v xml:space="preserve">"userDescription": "", </v>
      </c>
      <c r="O1332" t="str">
        <f t="shared" si="155"/>
        <v xml:space="preserve">"payerMessage": "sit amet lobortis", </v>
      </c>
      <c r="P1332" t="str">
        <f t="shared" si="156"/>
        <v xml:space="preserve">"payeeMessage": "0", </v>
      </c>
      <c r="Q1332" t="str">
        <f t="shared" si="157"/>
        <v xml:space="preserve">"categoryId": 0, </v>
      </c>
      <c r="R1332" t="str">
        <f t="shared" si="158"/>
        <v xml:space="preserve">"transactionFee": 0, </v>
      </c>
      <c r="S1332" t="str">
        <f t="shared" si="159"/>
        <v xml:space="preserve">"transactionFeeCanceled": "true", </v>
      </c>
      <c r="T1332" t="str">
        <f t="shared" si="160"/>
        <v xml:space="preserve">"constantSymbol": "6726", </v>
      </c>
      <c r="U1332" t="str">
        <f t="shared" si="161"/>
        <v xml:space="preserve">"variableSymbol": "983492599", </v>
      </c>
      <c r="V1332" t="str">
        <f t="shared" si="162"/>
        <v>"specificSymbol": "0"</v>
      </c>
      <c r="W1332" t="str">
        <f t="shared" si="163"/>
        <v xml:space="preserve">"mcc": "", </v>
      </c>
      <c r="X1332" t="str">
        <f t="shared" si="164"/>
        <v xml:space="preserve">"merchantName": "", </v>
      </c>
      <c r="Y1332" t="str">
        <f t="shared" si="165"/>
        <v>"cardNumber": ""</v>
      </c>
      <c r="Z1332" t="s">
        <v>3075</v>
      </c>
    </row>
    <row r="1333" spans="1:26" x14ac:dyDescent="0.2">
      <c r="A1333" t="str">
        <f t="shared" si="141"/>
        <v>{</v>
      </c>
      <c r="B1333" t="str">
        <f t="shared" si="142"/>
        <v xml:space="preserve">"id": "325", </v>
      </c>
      <c r="C1333" t="str">
        <f t="shared" si="143"/>
        <v xml:space="preserve">"accountId": 1234, </v>
      </c>
      <c r="D1333" t="str">
        <f t="shared" si="144"/>
        <v xml:space="preserve">"amount": 4540, </v>
      </c>
      <c r="E1333" t="str">
        <f t="shared" si="145"/>
        <v>"currency": "CZK"</v>
      </c>
      <c r="F1333" t="str">
        <f t="shared" si="146"/>
        <v xml:space="preserve">"prefix": "00000000", </v>
      </c>
      <c r="G1333" t="str">
        <f t="shared" si="147"/>
        <v xml:space="preserve">"accountNumber": "682350451477", </v>
      </c>
      <c r="H1333" t="str">
        <f t="shared" si="148"/>
        <v>"bankCode": "0100"</v>
      </c>
      <c r="I1333" t="str">
        <f t="shared" si="149"/>
        <v xml:space="preserve">"partyDescription": "Audrye Gosdin", </v>
      </c>
      <c r="J1333" t="str">
        <f t="shared" si="150"/>
        <v xml:space="preserve">"direction": "INCOMING", </v>
      </c>
      <c r="K1333" t="str">
        <f t="shared" si="151"/>
        <v xml:space="preserve">"transactionType": "SAVING", </v>
      </c>
      <c r="L1333" t="str">
        <f t="shared" si="152"/>
        <v xml:space="preserve">"valueDate": "2018-09-20 10:38:25", </v>
      </c>
      <c r="M1333" t="str">
        <f t="shared" si="153"/>
        <v xml:space="preserve">"bookingDate": "2018-09-19 18:48:01", </v>
      </c>
      <c r="N1333" t="str">
        <f t="shared" si="154"/>
        <v xml:space="preserve">"userDescription": "", </v>
      </c>
      <c r="O1333" t="str">
        <f t="shared" si="155"/>
        <v xml:space="preserve">"payerMessage": "0", </v>
      </c>
      <c r="P1333" t="str">
        <f t="shared" si="156"/>
        <v xml:space="preserve">"payeeMessage": "mattis egestas metus", </v>
      </c>
      <c r="Q1333" t="str">
        <f t="shared" si="157"/>
        <v xml:space="preserve">"categoryId": 0, </v>
      </c>
      <c r="R1333" t="str">
        <f t="shared" si="158"/>
        <v xml:space="preserve">"transactionFee": 0, </v>
      </c>
      <c r="S1333" t="str">
        <f t="shared" si="159"/>
        <v xml:space="preserve">"transactionFeeCanceled": "true", </v>
      </c>
      <c r="T1333" t="str">
        <f t="shared" si="160"/>
        <v xml:space="preserve">"constantSymbol": "6967", </v>
      </c>
      <c r="U1333" t="str">
        <f t="shared" si="161"/>
        <v xml:space="preserve">"variableSymbol": "3877317760", </v>
      </c>
      <c r="V1333" t="str">
        <f t="shared" si="162"/>
        <v>"specificSymbol": "3333330064"</v>
      </c>
      <c r="W1333" t="str">
        <f t="shared" si="163"/>
        <v xml:space="preserve">"mcc": "", </v>
      </c>
      <c r="X1333" t="str">
        <f t="shared" si="164"/>
        <v xml:space="preserve">"merchantName": "", </v>
      </c>
      <c r="Y1333" t="str">
        <f t="shared" si="165"/>
        <v>"cardNumber": ""</v>
      </c>
      <c r="Z1333" t="s">
        <v>3075</v>
      </c>
    </row>
    <row r="1334" spans="1:26" x14ac:dyDescent="0.2">
      <c r="A1334" t="str">
        <f t="shared" si="141"/>
        <v>{</v>
      </c>
      <c r="B1334" t="str">
        <f t="shared" si="142"/>
        <v xml:space="preserve">"id": "326", </v>
      </c>
      <c r="C1334" t="str">
        <f t="shared" si="143"/>
        <v xml:space="preserve">"accountId": 1234, </v>
      </c>
      <c r="D1334" t="str">
        <f t="shared" si="144"/>
        <v xml:space="preserve">"amount": 5019, </v>
      </c>
      <c r="E1334" t="str">
        <f t="shared" si="145"/>
        <v>"currency": "CZK"</v>
      </c>
      <c r="F1334" t="str">
        <f t="shared" si="146"/>
        <v xml:space="preserve">"prefix": "", </v>
      </c>
      <c r="G1334" t="str">
        <f t="shared" si="147"/>
        <v xml:space="preserve">"accountNumber": "", </v>
      </c>
      <c r="H1334" t="str">
        <f t="shared" si="148"/>
        <v>"bankCode": ""</v>
      </c>
      <c r="I1334" t="str">
        <f t="shared" si="149"/>
        <v xml:space="preserve">"partyDescription": "", </v>
      </c>
      <c r="J1334" t="str">
        <f t="shared" si="150"/>
        <v xml:space="preserve">"direction": "OUTGOING", </v>
      </c>
      <c r="K1334" t="str">
        <f t="shared" si="151"/>
        <v xml:space="preserve">"transactionType": "CARD", </v>
      </c>
      <c r="L1334" t="str">
        <f t="shared" si="152"/>
        <v xml:space="preserve">"valueDate": "2018-05-06 12:47:24", </v>
      </c>
      <c r="M1334" t="str">
        <f t="shared" si="153"/>
        <v xml:space="preserve">"bookingDate": "2018-05-05 01:59:24", </v>
      </c>
      <c r="N1334" t="str">
        <f t="shared" si="154"/>
        <v xml:space="preserve">"userDescription": "", </v>
      </c>
      <c r="O1334" t="str">
        <f t="shared" si="155"/>
        <v xml:space="preserve">"payerMessage": "", </v>
      </c>
      <c r="P1334" t="str">
        <f t="shared" si="156"/>
        <v xml:space="preserve">"payeeMessage": "", </v>
      </c>
      <c r="Q1334" t="str">
        <f t="shared" si="157"/>
        <v xml:space="preserve">"categoryId": 0, </v>
      </c>
      <c r="R1334" t="str">
        <f t="shared" si="158"/>
        <v xml:space="preserve">"transactionFee": 0, </v>
      </c>
      <c r="S1334" t="str">
        <f t="shared" si="159"/>
        <v xml:space="preserve">"transactionFeeCanceled": "true", </v>
      </c>
      <c r="T1334" t="str">
        <f t="shared" si="160"/>
        <v xml:space="preserve">"constantSymbol": "", </v>
      </c>
      <c r="U1334" t="str">
        <f t="shared" si="161"/>
        <v xml:space="preserve">"variableSymbol": "", </v>
      </c>
      <c r="V1334" t="str">
        <f t="shared" si="162"/>
        <v>"specificSymbol": ""</v>
      </c>
      <c r="W1334" t="str">
        <f t="shared" si="163"/>
        <v xml:space="preserve">"mcc": "5516", </v>
      </c>
      <c r="X1334" t="str">
        <f t="shared" si="164"/>
        <v xml:space="preserve">"merchantName": "Tagchat", </v>
      </c>
      <c r="Y1334" t="str">
        <f t="shared" si="165"/>
        <v>"cardNumber": "3542658921352648"</v>
      </c>
      <c r="Z1334" t="s">
        <v>3075</v>
      </c>
    </row>
    <row r="1335" spans="1:26" x14ac:dyDescent="0.2">
      <c r="A1335" t="str">
        <f t="shared" si="141"/>
        <v>{</v>
      </c>
      <c r="B1335" t="str">
        <f t="shared" si="142"/>
        <v xml:space="preserve">"id": "327", </v>
      </c>
      <c r="C1335" t="str">
        <f t="shared" si="143"/>
        <v xml:space="preserve">"accountId": 1234, </v>
      </c>
      <c r="D1335" t="str">
        <f t="shared" si="144"/>
        <v xml:space="preserve">"amount": 8805, </v>
      </c>
      <c r="E1335" t="str">
        <f t="shared" si="145"/>
        <v>"currency": "CZK"</v>
      </c>
      <c r="F1335" t="str">
        <f t="shared" si="146"/>
        <v xml:space="preserve">"prefix": "00006258", </v>
      </c>
      <c r="G1335" t="str">
        <f t="shared" si="147"/>
        <v xml:space="preserve">"accountNumber": "702784554095", </v>
      </c>
      <c r="H1335" t="str">
        <f t="shared" si="148"/>
        <v>"bankCode": "0100"</v>
      </c>
      <c r="I1335" t="str">
        <f t="shared" si="149"/>
        <v xml:space="preserve">"partyDescription": "Yozio", </v>
      </c>
      <c r="J1335" t="str">
        <f t="shared" si="150"/>
        <v xml:space="preserve">"direction": "INCOMING", </v>
      </c>
      <c r="K1335" t="str">
        <f t="shared" si="151"/>
        <v xml:space="preserve">"transactionType": "SAVING", </v>
      </c>
      <c r="L1335" t="str">
        <f t="shared" si="152"/>
        <v xml:space="preserve">"valueDate": "2018-12-17 05:19:23", </v>
      </c>
      <c r="M1335" t="str">
        <f t="shared" si="153"/>
        <v xml:space="preserve">"bookingDate": "2018-12-14 17:33:47", </v>
      </c>
      <c r="N1335" t="str">
        <f t="shared" si="154"/>
        <v xml:space="preserve">"userDescription": "sem duis aliquam convallis nunc", </v>
      </c>
      <c r="O1335" t="str">
        <f t="shared" si="155"/>
        <v xml:space="preserve">"payerMessage": "viverra diam vitae", </v>
      </c>
      <c r="P1335" t="str">
        <f t="shared" si="156"/>
        <v xml:space="preserve">"payeeMessage": "sed tristique", </v>
      </c>
      <c r="Q1335" t="str">
        <f t="shared" si="157"/>
        <v xml:space="preserve">"categoryId": 0, </v>
      </c>
      <c r="R1335" t="str">
        <f t="shared" si="158"/>
        <v xml:space="preserve">"transactionFee": 0, </v>
      </c>
      <c r="S1335" t="str">
        <f t="shared" si="159"/>
        <v xml:space="preserve">"transactionFeeCanceled": "true", </v>
      </c>
      <c r="T1335" t="str">
        <f t="shared" si="160"/>
        <v xml:space="preserve">"constantSymbol": "0", </v>
      </c>
      <c r="U1335" t="str">
        <f t="shared" si="161"/>
        <v xml:space="preserve">"variableSymbol": "9189988202", </v>
      </c>
      <c r="V1335" t="str">
        <f t="shared" si="162"/>
        <v>"specificSymbol": "1039944573"</v>
      </c>
      <c r="W1335" t="str">
        <f t="shared" si="163"/>
        <v xml:space="preserve">"mcc": "", </v>
      </c>
      <c r="X1335" t="str">
        <f t="shared" si="164"/>
        <v xml:space="preserve">"merchantName": "", </v>
      </c>
      <c r="Y1335" t="str">
        <f t="shared" si="165"/>
        <v>"cardNumber": ""</v>
      </c>
      <c r="Z1335" t="s">
        <v>3075</v>
      </c>
    </row>
    <row r="1336" spans="1:26" x14ac:dyDescent="0.2">
      <c r="A1336" t="str">
        <f t="shared" si="141"/>
        <v>{</v>
      </c>
      <c r="B1336" t="str">
        <f t="shared" si="142"/>
        <v xml:space="preserve">"id": "328", </v>
      </c>
      <c r="C1336" t="str">
        <f t="shared" si="143"/>
        <v xml:space="preserve">"accountId": 1234, </v>
      </c>
      <c r="D1336" t="str">
        <f t="shared" si="144"/>
        <v xml:space="preserve">"amount": 2992, </v>
      </c>
      <c r="E1336" t="str">
        <f t="shared" si="145"/>
        <v>"currency": "CZK"</v>
      </c>
      <c r="F1336" t="str">
        <f t="shared" si="146"/>
        <v xml:space="preserve">"prefix": "00236541", </v>
      </c>
      <c r="G1336" t="str">
        <f t="shared" si="147"/>
        <v xml:space="preserve">"accountNumber": "815872364977", </v>
      </c>
      <c r="H1336" t="str">
        <f t="shared" si="148"/>
        <v>"bankCode": "0800"</v>
      </c>
      <c r="I1336" t="str">
        <f t="shared" si="149"/>
        <v xml:space="preserve">"partyDescription": "Realpoint", </v>
      </c>
      <c r="J1336" t="str">
        <f t="shared" si="150"/>
        <v xml:space="preserve">"direction": "INCOMING", </v>
      </c>
      <c r="K1336" t="str">
        <f t="shared" si="151"/>
        <v xml:space="preserve">"transactionType": "FEE", </v>
      </c>
      <c r="L1336" t="str">
        <f t="shared" si="152"/>
        <v xml:space="preserve">"valueDate": "2019-02-13 16:12:31", </v>
      </c>
      <c r="M1336" t="str">
        <f t="shared" si="153"/>
        <v xml:space="preserve">"bookingDate": "2019-02-13 10:55:43", </v>
      </c>
      <c r="N1336" t="str">
        <f t="shared" si="154"/>
        <v xml:space="preserve">"userDescription": "lorem id", </v>
      </c>
      <c r="O1336" t="str">
        <f t="shared" si="155"/>
        <v xml:space="preserve">"payerMessage": "0", </v>
      </c>
      <c r="P1336" t="str">
        <f t="shared" si="156"/>
        <v xml:space="preserve">"payeeMessage": "in lacus curabitur", </v>
      </c>
      <c r="Q1336" t="str">
        <f t="shared" si="157"/>
        <v xml:space="preserve">"categoryId": 0, </v>
      </c>
      <c r="R1336" t="str">
        <f t="shared" si="158"/>
        <v xml:space="preserve">"transactionFee": 0, </v>
      </c>
      <c r="S1336" t="str">
        <f t="shared" si="159"/>
        <v xml:space="preserve">"transactionFeeCanceled": "true", </v>
      </c>
      <c r="T1336" t="str">
        <f t="shared" si="160"/>
        <v xml:space="preserve">"constantSymbol": "5225", </v>
      </c>
      <c r="U1336" t="str">
        <f t="shared" si="161"/>
        <v xml:space="preserve">"variableSymbol": "6902212890", </v>
      </c>
      <c r="V1336" t="str">
        <f t="shared" si="162"/>
        <v>"specificSymbol": "0"</v>
      </c>
      <c r="W1336" t="str">
        <f t="shared" si="163"/>
        <v xml:space="preserve">"mcc": "", </v>
      </c>
      <c r="X1336" t="str">
        <f t="shared" si="164"/>
        <v xml:space="preserve">"merchantName": "", </v>
      </c>
      <c r="Y1336" t="str">
        <f t="shared" si="165"/>
        <v>"cardNumber": ""</v>
      </c>
      <c r="Z1336" t="s">
        <v>3075</v>
      </c>
    </row>
    <row r="1337" spans="1:26" x14ac:dyDescent="0.2">
      <c r="A1337" t="str">
        <f t="shared" si="141"/>
        <v>{</v>
      </c>
      <c r="B1337" t="str">
        <f t="shared" si="142"/>
        <v xml:space="preserve">"id": "329", </v>
      </c>
      <c r="C1337" t="str">
        <f t="shared" si="143"/>
        <v xml:space="preserve">"accountId": 1234, </v>
      </c>
      <c r="D1337" t="str">
        <f t="shared" si="144"/>
        <v xml:space="preserve">"amount": 1492, </v>
      </c>
      <c r="E1337" t="str">
        <f t="shared" si="145"/>
        <v>"currency": "CZK"</v>
      </c>
      <c r="F1337" t="str">
        <f t="shared" si="146"/>
        <v xml:space="preserve">"prefix": "", </v>
      </c>
      <c r="G1337" t="str">
        <f t="shared" si="147"/>
        <v xml:space="preserve">"accountNumber": "", </v>
      </c>
      <c r="H1337" t="str">
        <f t="shared" si="148"/>
        <v>"bankCode": ""</v>
      </c>
      <c r="I1337" t="str">
        <f t="shared" si="149"/>
        <v xml:space="preserve">"partyDescription": "", </v>
      </c>
      <c r="J1337" t="str">
        <f t="shared" si="150"/>
        <v xml:space="preserve">"direction": "OUTGOING", </v>
      </c>
      <c r="K1337" t="str">
        <f t="shared" si="151"/>
        <v xml:space="preserve">"transactionType": "CARD", </v>
      </c>
      <c r="L1337" t="str">
        <f t="shared" si="152"/>
        <v xml:space="preserve">"valueDate": "2018-03-07 19:09:43", </v>
      </c>
      <c r="M1337" t="str">
        <f t="shared" si="153"/>
        <v xml:space="preserve">"bookingDate": "2018-03-04 19:24:07", </v>
      </c>
      <c r="N1337" t="str">
        <f t="shared" si="154"/>
        <v xml:space="preserve">"userDescription": "metus arcu", </v>
      </c>
      <c r="O1337" t="str">
        <f t="shared" si="155"/>
        <v xml:space="preserve">"payerMessage": "", </v>
      </c>
      <c r="P1337" t="str">
        <f t="shared" si="156"/>
        <v xml:space="preserve">"payeeMessage": "", </v>
      </c>
      <c r="Q1337" t="str">
        <f t="shared" si="157"/>
        <v xml:space="preserve">"categoryId": 0, </v>
      </c>
      <c r="R1337" t="str">
        <f t="shared" si="158"/>
        <v xml:space="preserve">"transactionFee": 0, </v>
      </c>
      <c r="S1337" t="str">
        <f t="shared" si="159"/>
        <v xml:space="preserve">"transactionFeeCanceled": "true", </v>
      </c>
      <c r="T1337" t="str">
        <f t="shared" si="160"/>
        <v xml:space="preserve">"constantSymbol": "", </v>
      </c>
      <c r="U1337" t="str">
        <f t="shared" si="161"/>
        <v xml:space="preserve">"variableSymbol": "", </v>
      </c>
      <c r="V1337" t="str">
        <f t="shared" si="162"/>
        <v>"specificSymbol": ""</v>
      </c>
      <c r="W1337" t="str">
        <f t="shared" si="163"/>
        <v xml:space="preserve">"mcc": "6411", </v>
      </c>
      <c r="X1337" t="str">
        <f t="shared" si="164"/>
        <v xml:space="preserve">"merchantName": "Mybuzz", </v>
      </c>
      <c r="Y1337" t="str">
        <f t="shared" si="165"/>
        <v>"cardNumber": "3542658921352648"</v>
      </c>
      <c r="Z1337" t="s">
        <v>3075</v>
      </c>
    </row>
    <row r="1338" spans="1:26" x14ac:dyDescent="0.2">
      <c r="A1338" t="str">
        <f t="shared" si="141"/>
        <v>{</v>
      </c>
      <c r="B1338" t="str">
        <f t="shared" si="142"/>
        <v xml:space="preserve">"id": "330", </v>
      </c>
      <c r="C1338" t="str">
        <f t="shared" si="143"/>
        <v xml:space="preserve">"accountId": 1234, </v>
      </c>
      <c r="D1338" t="str">
        <f t="shared" si="144"/>
        <v xml:space="preserve">"amount": 9274, </v>
      </c>
      <c r="E1338" t="str">
        <f t="shared" si="145"/>
        <v>"currency": "CZK"</v>
      </c>
      <c r="F1338" t="str">
        <f t="shared" si="146"/>
        <v xml:space="preserve">"prefix": "00000000", </v>
      </c>
      <c r="G1338" t="str">
        <f t="shared" si="147"/>
        <v xml:space="preserve">"accountNumber": "409086616756", </v>
      </c>
      <c r="H1338" t="str">
        <f t="shared" si="148"/>
        <v>"bankCode": "0100"</v>
      </c>
      <c r="I1338" t="str">
        <f t="shared" si="149"/>
        <v xml:space="preserve">"partyDescription": "Oba", </v>
      </c>
      <c r="J1338" t="str">
        <f t="shared" si="150"/>
        <v xml:space="preserve">"direction": "OUTGOING", </v>
      </c>
      <c r="K1338" t="str">
        <f t="shared" si="151"/>
        <v xml:space="preserve">"transactionType": "MORTGAGE", </v>
      </c>
      <c r="L1338" t="str">
        <f t="shared" si="152"/>
        <v xml:space="preserve">"valueDate": "2018-10-31 01:50:30", </v>
      </c>
      <c r="M1338" t="str">
        <f t="shared" si="153"/>
        <v xml:space="preserve">"bookingDate": "2018-10-31 00:09:42", </v>
      </c>
      <c r="N1338" t="str">
        <f t="shared" si="154"/>
        <v xml:space="preserve">"userDescription": "", </v>
      </c>
      <c r="O1338" t="str">
        <f t="shared" si="155"/>
        <v xml:space="preserve">"payerMessage": "a ipsum integer a", </v>
      </c>
      <c r="P1338" t="str">
        <f t="shared" si="156"/>
        <v xml:space="preserve">"payeeMessage": "0", </v>
      </c>
      <c r="Q1338" t="str">
        <f t="shared" si="157"/>
        <v xml:space="preserve">"categoryId": 0, </v>
      </c>
      <c r="R1338" t="str">
        <f t="shared" si="158"/>
        <v xml:space="preserve">"transactionFee": 0, </v>
      </c>
      <c r="S1338" t="str">
        <f t="shared" si="159"/>
        <v xml:space="preserve">"transactionFeeCanceled": "true", </v>
      </c>
      <c r="T1338" t="str">
        <f t="shared" si="160"/>
        <v xml:space="preserve">"constantSymbol": "5721", </v>
      </c>
      <c r="U1338" t="str">
        <f t="shared" si="161"/>
        <v xml:space="preserve">"variableSymbol": "0", </v>
      </c>
      <c r="V1338" t="str">
        <f t="shared" si="162"/>
        <v>"specificSymbol": "4959762304"</v>
      </c>
      <c r="W1338" t="str">
        <f t="shared" si="163"/>
        <v xml:space="preserve">"mcc": "", </v>
      </c>
      <c r="X1338" t="str">
        <f t="shared" si="164"/>
        <v xml:space="preserve">"merchantName": "", </v>
      </c>
      <c r="Y1338" t="str">
        <f t="shared" si="165"/>
        <v>"cardNumber": ""</v>
      </c>
      <c r="Z1338" t="s">
        <v>3075</v>
      </c>
    </row>
    <row r="1339" spans="1:26" x14ac:dyDescent="0.2">
      <c r="A1339" t="str">
        <f t="shared" si="141"/>
        <v>{</v>
      </c>
      <c r="B1339" t="str">
        <f t="shared" si="142"/>
        <v xml:space="preserve">"id": "331", </v>
      </c>
      <c r="C1339" t="str">
        <f t="shared" si="143"/>
        <v xml:space="preserve">"accountId": 1234, </v>
      </c>
      <c r="D1339" t="str">
        <f t="shared" si="144"/>
        <v xml:space="preserve">"amount": 5026, </v>
      </c>
      <c r="E1339" t="str">
        <f t="shared" si="145"/>
        <v>"currency": "CZK"</v>
      </c>
      <c r="F1339" t="str">
        <f t="shared" si="146"/>
        <v xml:space="preserve">"prefix": "", </v>
      </c>
      <c r="G1339" t="str">
        <f t="shared" si="147"/>
        <v xml:space="preserve">"accountNumber": "", </v>
      </c>
      <c r="H1339" t="str">
        <f t="shared" si="148"/>
        <v>"bankCode": ""</v>
      </c>
      <c r="I1339" t="str">
        <f t="shared" si="149"/>
        <v xml:space="preserve">"partyDescription": "", </v>
      </c>
      <c r="J1339" t="str">
        <f t="shared" si="150"/>
        <v xml:space="preserve">"direction": "OUTGOING", </v>
      </c>
      <c r="K1339" t="str">
        <f t="shared" si="151"/>
        <v xml:space="preserve">"transactionType": "CARD", </v>
      </c>
      <c r="L1339" t="str">
        <f t="shared" si="152"/>
        <v xml:space="preserve">"valueDate": "2019-02-12 13:10:54", </v>
      </c>
      <c r="M1339" t="str">
        <f t="shared" si="153"/>
        <v xml:space="preserve">"bookingDate": "2019-02-11 14:37:18", </v>
      </c>
      <c r="N1339" t="str">
        <f t="shared" si="154"/>
        <v xml:space="preserve">"userDescription": "", </v>
      </c>
      <c r="O1339" t="str">
        <f t="shared" si="155"/>
        <v xml:space="preserve">"payerMessage": "", </v>
      </c>
      <c r="P1339" t="str">
        <f t="shared" si="156"/>
        <v xml:space="preserve">"payeeMessage": "", </v>
      </c>
      <c r="Q1339" t="str">
        <f t="shared" si="157"/>
        <v xml:space="preserve">"categoryId": 0, </v>
      </c>
      <c r="R1339" t="str">
        <f t="shared" si="158"/>
        <v xml:space="preserve">"transactionFee": 0, </v>
      </c>
      <c r="S1339" t="str">
        <f t="shared" si="159"/>
        <v xml:space="preserve">"transactionFeeCanceled": "true", </v>
      </c>
      <c r="T1339" t="str">
        <f t="shared" si="160"/>
        <v xml:space="preserve">"constantSymbol": "", </v>
      </c>
      <c r="U1339" t="str">
        <f t="shared" si="161"/>
        <v xml:space="preserve">"variableSymbol": "", </v>
      </c>
      <c r="V1339" t="str">
        <f t="shared" si="162"/>
        <v>"specificSymbol": ""</v>
      </c>
      <c r="W1339" t="str">
        <f t="shared" si="163"/>
        <v xml:space="preserve">"mcc": "5709", </v>
      </c>
      <c r="X1339" t="str">
        <f t="shared" si="164"/>
        <v xml:space="preserve">"merchantName": "Janyx", </v>
      </c>
      <c r="Y1339" t="str">
        <f t="shared" si="165"/>
        <v>"cardNumber": "4562356984521568"</v>
      </c>
      <c r="Z1339" t="s">
        <v>3075</v>
      </c>
    </row>
    <row r="1340" spans="1:26" x14ac:dyDescent="0.2">
      <c r="A1340" t="str">
        <f t="shared" si="141"/>
        <v>{</v>
      </c>
      <c r="B1340" t="str">
        <f t="shared" si="142"/>
        <v xml:space="preserve">"id": "332", </v>
      </c>
      <c r="C1340" t="str">
        <f t="shared" si="143"/>
        <v xml:space="preserve">"accountId": 1234, </v>
      </c>
      <c r="D1340" t="str">
        <f t="shared" si="144"/>
        <v xml:space="preserve">"amount": 1719, </v>
      </c>
      <c r="E1340" t="str">
        <f t="shared" si="145"/>
        <v>"currency": "CZK"</v>
      </c>
      <c r="F1340" t="str">
        <f t="shared" si="146"/>
        <v xml:space="preserve">"prefix": "00000865", </v>
      </c>
      <c r="G1340" t="str">
        <f t="shared" si="147"/>
        <v xml:space="preserve">"accountNumber": "858970422506", </v>
      </c>
      <c r="H1340" t="str">
        <f t="shared" si="148"/>
        <v>"bankCode": "2700"</v>
      </c>
      <c r="I1340" t="str">
        <f t="shared" si="149"/>
        <v xml:space="preserve">"partyDescription": "Dallas Gallemore", </v>
      </c>
      <c r="J1340" t="str">
        <f t="shared" si="150"/>
        <v xml:space="preserve">"direction": "OUTGOING", </v>
      </c>
      <c r="K1340" t="str">
        <f t="shared" si="151"/>
        <v xml:space="preserve">"transactionType": "SAZKA", </v>
      </c>
      <c r="L1340" t="str">
        <f t="shared" si="152"/>
        <v xml:space="preserve">"valueDate": "2018-11-01 12:27:10", </v>
      </c>
      <c r="M1340" t="str">
        <f t="shared" si="153"/>
        <v xml:space="preserve">"bookingDate": "2018-10-31 01:39:10", </v>
      </c>
      <c r="N1340" t="str">
        <f t="shared" si="154"/>
        <v xml:space="preserve">"userDescription": "", </v>
      </c>
      <c r="O1340" t="str">
        <f t="shared" si="155"/>
        <v xml:space="preserve">"payerMessage": "rutrum at lorem integer", </v>
      </c>
      <c r="P1340" t="str">
        <f t="shared" si="156"/>
        <v xml:space="preserve">"payeeMessage": "0", </v>
      </c>
      <c r="Q1340" t="str">
        <f t="shared" si="157"/>
        <v xml:space="preserve">"categoryId": 0, </v>
      </c>
      <c r="R1340" t="str">
        <f t="shared" si="158"/>
        <v xml:space="preserve">"transactionFee": 0, </v>
      </c>
      <c r="S1340" t="str">
        <f t="shared" si="159"/>
        <v xml:space="preserve">"transactionFeeCanceled": "true", </v>
      </c>
      <c r="T1340" t="str">
        <f t="shared" si="160"/>
        <v xml:space="preserve">"constantSymbol": "0", </v>
      </c>
      <c r="U1340" t="str">
        <f t="shared" si="161"/>
        <v xml:space="preserve">"variableSymbol": "4137387408", </v>
      </c>
      <c r="V1340" t="str">
        <f t="shared" si="162"/>
        <v>"specificSymbol": "4711564318"</v>
      </c>
      <c r="W1340" t="str">
        <f t="shared" si="163"/>
        <v xml:space="preserve">"mcc": "", </v>
      </c>
      <c r="X1340" t="str">
        <f t="shared" si="164"/>
        <v xml:space="preserve">"merchantName": "", </v>
      </c>
      <c r="Y1340" t="str">
        <f t="shared" si="165"/>
        <v>"cardNumber": ""</v>
      </c>
      <c r="Z1340" t="s">
        <v>3075</v>
      </c>
    </row>
    <row r="1341" spans="1:26" x14ac:dyDescent="0.2">
      <c r="A1341" t="str">
        <f t="shared" si="141"/>
        <v>{</v>
      </c>
      <c r="B1341" t="str">
        <f t="shared" si="142"/>
        <v xml:space="preserve">"id": "333", </v>
      </c>
      <c r="C1341" t="str">
        <f t="shared" si="143"/>
        <v xml:space="preserve">"accountId": 1234, </v>
      </c>
      <c r="D1341" t="str">
        <f t="shared" si="144"/>
        <v xml:space="preserve">"amount": 205, </v>
      </c>
      <c r="E1341" t="str">
        <f t="shared" si="145"/>
        <v>"currency": "CZK"</v>
      </c>
      <c r="F1341" t="str">
        <f t="shared" si="146"/>
        <v xml:space="preserve">"prefix": "00000000", </v>
      </c>
      <c r="G1341" t="str">
        <f t="shared" si="147"/>
        <v xml:space="preserve">"accountNumber": "146018598090", </v>
      </c>
      <c r="H1341" t="str">
        <f t="shared" si="148"/>
        <v>"bankCode": "0600"</v>
      </c>
      <c r="I1341" t="str">
        <f t="shared" si="149"/>
        <v xml:space="preserve">"partyDescription": "Taylor de Aguirre", </v>
      </c>
      <c r="J1341" t="str">
        <f t="shared" si="150"/>
        <v xml:space="preserve">"direction": "OUTGOING", </v>
      </c>
      <c r="K1341" t="str">
        <f t="shared" si="151"/>
        <v xml:space="preserve">"transactionType": "SAZKA", </v>
      </c>
      <c r="L1341" t="str">
        <f t="shared" si="152"/>
        <v xml:space="preserve">"valueDate": "2018-09-04 13:44:13", </v>
      </c>
      <c r="M1341" t="str">
        <f t="shared" si="153"/>
        <v xml:space="preserve">"bookingDate": "2018-09-04 03:53:49", </v>
      </c>
      <c r="N1341" t="str">
        <f t="shared" si="154"/>
        <v xml:space="preserve">"userDescription": "hac habitasse platea dictumst", </v>
      </c>
      <c r="O1341" t="str">
        <f t="shared" si="155"/>
        <v xml:space="preserve">"payerMessage": "ornare imperdiet sapien urna pretium", </v>
      </c>
      <c r="P1341" t="str">
        <f t="shared" si="156"/>
        <v xml:space="preserve">"payeeMessage": "0", </v>
      </c>
      <c r="Q1341" t="str">
        <f t="shared" si="157"/>
        <v xml:space="preserve">"categoryId": 0, </v>
      </c>
      <c r="R1341" t="str">
        <f t="shared" si="158"/>
        <v xml:space="preserve">"transactionFee": 0, </v>
      </c>
      <c r="S1341" t="str">
        <f t="shared" si="159"/>
        <v xml:space="preserve">"transactionFeeCanceled": "true", </v>
      </c>
      <c r="T1341" t="str">
        <f t="shared" si="160"/>
        <v xml:space="preserve">"constantSymbol": "0", </v>
      </c>
      <c r="U1341" t="str">
        <f t="shared" si="161"/>
        <v xml:space="preserve">"variableSymbol": "6371748478", </v>
      </c>
      <c r="V1341" t="str">
        <f t="shared" si="162"/>
        <v>"specificSymbol": "0"</v>
      </c>
      <c r="W1341" t="str">
        <f t="shared" si="163"/>
        <v xml:space="preserve">"mcc": "", </v>
      </c>
      <c r="X1341" t="str">
        <f t="shared" si="164"/>
        <v xml:space="preserve">"merchantName": "", </v>
      </c>
      <c r="Y1341" t="str">
        <f t="shared" si="165"/>
        <v>"cardNumber": ""</v>
      </c>
      <c r="Z1341" t="s">
        <v>3075</v>
      </c>
    </row>
    <row r="1342" spans="1:26" x14ac:dyDescent="0.2">
      <c r="A1342" t="str">
        <f t="shared" si="141"/>
        <v>{</v>
      </c>
      <c r="B1342" t="str">
        <f t="shared" si="142"/>
        <v xml:space="preserve">"id": "334", </v>
      </c>
      <c r="C1342" t="str">
        <f t="shared" si="143"/>
        <v xml:space="preserve">"accountId": 1234, </v>
      </c>
      <c r="D1342" t="str">
        <f t="shared" si="144"/>
        <v xml:space="preserve">"amount": 3705, </v>
      </c>
      <c r="E1342" t="str">
        <f t="shared" si="145"/>
        <v>"currency": "CZK"</v>
      </c>
      <c r="F1342" t="str">
        <f t="shared" si="146"/>
        <v xml:space="preserve">"prefix": "", </v>
      </c>
      <c r="G1342" t="str">
        <f t="shared" si="147"/>
        <v xml:space="preserve">"accountNumber": "", </v>
      </c>
      <c r="H1342" t="str">
        <f t="shared" si="148"/>
        <v>"bankCode": ""</v>
      </c>
      <c r="I1342" t="str">
        <f t="shared" si="149"/>
        <v xml:space="preserve">"partyDescription": "", </v>
      </c>
      <c r="J1342" t="str">
        <f t="shared" si="150"/>
        <v xml:space="preserve">"direction": "OUTGOING", </v>
      </c>
      <c r="K1342" t="str">
        <f t="shared" si="151"/>
        <v xml:space="preserve">"transactionType": "CARD", </v>
      </c>
      <c r="L1342" t="str">
        <f t="shared" si="152"/>
        <v xml:space="preserve">"valueDate": "2018-08-21 07:00:23", </v>
      </c>
      <c r="M1342" t="str">
        <f t="shared" si="153"/>
        <v xml:space="preserve">"bookingDate": "2018-08-21 01:14:47", </v>
      </c>
      <c r="N1342" t="str">
        <f t="shared" si="154"/>
        <v xml:space="preserve">"userDescription": "", </v>
      </c>
      <c r="O1342" t="str">
        <f t="shared" si="155"/>
        <v xml:space="preserve">"payerMessage": "", </v>
      </c>
      <c r="P1342" t="str">
        <f t="shared" si="156"/>
        <v xml:space="preserve">"payeeMessage": "", </v>
      </c>
      <c r="Q1342" t="str">
        <f t="shared" si="157"/>
        <v xml:space="preserve">"categoryId": 0, </v>
      </c>
      <c r="R1342" t="str">
        <f t="shared" si="158"/>
        <v xml:space="preserve">"transactionFee": 0, </v>
      </c>
      <c r="S1342" t="str">
        <f t="shared" si="159"/>
        <v xml:space="preserve">"transactionFeeCanceled": "true", </v>
      </c>
      <c r="T1342" t="str">
        <f t="shared" si="160"/>
        <v xml:space="preserve">"constantSymbol": "", </v>
      </c>
      <c r="U1342" t="str">
        <f t="shared" si="161"/>
        <v xml:space="preserve">"variableSymbol": "", </v>
      </c>
      <c r="V1342" t="str">
        <f t="shared" si="162"/>
        <v>"specificSymbol": ""</v>
      </c>
      <c r="W1342" t="str">
        <f t="shared" si="163"/>
        <v xml:space="preserve">"mcc": "5669", </v>
      </c>
      <c r="X1342" t="str">
        <f t="shared" si="164"/>
        <v xml:space="preserve">"merchantName": "Vidoo", </v>
      </c>
      <c r="Y1342" t="str">
        <f t="shared" si="165"/>
        <v>"cardNumber": "4562356984521568"</v>
      </c>
      <c r="Z1342" t="s">
        <v>3075</v>
      </c>
    </row>
    <row r="1343" spans="1:26" x14ac:dyDescent="0.2">
      <c r="A1343" t="str">
        <f t="shared" si="141"/>
        <v>{</v>
      </c>
      <c r="B1343" t="str">
        <f t="shared" si="142"/>
        <v xml:space="preserve">"id": "335", </v>
      </c>
      <c r="C1343" t="str">
        <f t="shared" si="143"/>
        <v xml:space="preserve">"accountId": 1234, </v>
      </c>
      <c r="D1343" t="str">
        <f t="shared" si="144"/>
        <v xml:space="preserve">"amount": 1003, </v>
      </c>
      <c r="E1343" t="str">
        <f t="shared" si="145"/>
        <v>"currency": "CZK"</v>
      </c>
      <c r="F1343" t="str">
        <f t="shared" si="146"/>
        <v xml:space="preserve">"prefix": "00000000", </v>
      </c>
      <c r="G1343" t="str">
        <f t="shared" si="147"/>
        <v xml:space="preserve">"accountNumber": "938547720606", </v>
      </c>
      <c r="H1343" t="str">
        <f t="shared" si="148"/>
        <v>"bankCode": "3030"</v>
      </c>
      <c r="I1343" t="str">
        <f t="shared" si="149"/>
        <v xml:space="preserve">"partyDescription": "0", </v>
      </c>
      <c r="J1343" t="str">
        <f t="shared" si="150"/>
        <v xml:space="preserve">"direction": "INCOMING", </v>
      </c>
      <c r="K1343" t="str">
        <f t="shared" si="151"/>
        <v xml:space="preserve">"transactionType": "STANDING_ORDER", </v>
      </c>
      <c r="L1343" t="str">
        <f t="shared" si="152"/>
        <v xml:space="preserve">"valueDate": "2018-12-30 07:48:43", </v>
      </c>
      <c r="M1343" t="str">
        <f t="shared" si="153"/>
        <v xml:space="preserve">"bookingDate": "2018-12-28 15:43:55", </v>
      </c>
      <c r="N1343" t="str">
        <f t="shared" si="154"/>
        <v xml:space="preserve">"userDescription": "", </v>
      </c>
      <c r="O1343" t="str">
        <f t="shared" si="155"/>
        <v xml:space="preserve">"payerMessage": "id ligula suspendisse", </v>
      </c>
      <c r="P1343" t="str">
        <f t="shared" si="156"/>
        <v xml:space="preserve">"payeeMessage": "0", </v>
      </c>
      <c r="Q1343" t="str">
        <f t="shared" si="157"/>
        <v xml:space="preserve">"categoryId": 0, </v>
      </c>
      <c r="R1343" t="str">
        <f t="shared" si="158"/>
        <v xml:space="preserve">"transactionFee": 0, </v>
      </c>
      <c r="S1343" t="str">
        <f t="shared" si="159"/>
        <v xml:space="preserve">"transactionFeeCanceled": "true", </v>
      </c>
      <c r="T1343" t="str">
        <f t="shared" si="160"/>
        <v xml:space="preserve">"constantSymbol": "3330", </v>
      </c>
      <c r="U1343" t="str">
        <f t="shared" si="161"/>
        <v xml:space="preserve">"variableSymbol": "0", </v>
      </c>
      <c r="V1343" t="str">
        <f t="shared" si="162"/>
        <v>"specificSymbol": "0"</v>
      </c>
      <c r="W1343" t="str">
        <f t="shared" si="163"/>
        <v xml:space="preserve">"mcc": "", </v>
      </c>
      <c r="X1343" t="str">
        <f t="shared" si="164"/>
        <v xml:space="preserve">"merchantName": "", </v>
      </c>
      <c r="Y1343" t="str">
        <f t="shared" si="165"/>
        <v>"cardNumber": ""</v>
      </c>
      <c r="Z1343" t="s">
        <v>3075</v>
      </c>
    </row>
    <row r="1344" spans="1:26" x14ac:dyDescent="0.2">
      <c r="A1344" t="str">
        <f t="shared" si="141"/>
        <v>{</v>
      </c>
      <c r="B1344" t="str">
        <f t="shared" si="142"/>
        <v xml:space="preserve">"id": "336", </v>
      </c>
      <c r="C1344" t="str">
        <f t="shared" si="143"/>
        <v xml:space="preserve">"accountId": 1234, </v>
      </c>
      <c r="D1344" t="str">
        <f t="shared" si="144"/>
        <v xml:space="preserve">"amount": 4328, </v>
      </c>
      <c r="E1344" t="str">
        <f t="shared" si="145"/>
        <v>"currency": "CZK"</v>
      </c>
      <c r="F1344" t="str">
        <f t="shared" si="146"/>
        <v xml:space="preserve">"prefix": "12549856", </v>
      </c>
      <c r="G1344" t="str">
        <f t="shared" si="147"/>
        <v xml:space="preserve">"accountNumber": "563107553535", </v>
      </c>
      <c r="H1344" t="str">
        <f t="shared" si="148"/>
        <v>"bankCode": "0200"</v>
      </c>
      <c r="I1344" t="str">
        <f t="shared" si="149"/>
        <v xml:space="preserve">"partyDescription": "Edgeblab", </v>
      </c>
      <c r="J1344" t="str">
        <f t="shared" si="150"/>
        <v xml:space="preserve">"direction": "INCOMING", </v>
      </c>
      <c r="K1344" t="str">
        <f t="shared" si="151"/>
        <v xml:space="preserve">"transactionType": "INTEREST", </v>
      </c>
      <c r="L1344" t="str">
        <f t="shared" si="152"/>
        <v xml:space="preserve">"valueDate": "2018-06-23 10:44:55", </v>
      </c>
      <c r="M1344" t="str">
        <f t="shared" si="153"/>
        <v xml:space="preserve">"bookingDate": "2018-06-22 07:52:07", </v>
      </c>
      <c r="N1344" t="str">
        <f t="shared" si="154"/>
        <v xml:space="preserve">"userDescription": "", </v>
      </c>
      <c r="O1344" t="str">
        <f t="shared" si="155"/>
        <v xml:space="preserve">"payerMessage": "0", </v>
      </c>
      <c r="P1344" t="str">
        <f t="shared" si="156"/>
        <v xml:space="preserve">"payeeMessage": "metus vitae", </v>
      </c>
      <c r="Q1344" t="str">
        <f t="shared" si="157"/>
        <v xml:space="preserve">"categoryId": 0, </v>
      </c>
      <c r="R1344" t="str">
        <f t="shared" si="158"/>
        <v xml:space="preserve">"transactionFee": 0, </v>
      </c>
      <c r="S1344" t="str">
        <f t="shared" si="159"/>
        <v xml:space="preserve">"transactionFeeCanceled": "true", </v>
      </c>
      <c r="T1344" t="str">
        <f t="shared" si="160"/>
        <v xml:space="preserve">"constantSymbol": "0", </v>
      </c>
      <c r="U1344" t="str">
        <f t="shared" si="161"/>
        <v xml:space="preserve">"variableSymbol": "6642780709", </v>
      </c>
      <c r="V1344" t="str">
        <f t="shared" si="162"/>
        <v>"specificSymbol": "0"</v>
      </c>
      <c r="W1344" t="str">
        <f t="shared" si="163"/>
        <v xml:space="preserve">"mcc": "", </v>
      </c>
      <c r="X1344" t="str">
        <f t="shared" si="164"/>
        <v xml:space="preserve">"merchantName": "", </v>
      </c>
      <c r="Y1344" t="str">
        <f t="shared" si="165"/>
        <v>"cardNumber": ""</v>
      </c>
      <c r="Z1344" t="s">
        <v>3075</v>
      </c>
    </row>
    <row r="1345" spans="1:26" x14ac:dyDescent="0.2">
      <c r="A1345" t="str">
        <f t="shared" si="141"/>
        <v>{</v>
      </c>
      <c r="B1345" t="str">
        <f t="shared" si="142"/>
        <v xml:space="preserve">"id": "337", </v>
      </c>
      <c r="C1345" t="str">
        <f t="shared" si="143"/>
        <v xml:space="preserve">"accountId": 1234, </v>
      </c>
      <c r="D1345" t="str">
        <f t="shared" si="144"/>
        <v xml:space="preserve">"amount": 2139, </v>
      </c>
      <c r="E1345" t="str">
        <f t="shared" si="145"/>
        <v>"currency": "CZK"</v>
      </c>
      <c r="F1345" t="str">
        <f t="shared" si="146"/>
        <v xml:space="preserve">"prefix": "00236541", </v>
      </c>
      <c r="G1345" t="str">
        <f t="shared" si="147"/>
        <v xml:space="preserve">"accountNumber": "931016052314", </v>
      </c>
      <c r="H1345" t="str">
        <f t="shared" si="148"/>
        <v>"bankCode": "0800"</v>
      </c>
      <c r="I1345" t="str">
        <f t="shared" si="149"/>
        <v xml:space="preserve">"partyDescription": "Kirby Bradnock", </v>
      </c>
      <c r="J1345" t="str">
        <f t="shared" si="150"/>
        <v xml:space="preserve">"direction": "INCOMING", </v>
      </c>
      <c r="K1345" t="str">
        <f t="shared" si="151"/>
        <v xml:space="preserve">"transactionType": "TAX", </v>
      </c>
      <c r="L1345" t="str">
        <f t="shared" si="152"/>
        <v xml:space="preserve">"valueDate": "2018-09-21 14:37:06", </v>
      </c>
      <c r="M1345" t="str">
        <f t="shared" si="153"/>
        <v xml:space="preserve">"bookingDate": "2018-09-19 15:49:06", </v>
      </c>
      <c r="N1345" t="str">
        <f t="shared" si="154"/>
        <v xml:space="preserve">"userDescription": "", </v>
      </c>
      <c r="O1345" t="str">
        <f t="shared" si="155"/>
        <v xml:space="preserve">"payerMessage": "non mattis pulvinar nulla", </v>
      </c>
      <c r="P1345" t="str">
        <f t="shared" si="156"/>
        <v xml:space="preserve">"payeeMessage": "0", </v>
      </c>
      <c r="Q1345" t="str">
        <f t="shared" si="157"/>
        <v xml:space="preserve">"categoryId": 0, </v>
      </c>
      <c r="R1345" t="str">
        <f t="shared" si="158"/>
        <v xml:space="preserve">"transactionFee": 0, </v>
      </c>
      <c r="S1345" t="str">
        <f t="shared" si="159"/>
        <v xml:space="preserve">"transactionFeeCanceled": "true", </v>
      </c>
      <c r="T1345" t="str">
        <f t="shared" si="160"/>
        <v xml:space="preserve">"constantSymbol": "3957", </v>
      </c>
      <c r="U1345" t="str">
        <f t="shared" si="161"/>
        <v xml:space="preserve">"variableSymbol": "9048259479", </v>
      </c>
      <c r="V1345" t="str">
        <f t="shared" si="162"/>
        <v>"specificSymbol": "8883211616"</v>
      </c>
      <c r="W1345" t="str">
        <f t="shared" si="163"/>
        <v xml:space="preserve">"mcc": "", </v>
      </c>
      <c r="X1345" t="str">
        <f t="shared" si="164"/>
        <v xml:space="preserve">"merchantName": "", </v>
      </c>
      <c r="Y1345" t="str">
        <f t="shared" si="165"/>
        <v>"cardNumber": ""</v>
      </c>
      <c r="Z1345" t="s">
        <v>3075</v>
      </c>
    </row>
    <row r="1346" spans="1:26" x14ac:dyDescent="0.2">
      <c r="A1346" t="str">
        <f t="shared" si="141"/>
        <v>{</v>
      </c>
      <c r="B1346" t="str">
        <f t="shared" si="142"/>
        <v xml:space="preserve">"id": "338", </v>
      </c>
      <c r="C1346" t="str">
        <f t="shared" si="143"/>
        <v xml:space="preserve">"accountId": 1234, </v>
      </c>
      <c r="D1346" t="str">
        <f t="shared" si="144"/>
        <v xml:space="preserve">"amount": 3124, </v>
      </c>
      <c r="E1346" t="str">
        <f t="shared" si="145"/>
        <v>"currency": "CZK"</v>
      </c>
      <c r="F1346" t="str">
        <f t="shared" si="146"/>
        <v xml:space="preserve">"prefix": "", </v>
      </c>
      <c r="G1346" t="str">
        <f t="shared" si="147"/>
        <v xml:space="preserve">"accountNumber": "", </v>
      </c>
      <c r="H1346" t="str">
        <f t="shared" si="148"/>
        <v>"bankCode": ""</v>
      </c>
      <c r="I1346" t="str">
        <f t="shared" si="149"/>
        <v xml:space="preserve">"partyDescription": "", </v>
      </c>
      <c r="J1346" t="str">
        <f t="shared" si="150"/>
        <v xml:space="preserve">"direction": "OUTGOING", </v>
      </c>
      <c r="K1346" t="str">
        <f t="shared" si="151"/>
        <v xml:space="preserve">"transactionType": "CARD", </v>
      </c>
      <c r="L1346" t="str">
        <f t="shared" si="152"/>
        <v xml:space="preserve">"valueDate": "2018-04-24 00:35:44", </v>
      </c>
      <c r="M1346" t="str">
        <f t="shared" si="153"/>
        <v xml:space="preserve">"bookingDate": "2018-04-23 02:59:44", </v>
      </c>
      <c r="N1346" t="str">
        <f t="shared" si="154"/>
        <v xml:space="preserve">"userDescription": "", </v>
      </c>
      <c r="O1346" t="str">
        <f t="shared" si="155"/>
        <v xml:space="preserve">"payerMessage": "", </v>
      </c>
      <c r="P1346" t="str">
        <f t="shared" si="156"/>
        <v xml:space="preserve">"payeeMessage": "", </v>
      </c>
      <c r="Q1346" t="str">
        <f t="shared" si="157"/>
        <v xml:space="preserve">"categoryId": 0, </v>
      </c>
      <c r="R1346" t="str">
        <f t="shared" si="158"/>
        <v xml:space="preserve">"transactionFee": 0, </v>
      </c>
      <c r="S1346" t="str">
        <f t="shared" si="159"/>
        <v xml:space="preserve">"transactionFeeCanceled": "true", </v>
      </c>
      <c r="T1346" t="str">
        <f t="shared" si="160"/>
        <v xml:space="preserve">"constantSymbol": "", </v>
      </c>
      <c r="U1346" t="str">
        <f t="shared" si="161"/>
        <v xml:space="preserve">"variableSymbol": "", </v>
      </c>
      <c r="V1346" t="str">
        <f t="shared" si="162"/>
        <v>"specificSymbol": ""</v>
      </c>
      <c r="W1346" t="str">
        <f t="shared" si="163"/>
        <v xml:space="preserve">"mcc": "6735", </v>
      </c>
      <c r="X1346" t="str">
        <f t="shared" si="164"/>
        <v xml:space="preserve">"merchantName": "Zoomlounge", </v>
      </c>
      <c r="Y1346" t="str">
        <f t="shared" si="165"/>
        <v>"cardNumber": "4562356984521568"</v>
      </c>
      <c r="Z1346" t="s">
        <v>3075</v>
      </c>
    </row>
    <row r="1347" spans="1:26" x14ac:dyDescent="0.2">
      <c r="A1347" t="str">
        <f t="shared" si="141"/>
        <v>{</v>
      </c>
      <c r="B1347" t="str">
        <f t="shared" si="142"/>
        <v xml:space="preserve">"id": "339", </v>
      </c>
      <c r="C1347" t="str">
        <f t="shared" si="143"/>
        <v xml:space="preserve">"accountId": 1234, </v>
      </c>
      <c r="D1347" t="str">
        <f t="shared" si="144"/>
        <v xml:space="preserve">"amount": 6140, </v>
      </c>
      <c r="E1347" t="str">
        <f t="shared" si="145"/>
        <v>"currency": "CZK"</v>
      </c>
      <c r="F1347" t="str">
        <f t="shared" si="146"/>
        <v xml:space="preserve">"prefix": "00000000", </v>
      </c>
      <c r="G1347" t="str">
        <f t="shared" si="147"/>
        <v xml:space="preserve">"accountNumber": "799260153923", </v>
      </c>
      <c r="H1347" t="str">
        <f t="shared" si="148"/>
        <v>"bankCode": "0200"</v>
      </c>
      <c r="I1347" t="str">
        <f t="shared" si="149"/>
        <v xml:space="preserve">"partyDescription": "0", </v>
      </c>
      <c r="J1347" t="str">
        <f t="shared" si="150"/>
        <v xml:space="preserve">"direction": "OUTGOING", </v>
      </c>
      <c r="K1347" t="str">
        <f t="shared" si="151"/>
        <v xml:space="preserve">"transactionType": "PAYMENT_PERSONAL", </v>
      </c>
      <c r="L1347" t="str">
        <f t="shared" si="152"/>
        <v xml:space="preserve">"valueDate": "2018-10-13 02:57:04", </v>
      </c>
      <c r="M1347" t="str">
        <f t="shared" si="153"/>
        <v xml:space="preserve">"bookingDate": "2018-10-11 19:45:04", </v>
      </c>
      <c r="N1347" t="str">
        <f t="shared" si="154"/>
        <v xml:space="preserve">"userDescription": "", </v>
      </c>
      <c r="O1347" t="str">
        <f t="shared" si="155"/>
        <v xml:space="preserve">"payerMessage": "0", </v>
      </c>
      <c r="P1347" t="str">
        <f t="shared" si="156"/>
        <v xml:space="preserve">"payeeMessage": "0", </v>
      </c>
      <c r="Q1347" t="str">
        <f t="shared" si="157"/>
        <v xml:space="preserve">"categoryId": 0, </v>
      </c>
      <c r="R1347" t="str">
        <f t="shared" si="158"/>
        <v xml:space="preserve">"transactionFee": 0, </v>
      </c>
      <c r="S1347" t="str">
        <f t="shared" si="159"/>
        <v xml:space="preserve">"transactionFeeCanceled": "true", </v>
      </c>
      <c r="T1347" t="str">
        <f t="shared" si="160"/>
        <v xml:space="preserve">"constantSymbol": "0", </v>
      </c>
      <c r="U1347" t="str">
        <f t="shared" si="161"/>
        <v xml:space="preserve">"variableSymbol": "9844284784", </v>
      </c>
      <c r="V1347" t="str">
        <f t="shared" si="162"/>
        <v>"specificSymbol": "0"</v>
      </c>
      <c r="W1347" t="str">
        <f t="shared" si="163"/>
        <v xml:space="preserve">"mcc": "", </v>
      </c>
      <c r="X1347" t="str">
        <f t="shared" si="164"/>
        <v xml:space="preserve">"merchantName": "", </v>
      </c>
      <c r="Y1347" t="str">
        <f t="shared" si="165"/>
        <v>"cardNumber": ""</v>
      </c>
      <c r="Z1347" t="s">
        <v>3075</v>
      </c>
    </row>
    <row r="1348" spans="1:26" x14ac:dyDescent="0.2">
      <c r="A1348" t="str">
        <f t="shared" si="141"/>
        <v>{</v>
      </c>
      <c r="B1348" t="str">
        <f t="shared" si="142"/>
        <v xml:space="preserve">"id": "340", </v>
      </c>
      <c r="C1348" t="str">
        <f t="shared" si="143"/>
        <v xml:space="preserve">"accountId": 1234, </v>
      </c>
      <c r="D1348" t="str">
        <f t="shared" si="144"/>
        <v xml:space="preserve">"amount": 174, </v>
      </c>
      <c r="E1348" t="str">
        <f t="shared" si="145"/>
        <v>"currency": "CZK"</v>
      </c>
      <c r="F1348" t="str">
        <f t="shared" si="146"/>
        <v xml:space="preserve">"prefix": "", </v>
      </c>
      <c r="G1348" t="str">
        <f t="shared" si="147"/>
        <v xml:space="preserve">"accountNumber": "", </v>
      </c>
      <c r="H1348" t="str">
        <f t="shared" si="148"/>
        <v>"bankCode": ""</v>
      </c>
      <c r="I1348" t="str">
        <f t="shared" si="149"/>
        <v xml:space="preserve">"partyDescription": "", </v>
      </c>
      <c r="J1348" t="str">
        <f t="shared" si="150"/>
        <v xml:space="preserve">"direction": "OUTGOING", </v>
      </c>
      <c r="K1348" t="str">
        <f t="shared" si="151"/>
        <v xml:space="preserve">"transactionType": "CARD", </v>
      </c>
      <c r="L1348" t="str">
        <f t="shared" si="152"/>
        <v xml:space="preserve">"valueDate": "2018-07-16 17:00:15", </v>
      </c>
      <c r="M1348" t="str">
        <f t="shared" si="153"/>
        <v xml:space="preserve">"bookingDate": "2018-07-14 05:57:51", </v>
      </c>
      <c r="N1348" t="str">
        <f t="shared" si="154"/>
        <v xml:space="preserve">"userDescription": "", </v>
      </c>
      <c r="O1348" t="str">
        <f t="shared" si="155"/>
        <v xml:space="preserve">"payerMessage": "", </v>
      </c>
      <c r="P1348" t="str">
        <f t="shared" si="156"/>
        <v xml:space="preserve">"payeeMessage": "", </v>
      </c>
      <c r="Q1348" t="str">
        <f t="shared" si="157"/>
        <v xml:space="preserve">"categoryId": 0, </v>
      </c>
      <c r="R1348" t="str">
        <f t="shared" si="158"/>
        <v xml:space="preserve">"transactionFee": 0, </v>
      </c>
      <c r="S1348" t="str">
        <f t="shared" si="159"/>
        <v xml:space="preserve">"transactionFeeCanceled": "true", </v>
      </c>
      <c r="T1348" t="str">
        <f t="shared" si="160"/>
        <v xml:space="preserve">"constantSymbol": "", </v>
      </c>
      <c r="U1348" t="str">
        <f t="shared" si="161"/>
        <v xml:space="preserve">"variableSymbol": "", </v>
      </c>
      <c r="V1348" t="str">
        <f t="shared" si="162"/>
        <v>"specificSymbol": ""</v>
      </c>
      <c r="W1348" t="str">
        <f t="shared" si="163"/>
        <v xml:space="preserve">"mcc": "4123", </v>
      </c>
      <c r="X1348" t="str">
        <f t="shared" si="164"/>
        <v xml:space="preserve">"merchantName": "Jamia", </v>
      </c>
      <c r="Y1348" t="str">
        <f t="shared" si="165"/>
        <v>"cardNumber": "3542658921352648"</v>
      </c>
      <c r="Z1348" t="s">
        <v>3075</v>
      </c>
    </row>
    <row r="1349" spans="1:26" x14ac:dyDescent="0.2">
      <c r="A1349" t="str">
        <f t="shared" si="141"/>
        <v>{</v>
      </c>
      <c r="B1349" t="str">
        <f t="shared" si="142"/>
        <v xml:space="preserve">"id": "341", </v>
      </c>
      <c r="C1349" t="str">
        <f t="shared" si="143"/>
        <v xml:space="preserve">"accountId": 1234, </v>
      </c>
      <c r="D1349" t="str">
        <f t="shared" si="144"/>
        <v xml:space="preserve">"amount": 515, </v>
      </c>
      <c r="E1349" t="str">
        <f t="shared" si="145"/>
        <v>"currency": "CZK"</v>
      </c>
      <c r="F1349" t="str">
        <f t="shared" si="146"/>
        <v xml:space="preserve">"prefix": "00000000", </v>
      </c>
      <c r="G1349" t="str">
        <f t="shared" si="147"/>
        <v xml:space="preserve">"accountNumber": "761793392661", </v>
      </c>
      <c r="H1349" t="str">
        <f t="shared" si="148"/>
        <v>"bankCode": "0600"</v>
      </c>
      <c r="I1349" t="str">
        <f t="shared" si="149"/>
        <v xml:space="preserve">"partyDescription": "Meejo", </v>
      </c>
      <c r="J1349" t="str">
        <f t="shared" si="150"/>
        <v xml:space="preserve">"direction": "OUTGOING", </v>
      </c>
      <c r="K1349" t="str">
        <f t="shared" si="151"/>
        <v xml:space="preserve">"transactionType": "PAYMENT_PERSONAL", </v>
      </c>
      <c r="L1349" t="str">
        <f t="shared" si="152"/>
        <v xml:space="preserve">"valueDate": "2018-11-18 21:18:40", </v>
      </c>
      <c r="M1349" t="str">
        <f t="shared" si="153"/>
        <v xml:space="preserve">"bookingDate": "2018-11-18 21:04:16", </v>
      </c>
      <c r="N1349" t="str">
        <f t="shared" si="154"/>
        <v xml:space="preserve">"userDescription": "est", </v>
      </c>
      <c r="O1349" t="str">
        <f t="shared" si="155"/>
        <v xml:space="preserve">"payerMessage": "0", </v>
      </c>
      <c r="P1349" t="str">
        <f t="shared" si="156"/>
        <v xml:space="preserve">"payeeMessage": "0", </v>
      </c>
      <c r="Q1349" t="str">
        <f t="shared" si="157"/>
        <v xml:space="preserve">"categoryId": 0, </v>
      </c>
      <c r="R1349" t="str">
        <f t="shared" si="158"/>
        <v xml:space="preserve">"transactionFee": 0, </v>
      </c>
      <c r="S1349" t="str">
        <f t="shared" si="159"/>
        <v xml:space="preserve">"transactionFeeCanceled": "true", </v>
      </c>
      <c r="T1349" t="str">
        <f t="shared" si="160"/>
        <v xml:space="preserve">"constantSymbol": "0", </v>
      </c>
      <c r="U1349" t="str">
        <f t="shared" si="161"/>
        <v xml:space="preserve">"variableSymbol": "9584796702", </v>
      </c>
      <c r="V1349" t="str">
        <f t="shared" si="162"/>
        <v>"specificSymbol": "0"</v>
      </c>
      <c r="W1349" t="str">
        <f t="shared" si="163"/>
        <v xml:space="preserve">"mcc": "", </v>
      </c>
      <c r="X1349" t="str">
        <f t="shared" si="164"/>
        <v xml:space="preserve">"merchantName": "", </v>
      </c>
      <c r="Y1349" t="str">
        <f t="shared" si="165"/>
        <v>"cardNumber": ""</v>
      </c>
      <c r="Z1349" t="s">
        <v>3075</v>
      </c>
    </row>
    <row r="1350" spans="1:26" x14ac:dyDescent="0.2">
      <c r="A1350" t="str">
        <f t="shared" si="141"/>
        <v>{</v>
      </c>
      <c r="B1350" t="str">
        <f t="shared" si="142"/>
        <v xml:space="preserve">"id": "342", </v>
      </c>
      <c r="C1350" t="str">
        <f t="shared" si="143"/>
        <v xml:space="preserve">"accountId": 1234, </v>
      </c>
      <c r="D1350" t="str">
        <f t="shared" si="144"/>
        <v xml:space="preserve">"amount": 3978, </v>
      </c>
      <c r="E1350" t="str">
        <f t="shared" si="145"/>
        <v>"currency": "CZK"</v>
      </c>
      <c r="F1350" t="str">
        <f t="shared" si="146"/>
        <v xml:space="preserve">"prefix": "00236541", </v>
      </c>
      <c r="G1350" t="str">
        <f t="shared" si="147"/>
        <v xml:space="preserve">"accountNumber": "945583801377", </v>
      </c>
      <c r="H1350" t="str">
        <f t="shared" si="148"/>
        <v>"bankCode": "3030"</v>
      </c>
      <c r="I1350" t="str">
        <f t="shared" si="149"/>
        <v xml:space="preserve">"partyDescription": "Layo", </v>
      </c>
      <c r="J1350" t="str">
        <f t="shared" si="150"/>
        <v xml:space="preserve">"direction": "INCOMING", </v>
      </c>
      <c r="K1350" t="str">
        <f t="shared" si="151"/>
        <v xml:space="preserve">"transactionType": "SAVING", </v>
      </c>
      <c r="L1350" t="str">
        <f t="shared" si="152"/>
        <v xml:space="preserve">"valueDate": "2018-04-14 22:32:30", </v>
      </c>
      <c r="M1350" t="str">
        <f t="shared" si="153"/>
        <v xml:space="preserve">"bookingDate": "2018-04-14 14:22:54", </v>
      </c>
      <c r="N1350" t="str">
        <f t="shared" si="154"/>
        <v xml:space="preserve">"userDescription": "nulla dapibus dolor", </v>
      </c>
      <c r="O1350" t="str">
        <f t="shared" si="155"/>
        <v xml:space="preserve">"payerMessage": "sit amet nulla quisque arcu", </v>
      </c>
      <c r="P1350" t="str">
        <f t="shared" si="156"/>
        <v xml:space="preserve">"payeeMessage": "venenatis turpis enim blandit mi", </v>
      </c>
      <c r="Q1350" t="str">
        <f t="shared" si="157"/>
        <v xml:space="preserve">"categoryId": 0, </v>
      </c>
      <c r="R1350" t="str">
        <f t="shared" si="158"/>
        <v xml:space="preserve">"transactionFee": 0, </v>
      </c>
      <c r="S1350" t="str">
        <f t="shared" si="159"/>
        <v xml:space="preserve">"transactionFeeCanceled": "true", </v>
      </c>
      <c r="T1350" t="str">
        <f t="shared" si="160"/>
        <v xml:space="preserve">"constantSymbol": "6772", </v>
      </c>
      <c r="U1350" t="str">
        <f t="shared" si="161"/>
        <v xml:space="preserve">"variableSymbol": "6956445929", </v>
      </c>
      <c r="V1350" t="str">
        <f t="shared" si="162"/>
        <v>"specificSymbol": "0"</v>
      </c>
      <c r="W1350" t="str">
        <f t="shared" si="163"/>
        <v xml:space="preserve">"mcc": "", </v>
      </c>
      <c r="X1350" t="str">
        <f t="shared" si="164"/>
        <v xml:space="preserve">"merchantName": "", </v>
      </c>
      <c r="Y1350" t="str">
        <f t="shared" si="165"/>
        <v>"cardNumber": ""</v>
      </c>
      <c r="Z1350" t="s">
        <v>3075</v>
      </c>
    </row>
    <row r="1351" spans="1:26" x14ac:dyDescent="0.2">
      <c r="A1351" t="str">
        <f t="shared" si="141"/>
        <v>{</v>
      </c>
      <c r="B1351" t="str">
        <f t="shared" si="142"/>
        <v xml:space="preserve">"id": "343", </v>
      </c>
      <c r="C1351" t="str">
        <f t="shared" si="143"/>
        <v xml:space="preserve">"accountId": 1234, </v>
      </c>
      <c r="D1351" t="str">
        <f t="shared" si="144"/>
        <v xml:space="preserve">"amount": 2133, </v>
      </c>
      <c r="E1351" t="str">
        <f t="shared" si="145"/>
        <v>"currency": "CZK"</v>
      </c>
      <c r="F1351" t="str">
        <f t="shared" si="146"/>
        <v xml:space="preserve">"prefix": "00000000", </v>
      </c>
      <c r="G1351" t="str">
        <f t="shared" si="147"/>
        <v xml:space="preserve">"accountNumber": "290598334484", </v>
      </c>
      <c r="H1351" t="str">
        <f t="shared" si="148"/>
        <v>"bankCode": "0100"</v>
      </c>
      <c r="I1351" t="str">
        <f t="shared" si="149"/>
        <v xml:space="preserve">"partyDescription": "0", </v>
      </c>
      <c r="J1351" t="str">
        <f t="shared" si="150"/>
        <v xml:space="preserve">"direction": "OUTGOING", </v>
      </c>
      <c r="K1351" t="str">
        <f t="shared" si="151"/>
        <v xml:space="preserve">"transactionType": "INTEREST", </v>
      </c>
      <c r="L1351" t="str">
        <f t="shared" si="152"/>
        <v xml:space="preserve">"valueDate": "2018-08-13 17:58:16", </v>
      </c>
      <c r="M1351" t="str">
        <f t="shared" si="153"/>
        <v xml:space="preserve">"bookingDate": "2018-08-11 17:15:04", </v>
      </c>
      <c r="N1351" t="str">
        <f t="shared" si="154"/>
        <v xml:space="preserve">"userDescription": "sit amet diam", </v>
      </c>
      <c r="O1351" t="str">
        <f t="shared" si="155"/>
        <v xml:space="preserve">"payerMessage": "0", </v>
      </c>
      <c r="P1351" t="str">
        <f t="shared" si="156"/>
        <v xml:space="preserve">"payeeMessage": "id massa id nisl venenatis", </v>
      </c>
      <c r="Q1351" t="str">
        <f t="shared" si="157"/>
        <v xml:space="preserve">"categoryId": 0, </v>
      </c>
      <c r="R1351" t="str">
        <f t="shared" si="158"/>
        <v xml:space="preserve">"transactionFee": 0, </v>
      </c>
      <c r="S1351" t="str">
        <f t="shared" si="159"/>
        <v xml:space="preserve">"transactionFeeCanceled": "true", </v>
      </c>
      <c r="T1351" t="str">
        <f t="shared" si="160"/>
        <v xml:space="preserve">"constantSymbol": "5553", </v>
      </c>
      <c r="U1351" t="str">
        <f t="shared" si="161"/>
        <v xml:space="preserve">"variableSymbol": "85501429", </v>
      </c>
      <c r="V1351" t="str">
        <f t="shared" si="162"/>
        <v>"specificSymbol": "0"</v>
      </c>
      <c r="W1351" t="str">
        <f t="shared" si="163"/>
        <v xml:space="preserve">"mcc": "", </v>
      </c>
      <c r="X1351" t="str">
        <f t="shared" si="164"/>
        <v xml:space="preserve">"merchantName": "", </v>
      </c>
      <c r="Y1351" t="str">
        <f t="shared" si="165"/>
        <v>"cardNumber": ""</v>
      </c>
      <c r="Z1351" t="s">
        <v>3075</v>
      </c>
    </row>
    <row r="1352" spans="1:26" x14ac:dyDescent="0.2">
      <c r="A1352" t="str">
        <f t="shared" si="141"/>
        <v>{</v>
      </c>
      <c r="B1352" t="str">
        <f t="shared" si="142"/>
        <v xml:space="preserve">"id": "344", </v>
      </c>
      <c r="C1352" t="str">
        <f t="shared" si="143"/>
        <v xml:space="preserve">"accountId": 1234, </v>
      </c>
      <c r="D1352" t="str">
        <f t="shared" si="144"/>
        <v xml:space="preserve">"amount": 8334, </v>
      </c>
      <c r="E1352" t="str">
        <f t="shared" si="145"/>
        <v>"currency": "CZK"</v>
      </c>
      <c r="F1352" t="str">
        <f t="shared" si="146"/>
        <v xml:space="preserve">"prefix": "00000865", </v>
      </c>
      <c r="G1352" t="str">
        <f t="shared" si="147"/>
        <v xml:space="preserve">"accountNumber": "158211147626", </v>
      </c>
      <c r="H1352" t="str">
        <f t="shared" si="148"/>
        <v>"bankCode": "0200"</v>
      </c>
      <c r="I1352" t="str">
        <f t="shared" si="149"/>
        <v xml:space="preserve">"partyDescription": "Erma Connerly", </v>
      </c>
      <c r="J1352" t="str">
        <f t="shared" si="150"/>
        <v xml:space="preserve">"direction": "INCOMING", </v>
      </c>
      <c r="K1352" t="str">
        <f t="shared" si="151"/>
        <v xml:space="preserve">"transactionType": "LOAN", </v>
      </c>
      <c r="L1352" t="str">
        <f t="shared" si="152"/>
        <v xml:space="preserve">"valueDate": "2018-05-11 08:55:41", </v>
      </c>
      <c r="M1352" t="str">
        <f t="shared" si="153"/>
        <v xml:space="preserve">"bookingDate": "2018-05-09 17:48:29", </v>
      </c>
      <c r="N1352" t="str">
        <f t="shared" si="154"/>
        <v xml:space="preserve">"userDescription": "turpis eget elit sodales", </v>
      </c>
      <c r="O1352" t="str">
        <f t="shared" si="155"/>
        <v xml:space="preserve">"payerMessage": "0", </v>
      </c>
      <c r="P1352" t="str">
        <f t="shared" si="156"/>
        <v xml:space="preserve">"payeeMessage": "0", </v>
      </c>
      <c r="Q1352" t="str">
        <f t="shared" si="157"/>
        <v xml:space="preserve">"categoryId": 0, </v>
      </c>
      <c r="R1352" t="str">
        <f t="shared" si="158"/>
        <v xml:space="preserve">"transactionFee": 0, </v>
      </c>
      <c r="S1352" t="str">
        <f t="shared" si="159"/>
        <v xml:space="preserve">"transactionFeeCanceled": "true", </v>
      </c>
      <c r="T1352" t="str">
        <f t="shared" si="160"/>
        <v xml:space="preserve">"constantSymbol": "5908", </v>
      </c>
      <c r="U1352" t="str">
        <f t="shared" si="161"/>
        <v xml:space="preserve">"variableSymbol": "9365437797", </v>
      </c>
      <c r="V1352" t="str">
        <f t="shared" si="162"/>
        <v>"specificSymbol": "9870183586"</v>
      </c>
      <c r="W1352" t="str">
        <f t="shared" si="163"/>
        <v xml:space="preserve">"mcc": "", </v>
      </c>
      <c r="X1352" t="str">
        <f t="shared" si="164"/>
        <v xml:space="preserve">"merchantName": "", </v>
      </c>
      <c r="Y1352" t="str">
        <f t="shared" si="165"/>
        <v>"cardNumber": ""</v>
      </c>
      <c r="Z1352" t="s">
        <v>3075</v>
      </c>
    </row>
    <row r="1353" spans="1:26" x14ac:dyDescent="0.2">
      <c r="A1353" t="str">
        <f t="shared" si="141"/>
        <v>{</v>
      </c>
      <c r="B1353" t="str">
        <f t="shared" si="142"/>
        <v xml:space="preserve">"id": "345", </v>
      </c>
      <c r="C1353" t="str">
        <f t="shared" si="143"/>
        <v xml:space="preserve">"accountId": 1234, </v>
      </c>
      <c r="D1353" t="str">
        <f t="shared" si="144"/>
        <v xml:space="preserve">"amount": 8646, </v>
      </c>
      <c r="E1353" t="str">
        <f t="shared" si="145"/>
        <v>"currency": "CZK"</v>
      </c>
      <c r="F1353" t="str">
        <f t="shared" si="146"/>
        <v xml:space="preserve">"prefix": "", </v>
      </c>
      <c r="G1353" t="str">
        <f t="shared" si="147"/>
        <v xml:space="preserve">"accountNumber": "", </v>
      </c>
      <c r="H1353" t="str">
        <f t="shared" si="148"/>
        <v>"bankCode": ""</v>
      </c>
      <c r="I1353" t="str">
        <f t="shared" si="149"/>
        <v xml:space="preserve">"partyDescription": "", </v>
      </c>
      <c r="J1353" t="str">
        <f t="shared" si="150"/>
        <v xml:space="preserve">"direction": "OUTGOING", </v>
      </c>
      <c r="K1353" t="str">
        <f t="shared" si="151"/>
        <v xml:space="preserve">"transactionType": "CARD", </v>
      </c>
      <c r="L1353" t="str">
        <f t="shared" si="152"/>
        <v xml:space="preserve">"valueDate": "2019-02-27 09:57:04", </v>
      </c>
      <c r="M1353" t="str">
        <f t="shared" si="153"/>
        <v xml:space="preserve">"bookingDate": "2019-02-27 03:28:16", </v>
      </c>
      <c r="N1353" t="str">
        <f t="shared" si="154"/>
        <v xml:space="preserve">"userDescription": "quisque arcu libero", </v>
      </c>
      <c r="O1353" t="str">
        <f t="shared" si="155"/>
        <v xml:space="preserve">"payerMessage": "", </v>
      </c>
      <c r="P1353" t="str">
        <f t="shared" si="156"/>
        <v xml:space="preserve">"payeeMessage": "", </v>
      </c>
      <c r="Q1353" t="str">
        <f t="shared" si="157"/>
        <v xml:space="preserve">"categoryId": 0, </v>
      </c>
      <c r="R1353" t="str">
        <f t="shared" si="158"/>
        <v xml:space="preserve">"transactionFee": 0, </v>
      </c>
      <c r="S1353" t="str">
        <f t="shared" si="159"/>
        <v xml:space="preserve">"transactionFeeCanceled": "true", </v>
      </c>
      <c r="T1353" t="str">
        <f t="shared" si="160"/>
        <v xml:space="preserve">"constantSymbol": "", </v>
      </c>
      <c r="U1353" t="str">
        <f t="shared" si="161"/>
        <v xml:space="preserve">"variableSymbol": "", </v>
      </c>
      <c r="V1353" t="str">
        <f t="shared" si="162"/>
        <v>"specificSymbol": ""</v>
      </c>
      <c r="W1353" t="str">
        <f t="shared" si="163"/>
        <v xml:space="preserve">"mcc": "6920", </v>
      </c>
      <c r="X1353" t="str">
        <f t="shared" si="164"/>
        <v xml:space="preserve">"merchantName": "Realmix", </v>
      </c>
      <c r="Y1353" t="str">
        <f t="shared" si="165"/>
        <v>"cardNumber": "4562356984521568"</v>
      </c>
      <c r="Z1353" t="s">
        <v>3075</v>
      </c>
    </row>
    <row r="1354" spans="1:26" x14ac:dyDescent="0.2">
      <c r="A1354" t="str">
        <f t="shared" si="141"/>
        <v>{</v>
      </c>
      <c r="B1354" t="str">
        <f t="shared" si="142"/>
        <v xml:space="preserve">"id": "346", </v>
      </c>
      <c r="C1354" t="str">
        <f t="shared" si="143"/>
        <v xml:space="preserve">"accountId": 1234, </v>
      </c>
      <c r="D1354" t="str">
        <f t="shared" si="144"/>
        <v xml:space="preserve">"amount": 5321, </v>
      </c>
      <c r="E1354" t="str">
        <f t="shared" si="145"/>
        <v>"currency": "CZK"</v>
      </c>
      <c r="F1354" t="str">
        <f t="shared" si="146"/>
        <v xml:space="preserve">"prefix": "00000000", </v>
      </c>
      <c r="G1354" t="str">
        <f t="shared" si="147"/>
        <v xml:space="preserve">"accountNumber": "454098834235", </v>
      </c>
      <c r="H1354" t="str">
        <f t="shared" si="148"/>
        <v>"bankCode": "0100"</v>
      </c>
      <c r="I1354" t="str">
        <f t="shared" si="149"/>
        <v xml:space="preserve">"partyDescription": "Twitterlist", </v>
      </c>
      <c r="J1354" t="str">
        <f t="shared" si="150"/>
        <v xml:space="preserve">"direction": "INCOMING", </v>
      </c>
      <c r="K1354" t="str">
        <f t="shared" si="151"/>
        <v xml:space="preserve">"transactionType": "TAX", </v>
      </c>
      <c r="L1354" t="str">
        <f t="shared" si="152"/>
        <v xml:space="preserve">"valueDate": "2018-09-26 18:21:44", </v>
      </c>
      <c r="M1354" t="str">
        <f t="shared" si="153"/>
        <v xml:space="preserve">"bookingDate": "2018-09-24 12:50:32", </v>
      </c>
      <c r="N1354" t="str">
        <f t="shared" si="154"/>
        <v xml:space="preserve">"userDescription": "felis donec semper sapien a libero", </v>
      </c>
      <c r="O1354" t="str">
        <f t="shared" si="155"/>
        <v xml:space="preserve">"payerMessage": "0", </v>
      </c>
      <c r="P1354" t="str">
        <f t="shared" si="156"/>
        <v xml:space="preserve">"payeeMessage": "0", </v>
      </c>
      <c r="Q1354" t="str">
        <f t="shared" si="157"/>
        <v xml:space="preserve">"categoryId": 0, </v>
      </c>
      <c r="R1354" t="str">
        <f t="shared" si="158"/>
        <v xml:space="preserve">"transactionFee": 0, </v>
      </c>
      <c r="S1354" t="str">
        <f t="shared" si="159"/>
        <v xml:space="preserve">"transactionFeeCanceled": "true", </v>
      </c>
      <c r="T1354" t="str">
        <f t="shared" si="160"/>
        <v xml:space="preserve">"constantSymbol": "0", </v>
      </c>
      <c r="U1354" t="str">
        <f t="shared" si="161"/>
        <v xml:space="preserve">"variableSymbol": "4455241337", </v>
      </c>
      <c r="V1354" t="str">
        <f t="shared" si="162"/>
        <v>"specificSymbol": "64647323"</v>
      </c>
      <c r="W1354" t="str">
        <f t="shared" si="163"/>
        <v xml:space="preserve">"mcc": "", </v>
      </c>
      <c r="X1354" t="str">
        <f t="shared" si="164"/>
        <v xml:space="preserve">"merchantName": "", </v>
      </c>
      <c r="Y1354" t="str">
        <f t="shared" si="165"/>
        <v>"cardNumber": ""</v>
      </c>
      <c r="Z1354" t="s">
        <v>3075</v>
      </c>
    </row>
    <row r="1355" spans="1:26" x14ac:dyDescent="0.2">
      <c r="A1355" t="str">
        <f t="shared" si="141"/>
        <v>{</v>
      </c>
      <c r="B1355" t="str">
        <f t="shared" si="142"/>
        <v xml:space="preserve">"id": "347", </v>
      </c>
      <c r="C1355" t="str">
        <f t="shared" si="143"/>
        <v xml:space="preserve">"accountId": 1234, </v>
      </c>
      <c r="D1355" t="str">
        <f t="shared" si="144"/>
        <v xml:space="preserve">"amount": 9901, </v>
      </c>
      <c r="E1355" t="str">
        <f t="shared" si="145"/>
        <v>"currency": "CZK"</v>
      </c>
      <c r="F1355" t="str">
        <f t="shared" si="146"/>
        <v xml:space="preserve">"prefix": "00236541", </v>
      </c>
      <c r="G1355" t="str">
        <f t="shared" si="147"/>
        <v xml:space="preserve">"accountNumber": "223269725502", </v>
      </c>
      <c r="H1355" t="str">
        <f t="shared" si="148"/>
        <v>"bankCode": "0800"</v>
      </c>
      <c r="I1355" t="str">
        <f t="shared" si="149"/>
        <v xml:space="preserve">"partyDescription": "Isidro Stellino", </v>
      </c>
      <c r="J1355" t="str">
        <f t="shared" si="150"/>
        <v xml:space="preserve">"direction": "INCOMING", </v>
      </c>
      <c r="K1355" t="str">
        <f t="shared" si="151"/>
        <v xml:space="preserve">"transactionType": "SAVING", </v>
      </c>
      <c r="L1355" t="str">
        <f t="shared" si="152"/>
        <v xml:space="preserve">"valueDate": "2018-04-07 08:49:07", </v>
      </c>
      <c r="M1355" t="str">
        <f t="shared" si="153"/>
        <v xml:space="preserve">"bookingDate": "2018-04-07 02:34:43", </v>
      </c>
      <c r="N1355" t="str">
        <f t="shared" si="154"/>
        <v xml:space="preserve">"userDescription": "interdum in ante vestibulum ante", </v>
      </c>
      <c r="O1355" t="str">
        <f t="shared" si="155"/>
        <v xml:space="preserve">"payerMessage": "nulla nisl nunc nisl", </v>
      </c>
      <c r="P1355" t="str">
        <f t="shared" si="156"/>
        <v xml:space="preserve">"payeeMessage": "dui", </v>
      </c>
      <c r="Q1355" t="str">
        <f t="shared" si="157"/>
        <v xml:space="preserve">"categoryId": 0, </v>
      </c>
      <c r="R1355" t="str">
        <f t="shared" si="158"/>
        <v xml:space="preserve">"transactionFee": 0, </v>
      </c>
      <c r="S1355" t="str">
        <f t="shared" si="159"/>
        <v xml:space="preserve">"transactionFeeCanceled": "true", </v>
      </c>
      <c r="T1355" t="str">
        <f t="shared" si="160"/>
        <v xml:space="preserve">"constantSymbol": "0", </v>
      </c>
      <c r="U1355" t="str">
        <f t="shared" si="161"/>
        <v xml:space="preserve">"variableSymbol": "0", </v>
      </c>
      <c r="V1355" t="str">
        <f t="shared" si="162"/>
        <v>"specificSymbol": "0"</v>
      </c>
      <c r="W1355" t="str">
        <f t="shared" si="163"/>
        <v xml:space="preserve">"mcc": "", </v>
      </c>
      <c r="X1355" t="str">
        <f t="shared" si="164"/>
        <v xml:space="preserve">"merchantName": "", </v>
      </c>
      <c r="Y1355" t="str">
        <f t="shared" si="165"/>
        <v>"cardNumber": ""</v>
      </c>
      <c r="Z1355" t="s">
        <v>3075</v>
      </c>
    </row>
    <row r="1356" spans="1:26" x14ac:dyDescent="0.2">
      <c r="A1356" t="str">
        <f t="shared" si="141"/>
        <v>{</v>
      </c>
      <c r="B1356" t="str">
        <f t="shared" si="142"/>
        <v xml:space="preserve">"id": "348", </v>
      </c>
      <c r="C1356" t="str">
        <f t="shared" si="143"/>
        <v xml:space="preserve">"accountId": 1234, </v>
      </c>
      <c r="D1356" t="str">
        <f t="shared" si="144"/>
        <v xml:space="preserve">"amount": 2884, </v>
      </c>
      <c r="E1356" t="str">
        <f t="shared" si="145"/>
        <v>"currency": "CZK"</v>
      </c>
      <c r="F1356" t="str">
        <f t="shared" si="146"/>
        <v xml:space="preserve">"prefix": "", </v>
      </c>
      <c r="G1356" t="str">
        <f t="shared" si="147"/>
        <v xml:space="preserve">"accountNumber": "", </v>
      </c>
      <c r="H1356" t="str">
        <f t="shared" si="148"/>
        <v>"bankCode": ""</v>
      </c>
      <c r="I1356" t="str">
        <f t="shared" si="149"/>
        <v xml:space="preserve">"partyDescription": "", </v>
      </c>
      <c r="J1356" t="str">
        <f t="shared" si="150"/>
        <v xml:space="preserve">"direction": "OUTGOING", </v>
      </c>
      <c r="K1356" t="str">
        <f t="shared" si="151"/>
        <v xml:space="preserve">"transactionType": "CARD", </v>
      </c>
      <c r="L1356" t="str">
        <f t="shared" si="152"/>
        <v xml:space="preserve">"valueDate": "2019-02-01 10:43:38", </v>
      </c>
      <c r="M1356" t="str">
        <f t="shared" si="153"/>
        <v xml:space="preserve">"bookingDate": "2019-01-31 05:55:38", </v>
      </c>
      <c r="N1356" t="str">
        <f t="shared" si="154"/>
        <v xml:space="preserve">"userDescription": "", </v>
      </c>
      <c r="O1356" t="str">
        <f t="shared" si="155"/>
        <v xml:space="preserve">"payerMessage": "", </v>
      </c>
      <c r="P1356" t="str">
        <f t="shared" si="156"/>
        <v xml:space="preserve">"payeeMessage": "", </v>
      </c>
      <c r="Q1356" t="str">
        <f t="shared" si="157"/>
        <v xml:space="preserve">"categoryId": 0, </v>
      </c>
      <c r="R1356" t="str">
        <f t="shared" si="158"/>
        <v xml:space="preserve">"transactionFee": 0, </v>
      </c>
      <c r="S1356" t="str">
        <f t="shared" si="159"/>
        <v xml:space="preserve">"transactionFeeCanceled": "true", </v>
      </c>
      <c r="T1356" t="str">
        <f t="shared" si="160"/>
        <v xml:space="preserve">"constantSymbol": "", </v>
      </c>
      <c r="U1356" t="str">
        <f t="shared" si="161"/>
        <v xml:space="preserve">"variableSymbol": "", </v>
      </c>
      <c r="V1356" t="str">
        <f t="shared" si="162"/>
        <v>"specificSymbol": ""</v>
      </c>
      <c r="W1356" t="str">
        <f t="shared" si="163"/>
        <v xml:space="preserve">"mcc": "3768", </v>
      </c>
      <c r="X1356" t="str">
        <f t="shared" si="164"/>
        <v xml:space="preserve">"merchantName": "Tagtune", </v>
      </c>
      <c r="Y1356" t="str">
        <f t="shared" si="165"/>
        <v>"cardNumber": "3542658921352648"</v>
      </c>
      <c r="Z1356" t="s">
        <v>3075</v>
      </c>
    </row>
    <row r="1357" spans="1:26" x14ac:dyDescent="0.2">
      <c r="A1357" t="str">
        <f t="shared" si="141"/>
        <v>{</v>
      </c>
      <c r="B1357" t="str">
        <f t="shared" si="142"/>
        <v xml:space="preserve">"id": "349", </v>
      </c>
      <c r="C1357" t="str">
        <f t="shared" si="143"/>
        <v xml:space="preserve">"accountId": 1234, </v>
      </c>
      <c r="D1357" t="str">
        <f t="shared" si="144"/>
        <v xml:space="preserve">"amount": 9774, </v>
      </c>
      <c r="E1357" t="str">
        <f t="shared" si="145"/>
        <v>"currency": "CZK"</v>
      </c>
      <c r="F1357" t="str">
        <f t="shared" si="146"/>
        <v xml:space="preserve">"prefix": "00000000", </v>
      </c>
      <c r="G1357" t="str">
        <f t="shared" si="147"/>
        <v xml:space="preserve">"accountNumber": "827534910865", </v>
      </c>
      <c r="H1357" t="str">
        <f t="shared" si="148"/>
        <v>"bankCode": "0200"</v>
      </c>
      <c r="I1357" t="str">
        <f t="shared" si="149"/>
        <v xml:space="preserve">"partyDescription": "Coretta Panyer", </v>
      </c>
      <c r="J1357" t="str">
        <f t="shared" si="150"/>
        <v xml:space="preserve">"direction": "INCOMING", </v>
      </c>
      <c r="K1357" t="str">
        <f t="shared" si="151"/>
        <v xml:space="preserve">"transactionType": "TAX", </v>
      </c>
      <c r="L1357" t="str">
        <f t="shared" si="152"/>
        <v xml:space="preserve">"valueDate": "2018-11-27 02:20:40", </v>
      </c>
      <c r="M1357" t="str">
        <f t="shared" si="153"/>
        <v xml:space="preserve">"bookingDate": "2018-11-26 19:08:40", </v>
      </c>
      <c r="N1357" t="str">
        <f t="shared" si="154"/>
        <v xml:space="preserve">"userDescription": "", </v>
      </c>
      <c r="O1357" t="str">
        <f t="shared" si="155"/>
        <v xml:space="preserve">"payerMessage": "0", </v>
      </c>
      <c r="P1357" t="str">
        <f t="shared" si="156"/>
        <v xml:space="preserve">"payeeMessage": "0", </v>
      </c>
      <c r="Q1357" t="str">
        <f t="shared" si="157"/>
        <v xml:space="preserve">"categoryId": 0, </v>
      </c>
      <c r="R1357" t="str">
        <f t="shared" si="158"/>
        <v xml:space="preserve">"transactionFee": 0, </v>
      </c>
      <c r="S1357" t="str">
        <f t="shared" si="159"/>
        <v xml:space="preserve">"transactionFeeCanceled": "true", </v>
      </c>
      <c r="T1357" t="str">
        <f t="shared" si="160"/>
        <v xml:space="preserve">"constantSymbol": "4833", </v>
      </c>
      <c r="U1357" t="str">
        <f t="shared" si="161"/>
        <v xml:space="preserve">"variableSymbol": "2928126420", </v>
      </c>
      <c r="V1357" t="str">
        <f t="shared" si="162"/>
        <v>"specificSymbol": "3384543294"</v>
      </c>
      <c r="W1357" t="str">
        <f t="shared" si="163"/>
        <v xml:space="preserve">"mcc": "", </v>
      </c>
      <c r="X1357" t="str">
        <f t="shared" si="164"/>
        <v xml:space="preserve">"merchantName": "", </v>
      </c>
      <c r="Y1357" t="str">
        <f t="shared" si="165"/>
        <v>"cardNumber": ""</v>
      </c>
      <c r="Z1357" t="s">
        <v>3075</v>
      </c>
    </row>
    <row r="1358" spans="1:26" x14ac:dyDescent="0.2">
      <c r="A1358" t="str">
        <f t="shared" si="141"/>
        <v>{</v>
      </c>
      <c r="B1358" t="str">
        <f t="shared" si="142"/>
        <v xml:space="preserve">"id": "350", </v>
      </c>
      <c r="C1358" t="str">
        <f t="shared" si="143"/>
        <v xml:space="preserve">"accountId": 1234, </v>
      </c>
      <c r="D1358" t="str">
        <f t="shared" si="144"/>
        <v xml:space="preserve">"amount": 2407, </v>
      </c>
      <c r="E1358" t="str">
        <f t="shared" si="145"/>
        <v>"currency": "CZK"</v>
      </c>
      <c r="F1358" t="str">
        <f t="shared" si="146"/>
        <v xml:space="preserve">"prefix": "00000000", </v>
      </c>
      <c r="G1358" t="str">
        <f t="shared" si="147"/>
        <v xml:space="preserve">"accountNumber": "337522415556", </v>
      </c>
      <c r="H1358" t="str">
        <f t="shared" si="148"/>
        <v>"bankCode": "3030"</v>
      </c>
      <c r="I1358" t="str">
        <f t="shared" si="149"/>
        <v xml:space="preserve">"partyDescription": "Malinda Figliovanni", </v>
      </c>
      <c r="J1358" t="str">
        <f t="shared" si="150"/>
        <v xml:space="preserve">"direction": "OUTGOING", </v>
      </c>
      <c r="K1358" t="str">
        <f t="shared" si="151"/>
        <v xml:space="preserve">"transactionType": "FEE", </v>
      </c>
      <c r="L1358" t="str">
        <f t="shared" si="152"/>
        <v xml:space="preserve">"valueDate": "2018-10-19 07:08:52", </v>
      </c>
      <c r="M1358" t="str">
        <f t="shared" si="153"/>
        <v xml:space="preserve">"bookingDate": "2018-10-16 08:49:40", </v>
      </c>
      <c r="N1358" t="str">
        <f t="shared" si="154"/>
        <v xml:space="preserve">"userDescription": "", </v>
      </c>
      <c r="O1358" t="str">
        <f t="shared" si="155"/>
        <v xml:space="preserve">"payerMessage": "0", </v>
      </c>
      <c r="P1358" t="str">
        <f t="shared" si="156"/>
        <v xml:space="preserve">"payeeMessage": "0", </v>
      </c>
      <c r="Q1358" t="str">
        <f t="shared" si="157"/>
        <v xml:space="preserve">"categoryId": 0, </v>
      </c>
      <c r="R1358" t="str">
        <f t="shared" si="158"/>
        <v xml:space="preserve">"transactionFee": 0, </v>
      </c>
      <c r="S1358" t="str">
        <f t="shared" si="159"/>
        <v xml:space="preserve">"transactionFeeCanceled": "true", </v>
      </c>
      <c r="T1358" t="str">
        <f t="shared" si="160"/>
        <v xml:space="preserve">"constantSymbol": "0", </v>
      </c>
      <c r="U1358" t="str">
        <f t="shared" si="161"/>
        <v xml:space="preserve">"variableSymbol": "0", </v>
      </c>
      <c r="V1358" t="str">
        <f t="shared" si="162"/>
        <v>"specificSymbol": "2020098066"</v>
      </c>
      <c r="W1358" t="str">
        <f t="shared" si="163"/>
        <v xml:space="preserve">"mcc": "", </v>
      </c>
      <c r="X1358" t="str">
        <f t="shared" si="164"/>
        <v xml:space="preserve">"merchantName": "", </v>
      </c>
      <c r="Y1358" t="str">
        <f t="shared" si="165"/>
        <v>"cardNumber": ""</v>
      </c>
      <c r="Z1358" t="s">
        <v>3075</v>
      </c>
    </row>
    <row r="1359" spans="1:26" x14ac:dyDescent="0.2">
      <c r="A1359" t="str">
        <f t="shared" si="141"/>
        <v>{</v>
      </c>
      <c r="B1359" t="str">
        <f t="shared" si="142"/>
        <v xml:space="preserve">"id": "351", </v>
      </c>
      <c r="C1359" t="str">
        <f t="shared" si="143"/>
        <v xml:space="preserve">"accountId": 1234, </v>
      </c>
      <c r="D1359" t="str">
        <f t="shared" si="144"/>
        <v xml:space="preserve">"amount": 3678, </v>
      </c>
      <c r="E1359" t="str">
        <f t="shared" si="145"/>
        <v>"currency": "CZK"</v>
      </c>
      <c r="F1359" t="str">
        <f t="shared" si="146"/>
        <v xml:space="preserve">"prefix": "", </v>
      </c>
      <c r="G1359" t="str">
        <f t="shared" si="147"/>
        <v xml:space="preserve">"accountNumber": "", </v>
      </c>
      <c r="H1359" t="str">
        <f t="shared" si="148"/>
        <v>"bankCode": ""</v>
      </c>
      <c r="I1359" t="str">
        <f t="shared" si="149"/>
        <v xml:space="preserve">"partyDescription": "", </v>
      </c>
      <c r="J1359" t="str">
        <f t="shared" si="150"/>
        <v xml:space="preserve">"direction": "OUTGOING", </v>
      </c>
      <c r="K1359" t="str">
        <f t="shared" si="151"/>
        <v xml:space="preserve">"transactionType": "CARD", </v>
      </c>
      <c r="L1359" t="str">
        <f t="shared" si="152"/>
        <v xml:space="preserve">"valueDate": "2018-05-12 16:52:29", </v>
      </c>
      <c r="M1359" t="str">
        <f t="shared" si="153"/>
        <v xml:space="preserve">"bookingDate": "2018-05-12 01:16:29", </v>
      </c>
      <c r="N1359" t="str">
        <f t="shared" si="154"/>
        <v xml:space="preserve">"userDescription": "volutpat dui maecenas tristique", </v>
      </c>
      <c r="O1359" t="str">
        <f t="shared" si="155"/>
        <v xml:space="preserve">"payerMessage": "", </v>
      </c>
      <c r="P1359" t="str">
        <f t="shared" si="156"/>
        <v xml:space="preserve">"payeeMessage": "", </v>
      </c>
      <c r="Q1359" t="str">
        <f t="shared" si="157"/>
        <v xml:space="preserve">"categoryId": 0, </v>
      </c>
      <c r="R1359" t="str">
        <f t="shared" si="158"/>
        <v xml:space="preserve">"transactionFee": 0, </v>
      </c>
      <c r="S1359" t="str">
        <f t="shared" si="159"/>
        <v xml:space="preserve">"transactionFeeCanceled": "true", </v>
      </c>
      <c r="T1359" t="str">
        <f t="shared" si="160"/>
        <v xml:space="preserve">"constantSymbol": "", </v>
      </c>
      <c r="U1359" t="str">
        <f t="shared" si="161"/>
        <v xml:space="preserve">"variableSymbol": "", </v>
      </c>
      <c r="V1359" t="str">
        <f t="shared" si="162"/>
        <v>"specificSymbol": ""</v>
      </c>
      <c r="W1359" t="str">
        <f t="shared" si="163"/>
        <v xml:space="preserve">"mcc": "4333", </v>
      </c>
      <c r="X1359" t="str">
        <f t="shared" si="164"/>
        <v xml:space="preserve">"merchantName": "Demivee", </v>
      </c>
      <c r="Y1359" t="str">
        <f t="shared" si="165"/>
        <v>"cardNumber": "3542658921352648"</v>
      </c>
      <c r="Z1359" t="s">
        <v>3075</v>
      </c>
    </row>
    <row r="1360" spans="1:26" x14ac:dyDescent="0.2">
      <c r="A1360" t="str">
        <f t="shared" si="141"/>
        <v>{</v>
      </c>
      <c r="B1360" t="str">
        <f t="shared" si="142"/>
        <v xml:space="preserve">"id": "352", </v>
      </c>
      <c r="C1360" t="str">
        <f t="shared" si="143"/>
        <v xml:space="preserve">"accountId": 1234, </v>
      </c>
      <c r="D1360" t="str">
        <f t="shared" si="144"/>
        <v xml:space="preserve">"amount": 3032, </v>
      </c>
      <c r="E1360" t="str">
        <f t="shared" si="145"/>
        <v>"currency": "CZK"</v>
      </c>
      <c r="F1360" t="str">
        <f t="shared" si="146"/>
        <v xml:space="preserve">"prefix": "00000000", </v>
      </c>
      <c r="G1360" t="str">
        <f t="shared" si="147"/>
        <v xml:space="preserve">"accountNumber": "955536868784", </v>
      </c>
      <c r="H1360" t="str">
        <f t="shared" si="148"/>
        <v>"bankCode": "0200"</v>
      </c>
      <c r="I1360" t="str">
        <f t="shared" si="149"/>
        <v xml:space="preserve">"partyDescription": "Jarvis Gunthorpe", </v>
      </c>
      <c r="J1360" t="str">
        <f t="shared" si="150"/>
        <v xml:space="preserve">"direction": "INCOMING", </v>
      </c>
      <c r="K1360" t="str">
        <f t="shared" si="151"/>
        <v xml:space="preserve">"transactionType": "OTHER", </v>
      </c>
      <c r="L1360" t="str">
        <f t="shared" si="152"/>
        <v xml:space="preserve">"valueDate": "2018-12-17 22:52:11", </v>
      </c>
      <c r="M1360" t="str">
        <f t="shared" si="153"/>
        <v xml:space="preserve">"bookingDate": "2018-12-16 22:08:59", </v>
      </c>
      <c r="N1360" t="str">
        <f t="shared" si="154"/>
        <v xml:space="preserve">"userDescription": "ipsum dolor sit amet consectetuer adipiscing", </v>
      </c>
      <c r="O1360" t="str">
        <f t="shared" si="155"/>
        <v xml:space="preserve">"payerMessage": "0", </v>
      </c>
      <c r="P1360" t="str">
        <f t="shared" si="156"/>
        <v xml:space="preserve">"payeeMessage": "0", </v>
      </c>
      <c r="Q1360" t="str">
        <f t="shared" si="157"/>
        <v xml:space="preserve">"categoryId": 0, </v>
      </c>
      <c r="R1360" t="str">
        <f t="shared" si="158"/>
        <v xml:space="preserve">"transactionFee": 0, </v>
      </c>
      <c r="S1360" t="str">
        <f t="shared" si="159"/>
        <v xml:space="preserve">"transactionFeeCanceled": "true", </v>
      </c>
      <c r="T1360" t="str">
        <f t="shared" si="160"/>
        <v xml:space="preserve">"constantSymbol": "5262", </v>
      </c>
      <c r="U1360" t="str">
        <f t="shared" si="161"/>
        <v xml:space="preserve">"variableSymbol": "5131165862", </v>
      </c>
      <c r="V1360" t="str">
        <f t="shared" si="162"/>
        <v>"specificSymbol": "0"</v>
      </c>
      <c r="W1360" t="str">
        <f t="shared" si="163"/>
        <v xml:space="preserve">"mcc": "", </v>
      </c>
      <c r="X1360" t="str">
        <f t="shared" si="164"/>
        <v xml:space="preserve">"merchantName": "", </v>
      </c>
      <c r="Y1360" t="str">
        <f t="shared" si="165"/>
        <v>"cardNumber": ""</v>
      </c>
      <c r="Z1360" t="s">
        <v>3075</v>
      </c>
    </row>
    <row r="1361" spans="1:26" x14ac:dyDescent="0.2">
      <c r="A1361" t="str">
        <f t="shared" si="141"/>
        <v>{</v>
      </c>
      <c r="B1361" t="str">
        <f t="shared" si="142"/>
        <v xml:space="preserve">"id": "353", </v>
      </c>
      <c r="C1361" t="str">
        <f t="shared" si="143"/>
        <v xml:space="preserve">"accountId": 1234, </v>
      </c>
      <c r="D1361" t="str">
        <f t="shared" si="144"/>
        <v xml:space="preserve">"amount": 9607, </v>
      </c>
      <c r="E1361" t="str">
        <f t="shared" si="145"/>
        <v>"currency": "CZK"</v>
      </c>
      <c r="F1361" t="str">
        <f t="shared" si="146"/>
        <v xml:space="preserve">"prefix": "00000000", </v>
      </c>
      <c r="G1361" t="str">
        <f t="shared" si="147"/>
        <v xml:space="preserve">"accountNumber": "835382040701", </v>
      </c>
      <c r="H1361" t="str">
        <f t="shared" si="148"/>
        <v>"bankCode": "0200"</v>
      </c>
      <c r="I1361" t="str">
        <f t="shared" si="149"/>
        <v xml:space="preserve">"partyDescription": "0", </v>
      </c>
      <c r="J1361" t="str">
        <f t="shared" si="150"/>
        <v xml:space="preserve">"direction": "OUTGOING", </v>
      </c>
      <c r="K1361" t="str">
        <f t="shared" si="151"/>
        <v xml:space="preserve">"transactionType": "STANDING_ORDER", </v>
      </c>
      <c r="L1361" t="str">
        <f t="shared" si="152"/>
        <v xml:space="preserve">"valueDate": "2018-12-13 23:58:58", </v>
      </c>
      <c r="M1361" t="str">
        <f t="shared" si="153"/>
        <v xml:space="preserve">"bookingDate": "2018-12-11 07:54:10", </v>
      </c>
      <c r="N1361" t="str">
        <f t="shared" si="154"/>
        <v xml:space="preserve">"userDescription": "pellentesque viverra", </v>
      </c>
      <c r="O1361" t="str">
        <f t="shared" si="155"/>
        <v xml:space="preserve">"payerMessage": "0", </v>
      </c>
      <c r="P1361" t="str">
        <f t="shared" si="156"/>
        <v xml:space="preserve">"payeeMessage": "diam neque", </v>
      </c>
      <c r="Q1361" t="str">
        <f t="shared" si="157"/>
        <v xml:space="preserve">"categoryId": 0, </v>
      </c>
      <c r="R1361" t="str">
        <f t="shared" si="158"/>
        <v xml:space="preserve">"transactionFee": 0, </v>
      </c>
      <c r="S1361" t="str">
        <f t="shared" si="159"/>
        <v xml:space="preserve">"transactionFeeCanceled": "true", </v>
      </c>
      <c r="T1361" t="str">
        <f t="shared" si="160"/>
        <v xml:space="preserve">"constantSymbol": "0", </v>
      </c>
      <c r="U1361" t="str">
        <f t="shared" si="161"/>
        <v xml:space="preserve">"variableSymbol": "5561418439", </v>
      </c>
      <c r="V1361" t="str">
        <f t="shared" si="162"/>
        <v>"specificSymbol": "0"</v>
      </c>
      <c r="W1361" t="str">
        <f t="shared" si="163"/>
        <v xml:space="preserve">"mcc": "", </v>
      </c>
      <c r="X1361" t="str">
        <f t="shared" si="164"/>
        <v xml:space="preserve">"merchantName": "", </v>
      </c>
      <c r="Y1361" t="str">
        <f t="shared" si="165"/>
        <v>"cardNumber": ""</v>
      </c>
      <c r="Z1361" t="s">
        <v>3075</v>
      </c>
    </row>
    <row r="1362" spans="1:26" x14ac:dyDescent="0.2">
      <c r="A1362" t="str">
        <f t="shared" si="141"/>
        <v>{</v>
      </c>
      <c r="B1362" t="str">
        <f t="shared" si="142"/>
        <v xml:space="preserve">"id": "354", </v>
      </c>
      <c r="C1362" t="str">
        <f t="shared" si="143"/>
        <v xml:space="preserve">"accountId": 1234, </v>
      </c>
      <c r="D1362" t="str">
        <f t="shared" si="144"/>
        <v xml:space="preserve">"amount": 3562, </v>
      </c>
      <c r="E1362" t="str">
        <f t="shared" si="145"/>
        <v>"currency": "CZK"</v>
      </c>
      <c r="F1362" t="str">
        <f t="shared" si="146"/>
        <v xml:space="preserve">"prefix": "32003658", </v>
      </c>
      <c r="G1362" t="str">
        <f t="shared" si="147"/>
        <v xml:space="preserve">"accountNumber": "304179839701", </v>
      </c>
      <c r="H1362" t="str">
        <f t="shared" si="148"/>
        <v>"bankCode": "0800"</v>
      </c>
      <c r="I1362" t="str">
        <f t="shared" si="149"/>
        <v xml:space="preserve">"partyDescription": "Trunyx", </v>
      </c>
      <c r="J1362" t="str">
        <f t="shared" si="150"/>
        <v xml:space="preserve">"direction": "INCOMING", </v>
      </c>
      <c r="K1362" t="str">
        <f t="shared" si="151"/>
        <v xml:space="preserve">"transactionType": "INTEREST", </v>
      </c>
      <c r="L1362" t="str">
        <f t="shared" si="152"/>
        <v xml:space="preserve">"valueDate": "2018-10-20 09:13:55", </v>
      </c>
      <c r="M1362" t="str">
        <f t="shared" si="153"/>
        <v xml:space="preserve">"bookingDate": "2018-10-18 07:47:31", </v>
      </c>
      <c r="N1362" t="str">
        <f t="shared" si="154"/>
        <v xml:space="preserve">"userDescription": "in congue etiam justo etiam", </v>
      </c>
      <c r="O1362" t="str">
        <f t="shared" si="155"/>
        <v xml:space="preserve">"payerMessage": "0", </v>
      </c>
      <c r="P1362" t="str">
        <f t="shared" si="156"/>
        <v xml:space="preserve">"payeeMessage": "0", </v>
      </c>
      <c r="Q1362" t="str">
        <f t="shared" si="157"/>
        <v xml:space="preserve">"categoryId": 0, </v>
      </c>
      <c r="R1362" t="str">
        <f t="shared" si="158"/>
        <v xml:space="preserve">"transactionFee": 0, </v>
      </c>
      <c r="S1362" t="str">
        <f t="shared" si="159"/>
        <v xml:space="preserve">"transactionFeeCanceled": "true", </v>
      </c>
      <c r="T1362" t="str">
        <f t="shared" si="160"/>
        <v xml:space="preserve">"constantSymbol": "3999", </v>
      </c>
      <c r="U1362" t="str">
        <f t="shared" si="161"/>
        <v xml:space="preserve">"variableSymbol": "6674318631", </v>
      </c>
      <c r="V1362" t="str">
        <f t="shared" si="162"/>
        <v>"specificSymbol": "0"</v>
      </c>
      <c r="W1362" t="str">
        <f t="shared" si="163"/>
        <v xml:space="preserve">"mcc": "", </v>
      </c>
      <c r="X1362" t="str">
        <f t="shared" si="164"/>
        <v xml:space="preserve">"merchantName": "", </v>
      </c>
      <c r="Y1362" t="str">
        <f t="shared" si="165"/>
        <v>"cardNumber": ""</v>
      </c>
      <c r="Z1362" t="s">
        <v>3075</v>
      </c>
    </row>
    <row r="1363" spans="1:26" x14ac:dyDescent="0.2">
      <c r="A1363" t="str">
        <f t="shared" si="141"/>
        <v>{</v>
      </c>
      <c r="B1363" t="str">
        <f t="shared" si="142"/>
        <v xml:space="preserve">"id": "355", </v>
      </c>
      <c r="C1363" t="str">
        <f t="shared" si="143"/>
        <v xml:space="preserve">"accountId": 1234, </v>
      </c>
      <c r="D1363" t="str">
        <f t="shared" si="144"/>
        <v xml:space="preserve">"amount": 551, </v>
      </c>
      <c r="E1363" t="str">
        <f t="shared" si="145"/>
        <v>"currency": "CZK"</v>
      </c>
      <c r="F1363" t="str">
        <f t="shared" si="146"/>
        <v xml:space="preserve">"prefix": "", </v>
      </c>
      <c r="G1363" t="str">
        <f t="shared" si="147"/>
        <v xml:space="preserve">"accountNumber": "", </v>
      </c>
      <c r="H1363" t="str">
        <f t="shared" si="148"/>
        <v>"bankCode": ""</v>
      </c>
      <c r="I1363" t="str">
        <f t="shared" si="149"/>
        <v xml:space="preserve">"partyDescription": "", </v>
      </c>
      <c r="J1363" t="str">
        <f t="shared" si="150"/>
        <v xml:space="preserve">"direction": "OUTGOING", </v>
      </c>
      <c r="K1363" t="str">
        <f t="shared" si="151"/>
        <v xml:space="preserve">"transactionType": "CARD", </v>
      </c>
      <c r="L1363" t="str">
        <f t="shared" si="152"/>
        <v xml:space="preserve">"valueDate": "2018-07-06 15:48:40", </v>
      </c>
      <c r="M1363" t="str">
        <f t="shared" si="153"/>
        <v xml:space="preserve">"bookingDate": "2018-07-05 04:03:04", </v>
      </c>
      <c r="N1363" t="str">
        <f t="shared" si="154"/>
        <v xml:space="preserve">"userDescription": "", </v>
      </c>
      <c r="O1363" t="str">
        <f t="shared" si="155"/>
        <v xml:space="preserve">"payerMessage": "", </v>
      </c>
      <c r="P1363" t="str">
        <f t="shared" si="156"/>
        <v xml:space="preserve">"payeeMessage": "", </v>
      </c>
      <c r="Q1363" t="str">
        <f t="shared" si="157"/>
        <v xml:space="preserve">"categoryId": 0, </v>
      </c>
      <c r="R1363" t="str">
        <f t="shared" si="158"/>
        <v xml:space="preserve">"transactionFee": 0, </v>
      </c>
      <c r="S1363" t="str">
        <f t="shared" si="159"/>
        <v xml:space="preserve">"transactionFeeCanceled": "true", </v>
      </c>
      <c r="T1363" t="str">
        <f t="shared" si="160"/>
        <v xml:space="preserve">"constantSymbol": "", </v>
      </c>
      <c r="U1363" t="str">
        <f t="shared" si="161"/>
        <v xml:space="preserve">"variableSymbol": "", </v>
      </c>
      <c r="V1363" t="str">
        <f t="shared" si="162"/>
        <v>"specificSymbol": ""</v>
      </c>
      <c r="W1363" t="str">
        <f t="shared" si="163"/>
        <v xml:space="preserve">"mcc": "3508", </v>
      </c>
      <c r="X1363" t="str">
        <f t="shared" si="164"/>
        <v xml:space="preserve">"merchantName": "Oba", </v>
      </c>
      <c r="Y1363" t="str">
        <f t="shared" si="165"/>
        <v>"cardNumber": "4562356984521568"</v>
      </c>
      <c r="Z1363" t="s">
        <v>3075</v>
      </c>
    </row>
    <row r="1364" spans="1:26" x14ac:dyDescent="0.2">
      <c r="A1364" t="str">
        <f t="shared" si="141"/>
        <v>{</v>
      </c>
      <c r="B1364" t="str">
        <f t="shared" si="142"/>
        <v xml:space="preserve">"id": "356", </v>
      </c>
      <c r="C1364" t="str">
        <f t="shared" si="143"/>
        <v xml:space="preserve">"accountId": 1234, </v>
      </c>
      <c r="D1364" t="str">
        <f t="shared" si="144"/>
        <v xml:space="preserve">"amount": 5097, </v>
      </c>
      <c r="E1364" t="str">
        <f t="shared" si="145"/>
        <v>"currency": "CZK"</v>
      </c>
      <c r="F1364" t="str">
        <f t="shared" si="146"/>
        <v xml:space="preserve">"prefix": "00000000", </v>
      </c>
      <c r="G1364" t="str">
        <f t="shared" si="147"/>
        <v xml:space="preserve">"accountNumber": "521619600107", </v>
      </c>
      <c r="H1364" t="str">
        <f t="shared" si="148"/>
        <v>"bankCode": "0200"</v>
      </c>
      <c r="I1364" t="str">
        <f t="shared" si="149"/>
        <v xml:space="preserve">"partyDescription": "Dynabox", </v>
      </c>
      <c r="J1364" t="str">
        <f t="shared" si="150"/>
        <v xml:space="preserve">"direction": "INCOMING", </v>
      </c>
      <c r="K1364" t="str">
        <f t="shared" si="151"/>
        <v xml:space="preserve">"transactionType": "BLOCKING", </v>
      </c>
      <c r="L1364" t="str">
        <f t="shared" si="152"/>
        <v xml:space="preserve">"valueDate": "2018-08-16 16:32:45", </v>
      </c>
      <c r="M1364" t="str">
        <f t="shared" si="153"/>
        <v xml:space="preserve">"bookingDate": "2018-08-15 19:54:21", </v>
      </c>
      <c r="N1364" t="str">
        <f t="shared" si="154"/>
        <v xml:space="preserve">"userDescription": "et", </v>
      </c>
      <c r="O1364" t="str">
        <f t="shared" si="155"/>
        <v xml:space="preserve">"payerMessage": "quis augue luctus tincidunt nulla", </v>
      </c>
      <c r="P1364" t="str">
        <f t="shared" si="156"/>
        <v xml:space="preserve">"payeeMessage": "0", </v>
      </c>
      <c r="Q1364" t="str">
        <f t="shared" si="157"/>
        <v xml:space="preserve">"categoryId": 0, </v>
      </c>
      <c r="R1364" t="str">
        <f t="shared" si="158"/>
        <v xml:space="preserve">"transactionFee": 0, </v>
      </c>
      <c r="S1364" t="str">
        <f t="shared" si="159"/>
        <v xml:space="preserve">"transactionFeeCanceled": "true", </v>
      </c>
      <c r="T1364" t="str">
        <f t="shared" si="160"/>
        <v xml:space="preserve">"constantSymbol": "5625", </v>
      </c>
      <c r="U1364" t="str">
        <f t="shared" si="161"/>
        <v xml:space="preserve">"variableSymbol": "4073835003", </v>
      </c>
      <c r="V1364" t="str">
        <f t="shared" si="162"/>
        <v>"specificSymbol": "0"</v>
      </c>
      <c r="W1364" t="str">
        <f t="shared" si="163"/>
        <v xml:space="preserve">"mcc": "", </v>
      </c>
      <c r="X1364" t="str">
        <f t="shared" si="164"/>
        <v xml:space="preserve">"merchantName": "", </v>
      </c>
      <c r="Y1364" t="str">
        <f t="shared" si="165"/>
        <v>"cardNumber": ""</v>
      </c>
      <c r="Z1364" t="s">
        <v>3075</v>
      </c>
    </row>
    <row r="1365" spans="1:26" x14ac:dyDescent="0.2">
      <c r="A1365" t="str">
        <f t="shared" si="141"/>
        <v>{</v>
      </c>
      <c r="B1365" t="str">
        <f t="shared" si="142"/>
        <v xml:space="preserve">"id": "357", </v>
      </c>
      <c r="C1365" t="str">
        <f t="shared" si="143"/>
        <v xml:space="preserve">"accountId": 1234, </v>
      </c>
      <c r="D1365" t="str">
        <f t="shared" si="144"/>
        <v xml:space="preserve">"amount": 4302, </v>
      </c>
      <c r="E1365" t="str">
        <f t="shared" si="145"/>
        <v>"currency": "CZK"</v>
      </c>
      <c r="F1365" t="str">
        <f t="shared" si="146"/>
        <v xml:space="preserve">"prefix": "00000000", </v>
      </c>
      <c r="G1365" t="str">
        <f t="shared" si="147"/>
        <v xml:space="preserve">"accountNumber": "505338240531", </v>
      </c>
      <c r="H1365" t="str">
        <f t="shared" si="148"/>
        <v>"bankCode": "0200"</v>
      </c>
      <c r="I1365" t="str">
        <f t="shared" si="149"/>
        <v xml:space="preserve">"partyDescription": "Elihu Ryce", </v>
      </c>
      <c r="J1365" t="str">
        <f t="shared" si="150"/>
        <v xml:space="preserve">"direction": "OUTGOING", </v>
      </c>
      <c r="K1365" t="str">
        <f t="shared" si="151"/>
        <v xml:space="preserve">"transactionType": "TAX", </v>
      </c>
      <c r="L1365" t="str">
        <f t="shared" si="152"/>
        <v xml:space="preserve">"valueDate": "2018-12-06 00:17:31", </v>
      </c>
      <c r="M1365" t="str">
        <f t="shared" si="153"/>
        <v xml:space="preserve">"bookingDate": "2018-12-03 18:46:19", </v>
      </c>
      <c r="N1365" t="str">
        <f t="shared" si="154"/>
        <v xml:space="preserve">"userDescription": "", </v>
      </c>
      <c r="O1365" t="str">
        <f t="shared" si="155"/>
        <v xml:space="preserve">"payerMessage": "mauris morbi non", </v>
      </c>
      <c r="P1365" t="str">
        <f t="shared" si="156"/>
        <v xml:space="preserve">"payeeMessage": "0", </v>
      </c>
      <c r="Q1365" t="str">
        <f t="shared" si="157"/>
        <v xml:space="preserve">"categoryId": 0, </v>
      </c>
      <c r="R1365" t="str">
        <f t="shared" si="158"/>
        <v xml:space="preserve">"transactionFee": 0, </v>
      </c>
      <c r="S1365" t="str">
        <f t="shared" si="159"/>
        <v xml:space="preserve">"transactionFeeCanceled": "true", </v>
      </c>
      <c r="T1365" t="str">
        <f t="shared" si="160"/>
        <v xml:space="preserve">"constantSymbol": "5913", </v>
      </c>
      <c r="U1365" t="str">
        <f t="shared" si="161"/>
        <v xml:space="preserve">"variableSymbol": "3663353422", </v>
      </c>
      <c r="V1365" t="str">
        <f t="shared" si="162"/>
        <v>"specificSymbol": "0"</v>
      </c>
      <c r="W1365" t="str">
        <f t="shared" si="163"/>
        <v xml:space="preserve">"mcc": "", </v>
      </c>
      <c r="X1365" t="str">
        <f t="shared" si="164"/>
        <v xml:space="preserve">"merchantName": "", </v>
      </c>
      <c r="Y1365" t="str">
        <f t="shared" si="165"/>
        <v>"cardNumber": ""</v>
      </c>
      <c r="Z1365" t="s">
        <v>3075</v>
      </c>
    </row>
    <row r="1366" spans="1:26" x14ac:dyDescent="0.2">
      <c r="A1366" t="str">
        <f t="shared" si="141"/>
        <v>{</v>
      </c>
      <c r="B1366" t="str">
        <f t="shared" si="142"/>
        <v xml:space="preserve">"id": "358", </v>
      </c>
      <c r="C1366" t="str">
        <f t="shared" si="143"/>
        <v xml:space="preserve">"accountId": 1234, </v>
      </c>
      <c r="D1366" t="str">
        <f t="shared" si="144"/>
        <v xml:space="preserve">"amount": 6227, </v>
      </c>
      <c r="E1366" t="str">
        <f t="shared" si="145"/>
        <v>"currency": "CZK"</v>
      </c>
      <c r="F1366" t="str">
        <f t="shared" si="146"/>
        <v xml:space="preserve">"prefix": "", </v>
      </c>
      <c r="G1366" t="str">
        <f t="shared" si="147"/>
        <v xml:space="preserve">"accountNumber": "", </v>
      </c>
      <c r="H1366" t="str">
        <f t="shared" si="148"/>
        <v>"bankCode": ""</v>
      </c>
      <c r="I1366" t="str">
        <f t="shared" si="149"/>
        <v xml:space="preserve">"partyDescription": "", </v>
      </c>
      <c r="J1366" t="str">
        <f t="shared" si="150"/>
        <v xml:space="preserve">"direction": "OUTGOING", </v>
      </c>
      <c r="K1366" t="str">
        <f t="shared" si="151"/>
        <v xml:space="preserve">"transactionType": "CARD", </v>
      </c>
      <c r="L1366" t="str">
        <f t="shared" si="152"/>
        <v xml:space="preserve">"valueDate": "2018-07-29 09:18:17", </v>
      </c>
      <c r="M1366" t="str">
        <f t="shared" si="153"/>
        <v xml:space="preserve">"bookingDate": "2018-07-28 12:25:29", </v>
      </c>
      <c r="N1366" t="str">
        <f t="shared" si="154"/>
        <v xml:space="preserve">"userDescription": "non interdum in ante vestibulum", </v>
      </c>
      <c r="O1366" t="str">
        <f t="shared" si="155"/>
        <v xml:space="preserve">"payerMessage": "", </v>
      </c>
      <c r="P1366" t="str">
        <f t="shared" si="156"/>
        <v xml:space="preserve">"payeeMessage": "", </v>
      </c>
      <c r="Q1366" t="str">
        <f t="shared" si="157"/>
        <v xml:space="preserve">"categoryId": 0, </v>
      </c>
      <c r="R1366" t="str">
        <f t="shared" si="158"/>
        <v xml:space="preserve">"transactionFee": 0, </v>
      </c>
      <c r="S1366" t="str">
        <f t="shared" si="159"/>
        <v xml:space="preserve">"transactionFeeCanceled": "true", </v>
      </c>
      <c r="T1366" t="str">
        <f t="shared" si="160"/>
        <v xml:space="preserve">"constantSymbol": "", </v>
      </c>
      <c r="U1366" t="str">
        <f t="shared" si="161"/>
        <v xml:space="preserve">"variableSymbol": "", </v>
      </c>
      <c r="V1366" t="str">
        <f t="shared" si="162"/>
        <v>"specificSymbol": ""</v>
      </c>
      <c r="W1366" t="str">
        <f t="shared" si="163"/>
        <v xml:space="preserve">"mcc": "6730", </v>
      </c>
      <c r="X1366" t="str">
        <f t="shared" si="164"/>
        <v xml:space="preserve">"merchantName": "Photobug", </v>
      </c>
      <c r="Y1366" t="str">
        <f t="shared" si="165"/>
        <v>"cardNumber": "4562356984521568"</v>
      </c>
      <c r="Z1366" t="s">
        <v>3075</v>
      </c>
    </row>
    <row r="1367" spans="1:26" x14ac:dyDescent="0.2">
      <c r="A1367" t="str">
        <f t="shared" si="141"/>
        <v>{</v>
      </c>
      <c r="B1367" t="str">
        <f t="shared" si="142"/>
        <v xml:space="preserve">"id": "359", </v>
      </c>
      <c r="C1367" t="str">
        <f t="shared" si="143"/>
        <v xml:space="preserve">"accountId": 1234, </v>
      </c>
      <c r="D1367" t="str">
        <f t="shared" si="144"/>
        <v xml:space="preserve">"amount": 2528, </v>
      </c>
      <c r="E1367" t="str">
        <f t="shared" si="145"/>
        <v>"currency": "CZK"</v>
      </c>
      <c r="F1367" t="str">
        <f t="shared" si="146"/>
        <v xml:space="preserve">"prefix": "00000865", </v>
      </c>
      <c r="G1367" t="str">
        <f t="shared" si="147"/>
        <v xml:space="preserve">"accountNumber": "395842706824", </v>
      </c>
      <c r="H1367" t="str">
        <f t="shared" si="148"/>
        <v>"bankCode": "0100"</v>
      </c>
      <c r="I1367" t="str">
        <f t="shared" si="149"/>
        <v xml:space="preserve">"partyDescription": "Bubblemix", </v>
      </c>
      <c r="J1367" t="str">
        <f t="shared" si="150"/>
        <v xml:space="preserve">"direction": "INCOMING", </v>
      </c>
      <c r="K1367" t="str">
        <f t="shared" si="151"/>
        <v xml:space="preserve">"transactionType": "PAYMENT_HOME", </v>
      </c>
      <c r="L1367" t="str">
        <f t="shared" si="152"/>
        <v xml:space="preserve">"valueDate": "2018-07-22 13:16:38", </v>
      </c>
      <c r="M1367" t="str">
        <f t="shared" si="153"/>
        <v xml:space="preserve">"bookingDate": "2018-07-21 03:55:02", </v>
      </c>
      <c r="N1367" t="str">
        <f t="shared" si="154"/>
        <v xml:space="preserve">"userDescription": "", </v>
      </c>
      <c r="O1367" t="str">
        <f t="shared" si="155"/>
        <v xml:space="preserve">"payerMessage": "morbi non quam nec dui", </v>
      </c>
      <c r="P1367" t="str">
        <f t="shared" si="156"/>
        <v xml:space="preserve">"payeeMessage": "aliquet ultrices", </v>
      </c>
      <c r="Q1367" t="str">
        <f t="shared" si="157"/>
        <v xml:space="preserve">"categoryId": 0, </v>
      </c>
      <c r="R1367" t="str">
        <f t="shared" si="158"/>
        <v xml:space="preserve">"transactionFee": 0, </v>
      </c>
      <c r="S1367" t="str">
        <f t="shared" si="159"/>
        <v xml:space="preserve">"transactionFeeCanceled": "true", </v>
      </c>
      <c r="T1367" t="str">
        <f t="shared" si="160"/>
        <v xml:space="preserve">"constantSymbol": "6994", </v>
      </c>
      <c r="U1367" t="str">
        <f t="shared" si="161"/>
        <v xml:space="preserve">"variableSymbol": "9005089014", </v>
      </c>
      <c r="V1367" t="str">
        <f t="shared" si="162"/>
        <v>"specificSymbol": "6036163066"</v>
      </c>
      <c r="W1367" t="str">
        <f t="shared" si="163"/>
        <v xml:space="preserve">"mcc": "", </v>
      </c>
      <c r="X1367" t="str">
        <f t="shared" si="164"/>
        <v xml:space="preserve">"merchantName": "", </v>
      </c>
      <c r="Y1367" t="str">
        <f t="shared" si="165"/>
        <v>"cardNumber": ""</v>
      </c>
      <c r="Z1367" t="s">
        <v>3075</v>
      </c>
    </row>
    <row r="1368" spans="1:26" x14ac:dyDescent="0.2">
      <c r="A1368" t="str">
        <f t="shared" si="141"/>
        <v>{</v>
      </c>
      <c r="B1368" t="str">
        <f t="shared" si="142"/>
        <v xml:space="preserve">"id": "360", </v>
      </c>
      <c r="C1368" t="str">
        <f t="shared" si="143"/>
        <v xml:space="preserve">"accountId": 1234, </v>
      </c>
      <c r="D1368" t="str">
        <f t="shared" si="144"/>
        <v xml:space="preserve">"amount": 6854, </v>
      </c>
      <c r="E1368" t="str">
        <f t="shared" si="145"/>
        <v>"currency": "CZK"</v>
      </c>
      <c r="F1368" t="str">
        <f t="shared" si="146"/>
        <v xml:space="preserve">"prefix": "00000000", </v>
      </c>
      <c r="G1368" t="str">
        <f t="shared" si="147"/>
        <v xml:space="preserve">"accountNumber": "330565778507", </v>
      </c>
      <c r="H1368" t="str">
        <f t="shared" si="148"/>
        <v>"bankCode": "0100"</v>
      </c>
      <c r="I1368" t="str">
        <f t="shared" si="149"/>
        <v xml:space="preserve">"partyDescription": "Lissi Howcroft", </v>
      </c>
      <c r="J1368" t="str">
        <f t="shared" si="150"/>
        <v xml:space="preserve">"direction": "OUTGOING", </v>
      </c>
      <c r="K1368" t="str">
        <f t="shared" si="151"/>
        <v xml:space="preserve">"transactionType": "BLOCKING", </v>
      </c>
      <c r="L1368" t="str">
        <f t="shared" si="152"/>
        <v xml:space="preserve">"valueDate": "2018-04-15 20:02:09", </v>
      </c>
      <c r="M1368" t="str">
        <f t="shared" si="153"/>
        <v xml:space="preserve">"bookingDate": "2018-04-14 16:11:45", </v>
      </c>
      <c r="N1368" t="str">
        <f t="shared" si="154"/>
        <v xml:space="preserve">"userDescription": "pellentesque", </v>
      </c>
      <c r="O1368" t="str">
        <f t="shared" si="155"/>
        <v xml:space="preserve">"payerMessage": "massa volutpat convallis morbi odio odio", </v>
      </c>
      <c r="P1368" t="str">
        <f t="shared" si="156"/>
        <v xml:space="preserve">"payeeMessage": "0", </v>
      </c>
      <c r="Q1368" t="str">
        <f t="shared" si="157"/>
        <v xml:space="preserve">"categoryId": 0, </v>
      </c>
      <c r="R1368" t="str">
        <f t="shared" si="158"/>
        <v xml:space="preserve">"transactionFee": 0, </v>
      </c>
      <c r="S1368" t="str">
        <f t="shared" si="159"/>
        <v xml:space="preserve">"transactionFeeCanceled": "true", </v>
      </c>
      <c r="T1368" t="str">
        <f t="shared" si="160"/>
        <v xml:space="preserve">"constantSymbol": "0", </v>
      </c>
      <c r="U1368" t="str">
        <f t="shared" si="161"/>
        <v xml:space="preserve">"variableSymbol": "4584821219", </v>
      </c>
      <c r="V1368" t="str">
        <f t="shared" si="162"/>
        <v>"specificSymbol": "0"</v>
      </c>
      <c r="W1368" t="str">
        <f t="shared" si="163"/>
        <v xml:space="preserve">"mcc": "", </v>
      </c>
      <c r="X1368" t="str">
        <f t="shared" si="164"/>
        <v xml:space="preserve">"merchantName": "", </v>
      </c>
      <c r="Y1368" t="str">
        <f t="shared" si="165"/>
        <v>"cardNumber": ""</v>
      </c>
      <c r="Z1368" t="s">
        <v>3075</v>
      </c>
    </row>
    <row r="1369" spans="1:26" x14ac:dyDescent="0.2">
      <c r="A1369" t="str">
        <f t="shared" si="141"/>
        <v>{</v>
      </c>
      <c r="B1369" t="str">
        <f t="shared" si="142"/>
        <v xml:space="preserve">"id": "361", </v>
      </c>
      <c r="C1369" t="str">
        <f t="shared" si="143"/>
        <v xml:space="preserve">"accountId": 1234, </v>
      </c>
      <c r="D1369" t="str">
        <f t="shared" si="144"/>
        <v xml:space="preserve">"amount": 4157, </v>
      </c>
      <c r="E1369" t="str">
        <f t="shared" si="145"/>
        <v>"currency": "CZK"</v>
      </c>
      <c r="F1369" t="str">
        <f t="shared" si="146"/>
        <v xml:space="preserve">"prefix": "00236541", </v>
      </c>
      <c r="G1369" t="str">
        <f t="shared" si="147"/>
        <v xml:space="preserve">"accountNumber": "891380845468", </v>
      </c>
      <c r="H1369" t="str">
        <f t="shared" si="148"/>
        <v>"bankCode": "2700"</v>
      </c>
      <c r="I1369" t="str">
        <f t="shared" si="149"/>
        <v xml:space="preserve">"partyDescription": "Collen Khomich", </v>
      </c>
      <c r="J1369" t="str">
        <f t="shared" si="150"/>
        <v xml:space="preserve">"direction": "OUTGOING", </v>
      </c>
      <c r="K1369" t="str">
        <f t="shared" si="151"/>
        <v xml:space="preserve">"transactionType": "PAYMENT_ACCOUNT", </v>
      </c>
      <c r="L1369" t="str">
        <f t="shared" si="152"/>
        <v xml:space="preserve">"valueDate": "2018-10-25 09:24:36", </v>
      </c>
      <c r="M1369" t="str">
        <f t="shared" si="153"/>
        <v xml:space="preserve">"bookingDate": "2018-10-25 01:00:36", </v>
      </c>
      <c r="N1369" t="str">
        <f t="shared" si="154"/>
        <v xml:space="preserve">"userDescription": "justo in blandit ultrices enim", </v>
      </c>
      <c r="O1369" t="str">
        <f t="shared" si="155"/>
        <v xml:space="preserve">"payerMessage": "ipsum ac", </v>
      </c>
      <c r="P1369" t="str">
        <f t="shared" si="156"/>
        <v xml:space="preserve">"payeeMessage": "non pretium quis", </v>
      </c>
      <c r="Q1369" t="str">
        <f t="shared" si="157"/>
        <v xml:space="preserve">"categoryId": 0, </v>
      </c>
      <c r="R1369" t="str">
        <f t="shared" si="158"/>
        <v xml:space="preserve">"transactionFee": 0, </v>
      </c>
      <c r="S1369" t="str">
        <f t="shared" si="159"/>
        <v xml:space="preserve">"transactionFeeCanceled": "true", </v>
      </c>
      <c r="T1369" t="str">
        <f t="shared" si="160"/>
        <v xml:space="preserve">"constantSymbol": "0", </v>
      </c>
      <c r="U1369" t="str">
        <f t="shared" si="161"/>
        <v xml:space="preserve">"variableSymbol": "5455688288", </v>
      </c>
      <c r="V1369" t="str">
        <f t="shared" si="162"/>
        <v>"specificSymbol": "0"</v>
      </c>
      <c r="W1369" t="str">
        <f t="shared" si="163"/>
        <v xml:space="preserve">"mcc": "", </v>
      </c>
      <c r="X1369" t="str">
        <f t="shared" si="164"/>
        <v xml:space="preserve">"merchantName": "", </v>
      </c>
      <c r="Y1369" t="str">
        <f t="shared" si="165"/>
        <v>"cardNumber": ""</v>
      </c>
      <c r="Z1369" t="s">
        <v>3075</v>
      </c>
    </row>
    <row r="1370" spans="1:26" x14ac:dyDescent="0.2">
      <c r="A1370" t="str">
        <f t="shared" si="141"/>
        <v>{</v>
      </c>
      <c r="B1370" t="str">
        <f t="shared" si="142"/>
        <v xml:space="preserve">"id": "362", </v>
      </c>
      <c r="C1370" t="str">
        <f t="shared" si="143"/>
        <v xml:space="preserve">"accountId": 1234, </v>
      </c>
      <c r="D1370" t="str">
        <f t="shared" si="144"/>
        <v xml:space="preserve">"amount": 6389, </v>
      </c>
      <c r="E1370" t="str">
        <f t="shared" si="145"/>
        <v>"currency": "CZK"</v>
      </c>
      <c r="F1370" t="str">
        <f t="shared" si="146"/>
        <v xml:space="preserve">"prefix": "", </v>
      </c>
      <c r="G1370" t="str">
        <f t="shared" si="147"/>
        <v xml:space="preserve">"accountNumber": "", </v>
      </c>
      <c r="H1370" t="str">
        <f t="shared" si="148"/>
        <v>"bankCode": ""</v>
      </c>
      <c r="I1370" t="str">
        <f t="shared" si="149"/>
        <v xml:space="preserve">"partyDescription": "", </v>
      </c>
      <c r="J1370" t="str">
        <f t="shared" si="150"/>
        <v xml:space="preserve">"direction": "OUTGOING", </v>
      </c>
      <c r="K1370" t="str">
        <f t="shared" si="151"/>
        <v xml:space="preserve">"transactionType": "CARD", </v>
      </c>
      <c r="L1370" t="str">
        <f t="shared" si="152"/>
        <v xml:space="preserve">"valueDate": "2018-07-26 18:11:50", </v>
      </c>
      <c r="M1370" t="str">
        <f t="shared" si="153"/>
        <v xml:space="preserve">"bookingDate": "2018-07-25 10:45:26", </v>
      </c>
      <c r="N1370" t="str">
        <f t="shared" si="154"/>
        <v xml:space="preserve">"userDescription": "", </v>
      </c>
      <c r="O1370" t="str">
        <f t="shared" si="155"/>
        <v xml:space="preserve">"payerMessage": "", </v>
      </c>
      <c r="P1370" t="str">
        <f t="shared" si="156"/>
        <v xml:space="preserve">"payeeMessage": "", </v>
      </c>
      <c r="Q1370" t="str">
        <f t="shared" si="157"/>
        <v xml:space="preserve">"categoryId": 0, </v>
      </c>
      <c r="R1370" t="str">
        <f t="shared" si="158"/>
        <v xml:space="preserve">"transactionFee": 0, </v>
      </c>
      <c r="S1370" t="str">
        <f t="shared" si="159"/>
        <v xml:space="preserve">"transactionFeeCanceled": "true", </v>
      </c>
      <c r="T1370" t="str">
        <f t="shared" si="160"/>
        <v xml:space="preserve">"constantSymbol": "", </v>
      </c>
      <c r="U1370" t="str">
        <f t="shared" si="161"/>
        <v xml:space="preserve">"variableSymbol": "", </v>
      </c>
      <c r="V1370" t="str">
        <f t="shared" si="162"/>
        <v>"specificSymbol": ""</v>
      </c>
      <c r="W1370" t="str">
        <f t="shared" si="163"/>
        <v xml:space="preserve">"mcc": "7948", </v>
      </c>
      <c r="X1370" t="str">
        <f t="shared" si="164"/>
        <v xml:space="preserve">"merchantName": "Meemm", </v>
      </c>
      <c r="Y1370" t="str">
        <f t="shared" si="165"/>
        <v>"cardNumber": "3542658921352648"</v>
      </c>
      <c r="Z1370" t="s">
        <v>3075</v>
      </c>
    </row>
    <row r="1371" spans="1:26" x14ac:dyDescent="0.2">
      <c r="A1371" t="str">
        <f t="shared" si="141"/>
        <v>{</v>
      </c>
      <c r="B1371" t="str">
        <f t="shared" si="142"/>
        <v xml:space="preserve">"id": "363", </v>
      </c>
      <c r="C1371" t="str">
        <f t="shared" si="143"/>
        <v xml:space="preserve">"accountId": 1234, </v>
      </c>
      <c r="D1371" t="str">
        <f t="shared" si="144"/>
        <v xml:space="preserve">"amount": 687, </v>
      </c>
      <c r="E1371" t="str">
        <f t="shared" si="145"/>
        <v>"currency": "CZK"</v>
      </c>
      <c r="F1371" t="str">
        <f t="shared" si="146"/>
        <v xml:space="preserve">"prefix": "00000014", </v>
      </c>
      <c r="G1371" t="str">
        <f t="shared" si="147"/>
        <v xml:space="preserve">"accountNumber": "833463404782", </v>
      </c>
      <c r="H1371" t="str">
        <f t="shared" si="148"/>
        <v>"bankCode": "2700"</v>
      </c>
      <c r="I1371" t="str">
        <f t="shared" si="149"/>
        <v xml:space="preserve">"partyDescription": "0", </v>
      </c>
      <c r="J1371" t="str">
        <f t="shared" si="150"/>
        <v xml:space="preserve">"direction": "OUTGOING", </v>
      </c>
      <c r="K1371" t="str">
        <f t="shared" si="151"/>
        <v xml:space="preserve">"transactionType": "STANDING_ORDER", </v>
      </c>
      <c r="L1371" t="str">
        <f t="shared" si="152"/>
        <v xml:space="preserve">"valueDate": "2018-03-14 03:38:44", </v>
      </c>
      <c r="M1371" t="str">
        <f t="shared" si="153"/>
        <v xml:space="preserve">"bookingDate": "2018-03-13 04:07:32", </v>
      </c>
      <c r="N1371" t="str">
        <f t="shared" si="154"/>
        <v xml:space="preserve">"userDescription": "ultricies eu nibh quisque id", </v>
      </c>
      <c r="O1371" t="str">
        <f t="shared" si="155"/>
        <v xml:space="preserve">"payerMessage": "pede ullamcorper augue a suscipit", </v>
      </c>
      <c r="P1371" t="str">
        <f t="shared" si="156"/>
        <v xml:space="preserve">"payeeMessage": "0", </v>
      </c>
      <c r="Q1371" t="str">
        <f t="shared" si="157"/>
        <v xml:space="preserve">"categoryId": 0, </v>
      </c>
      <c r="R1371" t="str">
        <f t="shared" si="158"/>
        <v xml:space="preserve">"transactionFee": 0, </v>
      </c>
      <c r="S1371" t="str">
        <f t="shared" si="159"/>
        <v xml:space="preserve">"transactionFeeCanceled": "true", </v>
      </c>
      <c r="T1371" t="str">
        <f t="shared" si="160"/>
        <v xml:space="preserve">"constantSymbol": "6485", </v>
      </c>
      <c r="U1371" t="str">
        <f t="shared" si="161"/>
        <v xml:space="preserve">"variableSymbol": "0", </v>
      </c>
      <c r="V1371" t="str">
        <f t="shared" si="162"/>
        <v>"specificSymbol": "0"</v>
      </c>
      <c r="W1371" t="str">
        <f t="shared" si="163"/>
        <v xml:space="preserve">"mcc": "", </v>
      </c>
      <c r="X1371" t="str">
        <f t="shared" si="164"/>
        <v xml:space="preserve">"merchantName": "", </v>
      </c>
      <c r="Y1371" t="str">
        <f t="shared" si="165"/>
        <v>"cardNumber": ""</v>
      </c>
      <c r="Z1371" t="s">
        <v>3075</v>
      </c>
    </row>
    <row r="1372" spans="1:26" x14ac:dyDescent="0.2">
      <c r="A1372" t="str">
        <f t="shared" si="141"/>
        <v>{</v>
      </c>
      <c r="B1372" t="str">
        <f t="shared" si="142"/>
        <v xml:space="preserve">"id": "364", </v>
      </c>
      <c r="C1372" t="str">
        <f t="shared" si="143"/>
        <v xml:space="preserve">"accountId": 1234, </v>
      </c>
      <c r="D1372" t="str">
        <f t="shared" si="144"/>
        <v xml:space="preserve">"amount": 6107, </v>
      </c>
      <c r="E1372" t="str">
        <f t="shared" si="145"/>
        <v>"currency": "CZK"</v>
      </c>
      <c r="F1372" t="str">
        <f t="shared" si="146"/>
        <v xml:space="preserve">"prefix": "12549856", </v>
      </c>
      <c r="G1372" t="str">
        <f t="shared" si="147"/>
        <v xml:space="preserve">"accountNumber": "592578812435", </v>
      </c>
      <c r="H1372" t="str">
        <f t="shared" si="148"/>
        <v>"bankCode": "2700"</v>
      </c>
      <c r="I1372" t="str">
        <f t="shared" si="149"/>
        <v xml:space="preserve">"partyDescription": "Junette Swannell", </v>
      </c>
      <c r="J1372" t="str">
        <f t="shared" si="150"/>
        <v xml:space="preserve">"direction": "OUTGOING", </v>
      </c>
      <c r="K1372" t="str">
        <f t="shared" si="151"/>
        <v xml:space="preserve">"transactionType": "SAZKA", </v>
      </c>
      <c r="L1372" t="str">
        <f t="shared" si="152"/>
        <v xml:space="preserve">"valueDate": "2018-12-23 01:22:03", </v>
      </c>
      <c r="M1372" t="str">
        <f t="shared" si="153"/>
        <v xml:space="preserve">"bookingDate": "2018-12-21 12:53:15", </v>
      </c>
      <c r="N1372" t="str">
        <f t="shared" si="154"/>
        <v xml:space="preserve">"userDescription": "morbi sem mauris laoreet ut rhoncus", </v>
      </c>
      <c r="O1372" t="str">
        <f t="shared" si="155"/>
        <v xml:space="preserve">"payerMessage": "erat eros viverra eget", </v>
      </c>
      <c r="P1372" t="str">
        <f t="shared" si="156"/>
        <v xml:space="preserve">"payeeMessage": "at diam nam tristique", </v>
      </c>
      <c r="Q1372" t="str">
        <f t="shared" si="157"/>
        <v xml:space="preserve">"categoryId": 0, </v>
      </c>
      <c r="R1372" t="str">
        <f t="shared" si="158"/>
        <v xml:space="preserve">"transactionFee": 0, </v>
      </c>
      <c r="S1372" t="str">
        <f t="shared" si="159"/>
        <v xml:space="preserve">"transactionFeeCanceled": "true", </v>
      </c>
      <c r="T1372" t="str">
        <f t="shared" si="160"/>
        <v xml:space="preserve">"constantSymbol": "4986", </v>
      </c>
      <c r="U1372" t="str">
        <f t="shared" si="161"/>
        <v xml:space="preserve">"variableSymbol": "6562009793", </v>
      </c>
      <c r="V1372" t="str">
        <f t="shared" si="162"/>
        <v>"specificSymbol": "0"</v>
      </c>
      <c r="W1372" t="str">
        <f t="shared" si="163"/>
        <v xml:space="preserve">"mcc": "", </v>
      </c>
      <c r="X1372" t="str">
        <f t="shared" si="164"/>
        <v xml:space="preserve">"merchantName": "", </v>
      </c>
      <c r="Y1372" t="str">
        <f t="shared" si="165"/>
        <v>"cardNumber": ""</v>
      </c>
      <c r="Z1372" t="s">
        <v>3075</v>
      </c>
    </row>
    <row r="1373" spans="1:26" x14ac:dyDescent="0.2">
      <c r="A1373" t="str">
        <f t="shared" si="141"/>
        <v>{</v>
      </c>
      <c r="B1373" t="str">
        <f t="shared" si="142"/>
        <v xml:space="preserve">"id": "365", </v>
      </c>
      <c r="C1373" t="str">
        <f t="shared" si="143"/>
        <v xml:space="preserve">"accountId": 1234, </v>
      </c>
      <c r="D1373" t="str">
        <f t="shared" si="144"/>
        <v xml:space="preserve">"amount": 5173, </v>
      </c>
      <c r="E1373" t="str">
        <f t="shared" si="145"/>
        <v>"currency": "CZK"</v>
      </c>
      <c r="F1373" t="str">
        <f t="shared" si="146"/>
        <v xml:space="preserve">"prefix": "", </v>
      </c>
      <c r="G1373" t="str">
        <f t="shared" si="147"/>
        <v xml:space="preserve">"accountNumber": "", </v>
      </c>
      <c r="H1373" t="str">
        <f t="shared" si="148"/>
        <v>"bankCode": ""</v>
      </c>
      <c r="I1373" t="str">
        <f t="shared" si="149"/>
        <v xml:space="preserve">"partyDescription": "", </v>
      </c>
      <c r="J1373" t="str">
        <f t="shared" si="150"/>
        <v xml:space="preserve">"direction": "OUTGOING", </v>
      </c>
      <c r="K1373" t="str">
        <f t="shared" si="151"/>
        <v xml:space="preserve">"transactionType": "CARD", </v>
      </c>
      <c r="L1373" t="str">
        <f t="shared" si="152"/>
        <v xml:space="preserve">"valueDate": "2018-06-02 13:10:45", </v>
      </c>
      <c r="M1373" t="str">
        <f t="shared" si="153"/>
        <v xml:space="preserve">"bookingDate": "2018-05-30 19:25:09", </v>
      </c>
      <c r="N1373" t="str">
        <f t="shared" si="154"/>
        <v xml:space="preserve">"userDescription": "sagittis dui vel nisl duis", </v>
      </c>
      <c r="O1373" t="str">
        <f t="shared" si="155"/>
        <v xml:space="preserve">"payerMessage": "", </v>
      </c>
      <c r="P1373" t="str">
        <f t="shared" si="156"/>
        <v xml:space="preserve">"payeeMessage": "", </v>
      </c>
      <c r="Q1373" t="str">
        <f t="shared" si="157"/>
        <v xml:space="preserve">"categoryId": 0, </v>
      </c>
      <c r="R1373" t="str">
        <f t="shared" si="158"/>
        <v xml:space="preserve">"transactionFee": 0, </v>
      </c>
      <c r="S1373" t="str">
        <f t="shared" si="159"/>
        <v xml:space="preserve">"transactionFeeCanceled": "true", </v>
      </c>
      <c r="T1373" t="str">
        <f t="shared" si="160"/>
        <v xml:space="preserve">"constantSymbol": "", </v>
      </c>
      <c r="U1373" t="str">
        <f t="shared" si="161"/>
        <v xml:space="preserve">"variableSymbol": "", </v>
      </c>
      <c r="V1373" t="str">
        <f t="shared" si="162"/>
        <v>"specificSymbol": ""</v>
      </c>
      <c r="W1373" t="str">
        <f t="shared" si="163"/>
        <v xml:space="preserve">"mcc": "7409", </v>
      </c>
      <c r="X1373" t="str">
        <f t="shared" si="164"/>
        <v xml:space="preserve">"merchantName": "Plajo", </v>
      </c>
      <c r="Y1373" t="str">
        <f t="shared" si="165"/>
        <v>"cardNumber": "3542658921352648"</v>
      </c>
      <c r="Z1373" t="s">
        <v>3075</v>
      </c>
    </row>
    <row r="1374" spans="1:26" x14ac:dyDescent="0.2">
      <c r="A1374" t="str">
        <f t="shared" si="141"/>
        <v>{</v>
      </c>
      <c r="B1374" t="str">
        <f t="shared" si="142"/>
        <v xml:space="preserve">"id": "366", </v>
      </c>
      <c r="C1374" t="str">
        <f t="shared" si="143"/>
        <v xml:space="preserve">"accountId": 1234, </v>
      </c>
      <c r="D1374" t="str">
        <f t="shared" si="144"/>
        <v xml:space="preserve">"amount": 8130, </v>
      </c>
      <c r="E1374" t="str">
        <f t="shared" si="145"/>
        <v>"currency": "CZK"</v>
      </c>
      <c r="F1374" t="str">
        <f t="shared" si="146"/>
        <v xml:space="preserve">"prefix": "32003658", </v>
      </c>
      <c r="G1374" t="str">
        <f t="shared" si="147"/>
        <v xml:space="preserve">"accountNumber": "123477172964", </v>
      </c>
      <c r="H1374" t="str">
        <f t="shared" si="148"/>
        <v>"bankCode": "0600"</v>
      </c>
      <c r="I1374" t="str">
        <f t="shared" si="149"/>
        <v xml:space="preserve">"partyDescription": "Domingo Caughey", </v>
      </c>
      <c r="J1374" t="str">
        <f t="shared" si="150"/>
        <v xml:space="preserve">"direction": "OUTGOING", </v>
      </c>
      <c r="K1374" t="str">
        <f t="shared" si="151"/>
        <v xml:space="preserve">"transactionType": "PAYMENT_HOME", </v>
      </c>
      <c r="L1374" t="str">
        <f t="shared" si="152"/>
        <v xml:space="preserve">"valueDate": "2018-05-04 14:30:56", </v>
      </c>
      <c r="M1374" t="str">
        <f t="shared" si="153"/>
        <v xml:space="preserve">"bookingDate": "2018-05-03 12:21:20", </v>
      </c>
      <c r="N1374" t="str">
        <f t="shared" si="154"/>
        <v xml:space="preserve">"userDescription": "", </v>
      </c>
      <c r="O1374" t="str">
        <f t="shared" si="155"/>
        <v xml:space="preserve">"payerMessage": "justo", </v>
      </c>
      <c r="P1374" t="str">
        <f t="shared" si="156"/>
        <v xml:space="preserve">"payeeMessage": "a nibh in quis justo", </v>
      </c>
      <c r="Q1374" t="str">
        <f t="shared" si="157"/>
        <v xml:space="preserve">"categoryId": 0, </v>
      </c>
      <c r="R1374" t="str">
        <f t="shared" si="158"/>
        <v xml:space="preserve">"transactionFee": 0, </v>
      </c>
      <c r="S1374" t="str">
        <f t="shared" si="159"/>
        <v xml:space="preserve">"transactionFeeCanceled": "true", </v>
      </c>
      <c r="T1374" t="str">
        <f t="shared" si="160"/>
        <v xml:space="preserve">"constantSymbol": "0", </v>
      </c>
      <c r="U1374" t="str">
        <f t="shared" si="161"/>
        <v xml:space="preserve">"variableSymbol": "5110271378", </v>
      </c>
      <c r="V1374" t="str">
        <f t="shared" si="162"/>
        <v>"specificSymbol": "0"</v>
      </c>
      <c r="W1374" t="str">
        <f t="shared" si="163"/>
        <v xml:space="preserve">"mcc": "", </v>
      </c>
      <c r="X1374" t="str">
        <f t="shared" si="164"/>
        <v xml:space="preserve">"merchantName": "", </v>
      </c>
      <c r="Y1374" t="str">
        <f t="shared" si="165"/>
        <v>"cardNumber": ""</v>
      </c>
      <c r="Z1374" t="s">
        <v>3075</v>
      </c>
    </row>
    <row r="1375" spans="1:26" x14ac:dyDescent="0.2">
      <c r="A1375" t="str">
        <f t="shared" si="141"/>
        <v>{</v>
      </c>
      <c r="B1375" t="str">
        <f t="shared" si="142"/>
        <v xml:space="preserve">"id": "367", </v>
      </c>
      <c r="C1375" t="str">
        <f t="shared" si="143"/>
        <v xml:space="preserve">"accountId": 1234, </v>
      </c>
      <c r="D1375" t="str">
        <f t="shared" si="144"/>
        <v xml:space="preserve">"amount": 5841, </v>
      </c>
      <c r="E1375" t="str">
        <f t="shared" si="145"/>
        <v>"currency": "CZK"</v>
      </c>
      <c r="F1375" t="str">
        <f t="shared" si="146"/>
        <v xml:space="preserve">"prefix": "", </v>
      </c>
      <c r="G1375" t="str">
        <f t="shared" si="147"/>
        <v xml:space="preserve">"accountNumber": "", </v>
      </c>
      <c r="H1375" t="str">
        <f t="shared" si="148"/>
        <v>"bankCode": ""</v>
      </c>
      <c r="I1375" t="str">
        <f t="shared" si="149"/>
        <v xml:space="preserve">"partyDescription": "", </v>
      </c>
      <c r="J1375" t="str">
        <f t="shared" si="150"/>
        <v xml:space="preserve">"direction": "OUTGOING", </v>
      </c>
      <c r="K1375" t="str">
        <f t="shared" si="151"/>
        <v xml:space="preserve">"transactionType": "CARD", </v>
      </c>
      <c r="L1375" t="str">
        <f t="shared" si="152"/>
        <v xml:space="preserve">"valueDate": "2019-02-27 10:35:04", </v>
      </c>
      <c r="M1375" t="str">
        <f t="shared" si="153"/>
        <v xml:space="preserve">"bookingDate": "2019-02-24 20:54:16", </v>
      </c>
      <c r="N1375" t="str">
        <f t="shared" si="154"/>
        <v xml:space="preserve">"userDescription": "", </v>
      </c>
      <c r="O1375" t="str">
        <f t="shared" si="155"/>
        <v xml:space="preserve">"payerMessage": "", </v>
      </c>
      <c r="P1375" t="str">
        <f t="shared" si="156"/>
        <v xml:space="preserve">"payeeMessage": "", </v>
      </c>
      <c r="Q1375" t="str">
        <f t="shared" si="157"/>
        <v xml:space="preserve">"categoryId": 0, </v>
      </c>
      <c r="R1375" t="str">
        <f t="shared" si="158"/>
        <v xml:space="preserve">"transactionFee": 0, </v>
      </c>
      <c r="S1375" t="str">
        <f t="shared" si="159"/>
        <v xml:space="preserve">"transactionFeeCanceled": "true", </v>
      </c>
      <c r="T1375" t="str">
        <f t="shared" si="160"/>
        <v xml:space="preserve">"constantSymbol": "", </v>
      </c>
      <c r="U1375" t="str">
        <f t="shared" si="161"/>
        <v xml:space="preserve">"variableSymbol": "", </v>
      </c>
      <c r="V1375" t="str">
        <f t="shared" si="162"/>
        <v>"specificSymbol": ""</v>
      </c>
      <c r="W1375" t="str">
        <f t="shared" si="163"/>
        <v xml:space="preserve">"mcc": "5185", </v>
      </c>
      <c r="X1375" t="str">
        <f t="shared" si="164"/>
        <v xml:space="preserve">"merchantName": "Dynabox", </v>
      </c>
      <c r="Y1375" t="str">
        <f t="shared" si="165"/>
        <v>"cardNumber": "4562356984521568"</v>
      </c>
      <c r="Z1375" t="s">
        <v>3075</v>
      </c>
    </row>
    <row r="1376" spans="1:26" x14ac:dyDescent="0.2">
      <c r="A1376" t="str">
        <f t="shared" si="141"/>
        <v>{</v>
      </c>
      <c r="B1376" t="str">
        <f t="shared" si="142"/>
        <v xml:space="preserve">"id": "368", </v>
      </c>
      <c r="C1376" t="str">
        <f t="shared" si="143"/>
        <v xml:space="preserve">"accountId": 1234, </v>
      </c>
      <c r="D1376" t="str">
        <f t="shared" si="144"/>
        <v xml:space="preserve">"amount": 1947, </v>
      </c>
      <c r="E1376" t="str">
        <f t="shared" si="145"/>
        <v>"currency": "CZK"</v>
      </c>
      <c r="F1376" t="str">
        <f t="shared" si="146"/>
        <v xml:space="preserve">"prefix": "00000000", </v>
      </c>
      <c r="G1376" t="str">
        <f t="shared" si="147"/>
        <v xml:space="preserve">"accountNumber": "800694162550", </v>
      </c>
      <c r="H1376" t="str">
        <f t="shared" si="148"/>
        <v>"bankCode": "0200"</v>
      </c>
      <c r="I1376" t="str">
        <f t="shared" si="149"/>
        <v xml:space="preserve">"partyDescription": "0", </v>
      </c>
      <c r="J1376" t="str">
        <f t="shared" si="150"/>
        <v xml:space="preserve">"direction": "INCOMING", </v>
      </c>
      <c r="K1376" t="str">
        <f t="shared" si="151"/>
        <v xml:space="preserve">"transactionType": "MORTGAGE", </v>
      </c>
      <c r="L1376" t="str">
        <f t="shared" si="152"/>
        <v xml:space="preserve">"valueDate": "2018-03-18 20:21:19", </v>
      </c>
      <c r="M1376" t="str">
        <f t="shared" si="153"/>
        <v xml:space="preserve">"bookingDate": "2018-03-16 05:57:19", </v>
      </c>
      <c r="N1376" t="str">
        <f t="shared" si="154"/>
        <v xml:space="preserve">"userDescription": "", </v>
      </c>
      <c r="O1376" t="str">
        <f t="shared" si="155"/>
        <v xml:space="preserve">"payerMessage": "0", </v>
      </c>
      <c r="P1376" t="str">
        <f t="shared" si="156"/>
        <v xml:space="preserve">"payeeMessage": "0", </v>
      </c>
      <c r="Q1376" t="str">
        <f t="shared" si="157"/>
        <v xml:space="preserve">"categoryId": 0, </v>
      </c>
      <c r="R1376" t="str">
        <f t="shared" si="158"/>
        <v xml:space="preserve">"transactionFee": 0, </v>
      </c>
      <c r="S1376" t="str">
        <f t="shared" si="159"/>
        <v xml:space="preserve">"transactionFeeCanceled": "true", </v>
      </c>
      <c r="T1376" t="str">
        <f t="shared" si="160"/>
        <v xml:space="preserve">"constantSymbol": "5081", </v>
      </c>
      <c r="U1376" t="str">
        <f t="shared" si="161"/>
        <v xml:space="preserve">"variableSymbol": "0", </v>
      </c>
      <c r="V1376" t="str">
        <f t="shared" si="162"/>
        <v>"specificSymbol": "0"</v>
      </c>
      <c r="W1376" t="str">
        <f t="shared" si="163"/>
        <v xml:space="preserve">"mcc": "", </v>
      </c>
      <c r="X1376" t="str">
        <f t="shared" si="164"/>
        <v xml:space="preserve">"merchantName": "", </v>
      </c>
      <c r="Y1376" t="str">
        <f t="shared" si="165"/>
        <v>"cardNumber": ""</v>
      </c>
      <c r="Z1376" t="s">
        <v>3075</v>
      </c>
    </row>
    <row r="1377" spans="1:26" x14ac:dyDescent="0.2">
      <c r="A1377" t="str">
        <f t="shared" si="141"/>
        <v>{</v>
      </c>
      <c r="B1377" t="str">
        <f t="shared" si="142"/>
        <v xml:space="preserve">"id": "369", </v>
      </c>
      <c r="C1377" t="str">
        <f t="shared" si="143"/>
        <v xml:space="preserve">"accountId": 1234, </v>
      </c>
      <c r="D1377" t="str">
        <f t="shared" si="144"/>
        <v xml:space="preserve">"amount": 5548, </v>
      </c>
      <c r="E1377" t="str">
        <f t="shared" si="145"/>
        <v>"currency": "CZK"</v>
      </c>
      <c r="F1377" t="str">
        <f t="shared" si="146"/>
        <v xml:space="preserve">"prefix": "00006258", </v>
      </c>
      <c r="G1377" t="str">
        <f t="shared" si="147"/>
        <v xml:space="preserve">"accountNumber": "744419281581", </v>
      </c>
      <c r="H1377" t="str">
        <f t="shared" si="148"/>
        <v>"bankCode": "3030"</v>
      </c>
      <c r="I1377" t="str">
        <f t="shared" si="149"/>
        <v xml:space="preserve">"partyDescription": "Wikizz", </v>
      </c>
      <c r="J1377" t="str">
        <f t="shared" si="150"/>
        <v xml:space="preserve">"direction": "OUTGOING", </v>
      </c>
      <c r="K1377" t="str">
        <f t="shared" si="151"/>
        <v xml:space="preserve">"transactionType": "DIRECT_DEBIT", </v>
      </c>
      <c r="L1377" t="str">
        <f t="shared" si="152"/>
        <v xml:space="preserve">"valueDate": "2019-02-09 02:16:53", </v>
      </c>
      <c r="M1377" t="str">
        <f t="shared" si="153"/>
        <v xml:space="preserve">"bookingDate": "2019-02-07 06:07:17", </v>
      </c>
      <c r="N1377" t="str">
        <f t="shared" si="154"/>
        <v xml:space="preserve">"userDescription": "proin", </v>
      </c>
      <c r="O1377" t="str">
        <f t="shared" si="155"/>
        <v xml:space="preserve">"payerMessage": "porttitor", </v>
      </c>
      <c r="P1377" t="str">
        <f t="shared" si="156"/>
        <v xml:space="preserve">"payeeMessage": "orci luctus", </v>
      </c>
      <c r="Q1377" t="str">
        <f t="shared" si="157"/>
        <v xml:space="preserve">"categoryId": 0, </v>
      </c>
      <c r="R1377" t="str">
        <f t="shared" si="158"/>
        <v xml:space="preserve">"transactionFee": 0, </v>
      </c>
      <c r="S1377" t="str">
        <f t="shared" si="159"/>
        <v xml:space="preserve">"transactionFeeCanceled": "true", </v>
      </c>
      <c r="T1377" t="str">
        <f t="shared" si="160"/>
        <v xml:space="preserve">"constantSymbol": "0", </v>
      </c>
      <c r="U1377" t="str">
        <f t="shared" si="161"/>
        <v xml:space="preserve">"variableSymbol": "9517539581", </v>
      </c>
      <c r="V1377" t="str">
        <f t="shared" si="162"/>
        <v>"specificSymbol": "0"</v>
      </c>
      <c r="W1377" t="str">
        <f t="shared" si="163"/>
        <v xml:space="preserve">"mcc": "", </v>
      </c>
      <c r="X1377" t="str">
        <f t="shared" si="164"/>
        <v xml:space="preserve">"merchantName": "", </v>
      </c>
      <c r="Y1377" t="str">
        <f t="shared" si="165"/>
        <v>"cardNumber": ""</v>
      </c>
      <c r="Z1377" t="s">
        <v>3075</v>
      </c>
    </row>
    <row r="1378" spans="1:26" x14ac:dyDescent="0.2">
      <c r="A1378" t="str">
        <f t="shared" si="141"/>
        <v>{</v>
      </c>
      <c r="B1378" t="str">
        <f t="shared" si="142"/>
        <v xml:space="preserve">"id": "370", </v>
      </c>
      <c r="C1378" t="str">
        <f t="shared" si="143"/>
        <v xml:space="preserve">"accountId": 1234, </v>
      </c>
      <c r="D1378" t="str">
        <f t="shared" si="144"/>
        <v xml:space="preserve">"amount": 3851, </v>
      </c>
      <c r="E1378" t="str">
        <f t="shared" si="145"/>
        <v>"currency": "CZK"</v>
      </c>
      <c r="F1378" t="str">
        <f t="shared" si="146"/>
        <v xml:space="preserve">"prefix": "", </v>
      </c>
      <c r="G1378" t="str">
        <f t="shared" si="147"/>
        <v xml:space="preserve">"accountNumber": "", </v>
      </c>
      <c r="H1378" t="str">
        <f t="shared" si="148"/>
        <v>"bankCode": ""</v>
      </c>
      <c r="I1378" t="str">
        <f t="shared" si="149"/>
        <v xml:space="preserve">"partyDescription": "", </v>
      </c>
      <c r="J1378" t="str">
        <f t="shared" si="150"/>
        <v xml:space="preserve">"direction": "OUTGOING", </v>
      </c>
      <c r="K1378" t="str">
        <f t="shared" si="151"/>
        <v xml:space="preserve">"transactionType": "CARD", </v>
      </c>
      <c r="L1378" t="str">
        <f t="shared" si="152"/>
        <v xml:space="preserve">"valueDate": "2018-12-08 17:50:40", </v>
      </c>
      <c r="M1378" t="str">
        <f t="shared" si="153"/>
        <v xml:space="preserve">"bookingDate": "2018-12-06 14:14:40", </v>
      </c>
      <c r="N1378" t="str">
        <f t="shared" si="154"/>
        <v xml:space="preserve">"userDescription": "enim lorem ipsum dolor", </v>
      </c>
      <c r="O1378" t="str">
        <f t="shared" si="155"/>
        <v xml:space="preserve">"payerMessage": "", </v>
      </c>
      <c r="P1378" t="str">
        <f t="shared" si="156"/>
        <v xml:space="preserve">"payeeMessage": "", </v>
      </c>
      <c r="Q1378" t="str">
        <f t="shared" si="157"/>
        <v xml:space="preserve">"categoryId": 0, </v>
      </c>
      <c r="R1378" t="str">
        <f t="shared" si="158"/>
        <v xml:space="preserve">"transactionFee": 0, </v>
      </c>
      <c r="S1378" t="str">
        <f t="shared" si="159"/>
        <v xml:space="preserve">"transactionFeeCanceled": "true", </v>
      </c>
      <c r="T1378" t="str">
        <f t="shared" si="160"/>
        <v xml:space="preserve">"constantSymbol": "", </v>
      </c>
      <c r="U1378" t="str">
        <f t="shared" si="161"/>
        <v xml:space="preserve">"variableSymbol": "", </v>
      </c>
      <c r="V1378" t="str">
        <f t="shared" si="162"/>
        <v>"specificSymbol": ""</v>
      </c>
      <c r="W1378" t="str">
        <f t="shared" si="163"/>
        <v xml:space="preserve">"mcc": "7922", </v>
      </c>
      <c r="X1378" t="str">
        <f t="shared" si="164"/>
        <v xml:space="preserve">"merchantName": "Feedspan", </v>
      </c>
      <c r="Y1378" t="str">
        <f t="shared" si="165"/>
        <v>"cardNumber": "4562356984521568"</v>
      </c>
      <c r="Z1378" t="s">
        <v>3075</v>
      </c>
    </row>
    <row r="1379" spans="1:26" x14ac:dyDescent="0.2">
      <c r="A1379" t="str">
        <f t="shared" si="141"/>
        <v>{</v>
      </c>
      <c r="B1379" t="str">
        <f t="shared" si="142"/>
        <v xml:space="preserve">"id": "371", </v>
      </c>
      <c r="C1379" t="str">
        <f t="shared" si="143"/>
        <v xml:space="preserve">"accountId": 1234, </v>
      </c>
      <c r="D1379" t="str">
        <f t="shared" si="144"/>
        <v xml:space="preserve">"amount": 4257, </v>
      </c>
      <c r="E1379" t="str">
        <f t="shared" si="145"/>
        <v>"currency": "CZK"</v>
      </c>
      <c r="F1379" t="str">
        <f t="shared" si="146"/>
        <v xml:space="preserve">"prefix": "00000865", </v>
      </c>
      <c r="G1379" t="str">
        <f t="shared" si="147"/>
        <v xml:space="preserve">"accountNumber": "434064229341", </v>
      </c>
      <c r="H1379" t="str">
        <f t="shared" si="148"/>
        <v>"bankCode": "0100"</v>
      </c>
      <c r="I1379" t="str">
        <f t="shared" si="149"/>
        <v xml:space="preserve">"partyDescription": "Jacqueline McNeil", </v>
      </c>
      <c r="J1379" t="str">
        <f t="shared" si="150"/>
        <v xml:space="preserve">"direction": "OUTGOING", </v>
      </c>
      <c r="K1379" t="str">
        <f t="shared" si="151"/>
        <v xml:space="preserve">"transactionType": "DIRECT_DEBIT_SIPO", </v>
      </c>
      <c r="L1379" t="str">
        <f t="shared" si="152"/>
        <v xml:space="preserve">"valueDate": "2018-10-15 19:54:52", </v>
      </c>
      <c r="M1379" t="str">
        <f t="shared" si="153"/>
        <v xml:space="preserve">"bookingDate": "2018-10-15 01:54:52", </v>
      </c>
      <c r="N1379" t="str">
        <f t="shared" si="154"/>
        <v xml:space="preserve">"userDescription": "", </v>
      </c>
      <c r="O1379" t="str">
        <f t="shared" si="155"/>
        <v xml:space="preserve">"payerMessage": "0", </v>
      </c>
      <c r="P1379" t="str">
        <f t="shared" si="156"/>
        <v xml:space="preserve">"payeeMessage": "orci eget orci vehicula", </v>
      </c>
      <c r="Q1379" t="str">
        <f t="shared" si="157"/>
        <v xml:space="preserve">"categoryId": 0, </v>
      </c>
      <c r="R1379" t="str">
        <f t="shared" si="158"/>
        <v xml:space="preserve">"transactionFee": 0, </v>
      </c>
      <c r="S1379" t="str">
        <f t="shared" si="159"/>
        <v xml:space="preserve">"transactionFeeCanceled": "true", </v>
      </c>
      <c r="T1379" t="str">
        <f t="shared" si="160"/>
        <v xml:space="preserve">"constantSymbol": "0", </v>
      </c>
      <c r="U1379" t="str">
        <f t="shared" si="161"/>
        <v xml:space="preserve">"variableSymbol": "4733976398", </v>
      </c>
      <c r="V1379" t="str">
        <f t="shared" si="162"/>
        <v>"specificSymbol": "6945230558"</v>
      </c>
      <c r="W1379" t="str">
        <f t="shared" si="163"/>
        <v xml:space="preserve">"mcc": "", </v>
      </c>
      <c r="X1379" t="str">
        <f t="shared" si="164"/>
        <v xml:space="preserve">"merchantName": "", </v>
      </c>
      <c r="Y1379" t="str">
        <f t="shared" si="165"/>
        <v>"cardNumber": ""</v>
      </c>
      <c r="Z1379" t="s">
        <v>3075</v>
      </c>
    </row>
    <row r="1380" spans="1:26" x14ac:dyDescent="0.2">
      <c r="A1380" t="str">
        <f t="shared" si="141"/>
        <v>{</v>
      </c>
      <c r="B1380" t="str">
        <f t="shared" si="142"/>
        <v xml:space="preserve">"id": "372", </v>
      </c>
      <c r="C1380" t="str">
        <f t="shared" si="143"/>
        <v xml:space="preserve">"accountId": 1234, </v>
      </c>
      <c r="D1380" t="str">
        <f t="shared" si="144"/>
        <v xml:space="preserve">"amount": 2315, </v>
      </c>
      <c r="E1380" t="str">
        <f t="shared" si="145"/>
        <v>"currency": "CZK"</v>
      </c>
      <c r="F1380" t="str">
        <f t="shared" si="146"/>
        <v xml:space="preserve">"prefix": "00000865", </v>
      </c>
      <c r="G1380" t="str">
        <f t="shared" si="147"/>
        <v xml:space="preserve">"accountNumber": "260868870503", </v>
      </c>
      <c r="H1380" t="str">
        <f t="shared" si="148"/>
        <v>"bankCode": "0100"</v>
      </c>
      <c r="I1380" t="str">
        <f t="shared" si="149"/>
        <v xml:space="preserve">"partyDescription": "Youbridge", </v>
      </c>
      <c r="J1380" t="str">
        <f t="shared" si="150"/>
        <v xml:space="preserve">"direction": "INCOMING", </v>
      </c>
      <c r="K1380" t="str">
        <f t="shared" si="151"/>
        <v xml:space="preserve">"transactionType": "OTHER", </v>
      </c>
      <c r="L1380" t="str">
        <f t="shared" si="152"/>
        <v xml:space="preserve">"valueDate": "2018-09-22 01:19:40", </v>
      </c>
      <c r="M1380" t="str">
        <f t="shared" si="153"/>
        <v xml:space="preserve">"bookingDate": "2018-09-20 19:19:40", </v>
      </c>
      <c r="N1380" t="str">
        <f t="shared" si="154"/>
        <v xml:space="preserve">"userDescription": "quis augue luctus tincidunt nulla", </v>
      </c>
      <c r="O1380" t="str">
        <f t="shared" si="155"/>
        <v xml:space="preserve">"payerMessage": "0", </v>
      </c>
      <c r="P1380" t="str">
        <f t="shared" si="156"/>
        <v xml:space="preserve">"payeeMessage": "sociis natoque penatibus", </v>
      </c>
      <c r="Q1380" t="str">
        <f t="shared" si="157"/>
        <v xml:space="preserve">"categoryId": 0, </v>
      </c>
      <c r="R1380" t="str">
        <f t="shared" si="158"/>
        <v xml:space="preserve">"transactionFee": 0, </v>
      </c>
      <c r="S1380" t="str">
        <f t="shared" si="159"/>
        <v xml:space="preserve">"transactionFeeCanceled": "true", </v>
      </c>
      <c r="T1380" t="str">
        <f t="shared" si="160"/>
        <v xml:space="preserve">"constantSymbol": "0", </v>
      </c>
      <c r="U1380" t="str">
        <f t="shared" si="161"/>
        <v xml:space="preserve">"variableSymbol": "0", </v>
      </c>
      <c r="V1380" t="str">
        <f t="shared" si="162"/>
        <v>"specificSymbol": "0"</v>
      </c>
      <c r="W1380" t="str">
        <f t="shared" si="163"/>
        <v xml:space="preserve">"mcc": "", </v>
      </c>
      <c r="X1380" t="str">
        <f t="shared" si="164"/>
        <v xml:space="preserve">"merchantName": "", </v>
      </c>
      <c r="Y1380" t="str">
        <f t="shared" si="165"/>
        <v>"cardNumber": ""</v>
      </c>
      <c r="Z1380" t="s">
        <v>3075</v>
      </c>
    </row>
    <row r="1381" spans="1:26" x14ac:dyDescent="0.2">
      <c r="A1381" t="str">
        <f t="shared" si="141"/>
        <v>{</v>
      </c>
      <c r="B1381" t="str">
        <f t="shared" si="142"/>
        <v xml:space="preserve">"id": "373", </v>
      </c>
      <c r="C1381" t="str">
        <f t="shared" si="143"/>
        <v xml:space="preserve">"accountId": 1234, </v>
      </c>
      <c r="D1381" t="str">
        <f t="shared" si="144"/>
        <v xml:space="preserve">"amount": 3260, </v>
      </c>
      <c r="E1381" t="str">
        <f t="shared" si="145"/>
        <v>"currency": "CZK"</v>
      </c>
      <c r="F1381" t="str">
        <f t="shared" si="146"/>
        <v xml:space="preserve">"prefix": "12549856", </v>
      </c>
      <c r="G1381" t="str">
        <f t="shared" si="147"/>
        <v xml:space="preserve">"accountNumber": "256153429934", </v>
      </c>
      <c r="H1381" t="str">
        <f t="shared" si="148"/>
        <v>"bankCode": "2700"</v>
      </c>
      <c r="I1381" t="str">
        <f t="shared" si="149"/>
        <v xml:space="preserve">"partyDescription": "Susi Phoebe", </v>
      </c>
      <c r="J1381" t="str">
        <f t="shared" si="150"/>
        <v xml:space="preserve">"direction": "INCOMING", </v>
      </c>
      <c r="K1381" t="str">
        <f t="shared" si="151"/>
        <v xml:space="preserve">"transactionType": "BLOCKING", </v>
      </c>
      <c r="L1381" t="str">
        <f t="shared" si="152"/>
        <v xml:space="preserve">"valueDate": "2018-10-28 07:42:57", </v>
      </c>
      <c r="M1381" t="str">
        <f t="shared" si="153"/>
        <v xml:space="preserve">"bookingDate": "2018-10-27 19:57:21", </v>
      </c>
      <c r="N1381" t="str">
        <f t="shared" si="154"/>
        <v xml:space="preserve">"userDescription": "id nisl venenatis lacinia aenean sit", </v>
      </c>
      <c r="O1381" t="str">
        <f t="shared" si="155"/>
        <v xml:space="preserve">"payerMessage": "0", </v>
      </c>
      <c r="P1381" t="str">
        <f t="shared" si="156"/>
        <v xml:space="preserve">"payeeMessage": "0", </v>
      </c>
      <c r="Q1381" t="str">
        <f t="shared" si="157"/>
        <v xml:space="preserve">"categoryId": 0, </v>
      </c>
      <c r="R1381" t="str">
        <f t="shared" si="158"/>
        <v xml:space="preserve">"transactionFee": 0, </v>
      </c>
      <c r="S1381" t="str">
        <f t="shared" si="159"/>
        <v xml:space="preserve">"transactionFeeCanceled": "true", </v>
      </c>
      <c r="T1381" t="str">
        <f t="shared" si="160"/>
        <v xml:space="preserve">"constantSymbol": "6077", </v>
      </c>
      <c r="U1381" t="str">
        <f t="shared" si="161"/>
        <v xml:space="preserve">"variableSymbol": "4132394924", </v>
      </c>
      <c r="V1381" t="str">
        <f t="shared" si="162"/>
        <v>"specificSymbol": "0"</v>
      </c>
      <c r="W1381" t="str">
        <f t="shared" si="163"/>
        <v xml:space="preserve">"mcc": "", </v>
      </c>
      <c r="X1381" t="str">
        <f t="shared" si="164"/>
        <v xml:space="preserve">"merchantName": "", </v>
      </c>
      <c r="Y1381" t="str">
        <f t="shared" si="165"/>
        <v>"cardNumber": ""</v>
      </c>
      <c r="Z1381" t="s">
        <v>3075</v>
      </c>
    </row>
    <row r="1382" spans="1:26" x14ac:dyDescent="0.2">
      <c r="A1382" t="str">
        <f t="shared" si="141"/>
        <v>{</v>
      </c>
      <c r="B1382" t="str">
        <f t="shared" si="142"/>
        <v xml:space="preserve">"id": "374", </v>
      </c>
      <c r="C1382" t="str">
        <f t="shared" si="143"/>
        <v xml:space="preserve">"accountId": 1234, </v>
      </c>
      <c r="D1382" t="str">
        <f t="shared" si="144"/>
        <v xml:space="preserve">"amount": 5025, </v>
      </c>
      <c r="E1382" t="str">
        <f t="shared" si="145"/>
        <v>"currency": "CZK"</v>
      </c>
      <c r="F1382" t="str">
        <f t="shared" si="146"/>
        <v xml:space="preserve">"prefix": "00000865", </v>
      </c>
      <c r="G1382" t="str">
        <f t="shared" si="147"/>
        <v xml:space="preserve">"accountNumber": "243562578092", </v>
      </c>
      <c r="H1382" t="str">
        <f t="shared" si="148"/>
        <v>"bankCode": "0800"</v>
      </c>
      <c r="I1382" t="str">
        <f t="shared" si="149"/>
        <v xml:space="preserve">"partyDescription": "0", </v>
      </c>
      <c r="J1382" t="str">
        <f t="shared" si="150"/>
        <v xml:space="preserve">"direction": "INCOMING", </v>
      </c>
      <c r="K1382" t="str">
        <f t="shared" si="151"/>
        <v xml:space="preserve">"transactionType": "SAZKA", </v>
      </c>
      <c r="L1382" t="str">
        <f t="shared" si="152"/>
        <v xml:space="preserve">"valueDate": "2018-07-28 14:16:14", </v>
      </c>
      <c r="M1382" t="str">
        <f t="shared" si="153"/>
        <v xml:space="preserve">"bookingDate": "2018-07-26 07:04:14", </v>
      </c>
      <c r="N1382" t="str">
        <f t="shared" si="154"/>
        <v xml:space="preserve">"userDescription": "nam congue risus semper porta volutpat", </v>
      </c>
      <c r="O1382" t="str">
        <f t="shared" si="155"/>
        <v xml:space="preserve">"payerMessage": "ante ipsum primis in faucibus orci", </v>
      </c>
      <c r="P1382" t="str">
        <f t="shared" si="156"/>
        <v xml:space="preserve">"payeeMessage": "0", </v>
      </c>
      <c r="Q1382" t="str">
        <f t="shared" si="157"/>
        <v xml:space="preserve">"categoryId": 0, </v>
      </c>
      <c r="R1382" t="str">
        <f t="shared" si="158"/>
        <v xml:space="preserve">"transactionFee": 0, </v>
      </c>
      <c r="S1382" t="str">
        <f t="shared" si="159"/>
        <v xml:space="preserve">"transactionFeeCanceled": "true", </v>
      </c>
      <c r="T1382" t="str">
        <f t="shared" si="160"/>
        <v xml:space="preserve">"constantSymbol": "3139", </v>
      </c>
      <c r="U1382" t="str">
        <f t="shared" si="161"/>
        <v xml:space="preserve">"variableSymbol": "0", </v>
      </c>
      <c r="V1382" t="str">
        <f t="shared" si="162"/>
        <v>"specificSymbol": "0"</v>
      </c>
      <c r="W1382" t="str">
        <f t="shared" si="163"/>
        <v xml:space="preserve">"mcc": "", </v>
      </c>
      <c r="X1382" t="str">
        <f t="shared" si="164"/>
        <v xml:space="preserve">"merchantName": "", </v>
      </c>
      <c r="Y1382" t="str">
        <f t="shared" si="165"/>
        <v>"cardNumber": ""</v>
      </c>
      <c r="Z1382" t="s">
        <v>3075</v>
      </c>
    </row>
    <row r="1383" spans="1:26" x14ac:dyDescent="0.2">
      <c r="A1383" t="str">
        <f t="shared" si="141"/>
        <v>{</v>
      </c>
      <c r="B1383" t="str">
        <f t="shared" si="142"/>
        <v xml:space="preserve">"id": "375", </v>
      </c>
      <c r="C1383" t="str">
        <f t="shared" si="143"/>
        <v xml:space="preserve">"accountId": 1234, </v>
      </c>
      <c r="D1383" t="str">
        <f t="shared" si="144"/>
        <v xml:space="preserve">"amount": 6165, </v>
      </c>
      <c r="E1383" t="str">
        <f t="shared" si="145"/>
        <v>"currency": "CZK"</v>
      </c>
      <c r="F1383" t="str">
        <f t="shared" si="146"/>
        <v xml:space="preserve">"prefix": "00000014", </v>
      </c>
      <c r="G1383" t="str">
        <f t="shared" si="147"/>
        <v xml:space="preserve">"accountNumber": "672366805411", </v>
      </c>
      <c r="H1383" t="str">
        <f t="shared" si="148"/>
        <v>"bankCode": "2700"</v>
      </c>
      <c r="I1383" t="str">
        <f t="shared" si="149"/>
        <v xml:space="preserve">"partyDescription": "Skalith", </v>
      </c>
      <c r="J1383" t="str">
        <f t="shared" si="150"/>
        <v xml:space="preserve">"direction": "OUTGOING", </v>
      </c>
      <c r="K1383" t="str">
        <f t="shared" si="151"/>
        <v xml:space="preserve">"transactionType": "PAYMENT_PERSONAL", </v>
      </c>
      <c r="L1383" t="str">
        <f t="shared" si="152"/>
        <v xml:space="preserve">"valueDate": "2018-10-18 20:46:58", </v>
      </c>
      <c r="M1383" t="str">
        <f t="shared" si="153"/>
        <v xml:space="preserve">"bookingDate": "2018-10-15 21:44:34", </v>
      </c>
      <c r="N1383" t="str">
        <f t="shared" si="154"/>
        <v xml:space="preserve">"userDescription": "", </v>
      </c>
      <c r="O1383" t="str">
        <f t="shared" si="155"/>
        <v xml:space="preserve">"payerMessage": "accumsan tellus nisi eu", </v>
      </c>
      <c r="P1383" t="str">
        <f t="shared" si="156"/>
        <v xml:space="preserve">"payeeMessage": "0", </v>
      </c>
      <c r="Q1383" t="str">
        <f t="shared" si="157"/>
        <v xml:space="preserve">"categoryId": 0, </v>
      </c>
      <c r="R1383" t="str">
        <f t="shared" si="158"/>
        <v xml:space="preserve">"transactionFee": 0, </v>
      </c>
      <c r="S1383" t="str">
        <f t="shared" si="159"/>
        <v xml:space="preserve">"transactionFeeCanceled": "true", </v>
      </c>
      <c r="T1383" t="str">
        <f t="shared" si="160"/>
        <v xml:space="preserve">"constantSymbol": "0", </v>
      </c>
      <c r="U1383" t="str">
        <f t="shared" si="161"/>
        <v xml:space="preserve">"variableSymbol": "4455613088", </v>
      </c>
      <c r="V1383" t="str">
        <f t="shared" si="162"/>
        <v>"specificSymbol": "3038040485"</v>
      </c>
      <c r="W1383" t="str">
        <f t="shared" si="163"/>
        <v xml:space="preserve">"mcc": "", </v>
      </c>
      <c r="X1383" t="str">
        <f t="shared" si="164"/>
        <v xml:space="preserve">"merchantName": "", </v>
      </c>
      <c r="Y1383" t="str">
        <f t="shared" si="165"/>
        <v>"cardNumber": ""</v>
      </c>
      <c r="Z1383" t="s">
        <v>3075</v>
      </c>
    </row>
    <row r="1384" spans="1:26" x14ac:dyDescent="0.2">
      <c r="A1384" t="str">
        <f t="shared" si="141"/>
        <v>{</v>
      </c>
      <c r="B1384" t="str">
        <f t="shared" si="142"/>
        <v xml:space="preserve">"id": "376", </v>
      </c>
      <c r="C1384" t="str">
        <f t="shared" si="143"/>
        <v xml:space="preserve">"accountId": 1234, </v>
      </c>
      <c r="D1384" t="str">
        <f t="shared" si="144"/>
        <v xml:space="preserve">"amount": 4690, </v>
      </c>
      <c r="E1384" t="str">
        <f t="shared" si="145"/>
        <v>"currency": "CZK"</v>
      </c>
      <c r="F1384" t="str">
        <f t="shared" si="146"/>
        <v xml:space="preserve">"prefix": "", </v>
      </c>
      <c r="G1384" t="str">
        <f t="shared" si="147"/>
        <v xml:space="preserve">"accountNumber": "", </v>
      </c>
      <c r="H1384" t="str">
        <f t="shared" si="148"/>
        <v>"bankCode": ""</v>
      </c>
      <c r="I1384" t="str">
        <f t="shared" si="149"/>
        <v xml:space="preserve">"partyDescription": "", </v>
      </c>
      <c r="J1384" t="str">
        <f t="shared" si="150"/>
        <v xml:space="preserve">"direction": "OUTGOING", </v>
      </c>
      <c r="K1384" t="str">
        <f t="shared" si="151"/>
        <v xml:space="preserve">"transactionType": "CARD", </v>
      </c>
      <c r="L1384" t="str">
        <f t="shared" si="152"/>
        <v xml:space="preserve">"valueDate": "2018-08-23 19:50:41", </v>
      </c>
      <c r="M1384" t="str">
        <f t="shared" si="153"/>
        <v xml:space="preserve">"bookingDate": "2018-08-21 03:17:05", </v>
      </c>
      <c r="N1384" t="str">
        <f t="shared" si="154"/>
        <v xml:space="preserve">"userDescription": "", </v>
      </c>
      <c r="O1384" t="str">
        <f t="shared" si="155"/>
        <v xml:space="preserve">"payerMessage": "", </v>
      </c>
      <c r="P1384" t="str">
        <f t="shared" si="156"/>
        <v xml:space="preserve">"payeeMessage": "", </v>
      </c>
      <c r="Q1384" t="str">
        <f t="shared" si="157"/>
        <v xml:space="preserve">"categoryId": 0, </v>
      </c>
      <c r="R1384" t="str">
        <f t="shared" si="158"/>
        <v xml:space="preserve">"transactionFee": 0, </v>
      </c>
      <c r="S1384" t="str">
        <f t="shared" si="159"/>
        <v xml:space="preserve">"transactionFeeCanceled": "true", </v>
      </c>
      <c r="T1384" t="str">
        <f t="shared" si="160"/>
        <v xml:space="preserve">"constantSymbol": "", </v>
      </c>
      <c r="U1384" t="str">
        <f t="shared" si="161"/>
        <v xml:space="preserve">"variableSymbol": "", </v>
      </c>
      <c r="V1384" t="str">
        <f t="shared" si="162"/>
        <v>"specificSymbol": ""</v>
      </c>
      <c r="W1384" t="str">
        <f t="shared" si="163"/>
        <v xml:space="preserve">"mcc": "6887", </v>
      </c>
      <c r="X1384" t="str">
        <f t="shared" si="164"/>
        <v xml:space="preserve">"merchantName": "Zoombeat", </v>
      </c>
      <c r="Y1384" t="str">
        <f t="shared" si="165"/>
        <v>"cardNumber": "3542658921352648"</v>
      </c>
      <c r="Z1384" t="s">
        <v>3075</v>
      </c>
    </row>
    <row r="1385" spans="1:26" x14ac:dyDescent="0.2">
      <c r="A1385" t="str">
        <f t="shared" si="141"/>
        <v>{</v>
      </c>
      <c r="B1385" t="str">
        <f t="shared" si="142"/>
        <v xml:space="preserve">"id": "377", </v>
      </c>
      <c r="C1385" t="str">
        <f t="shared" si="143"/>
        <v xml:space="preserve">"accountId": 1234, </v>
      </c>
      <c r="D1385" t="str">
        <f t="shared" si="144"/>
        <v xml:space="preserve">"amount": 3021, </v>
      </c>
      <c r="E1385" t="str">
        <f t="shared" si="145"/>
        <v>"currency": "CZK"</v>
      </c>
      <c r="F1385" t="str">
        <f t="shared" si="146"/>
        <v xml:space="preserve">"prefix": "00000014", </v>
      </c>
      <c r="G1385" t="str">
        <f t="shared" si="147"/>
        <v xml:space="preserve">"accountNumber": "576890939003", </v>
      </c>
      <c r="H1385" t="str">
        <f t="shared" si="148"/>
        <v>"bankCode": "0800"</v>
      </c>
      <c r="I1385" t="str">
        <f t="shared" si="149"/>
        <v xml:space="preserve">"partyDescription": "0", </v>
      </c>
      <c r="J1385" t="str">
        <f t="shared" si="150"/>
        <v xml:space="preserve">"direction": "OUTGOING", </v>
      </c>
      <c r="K1385" t="str">
        <f t="shared" si="151"/>
        <v xml:space="preserve">"transactionType": "INTEREST", </v>
      </c>
      <c r="L1385" t="str">
        <f t="shared" si="152"/>
        <v xml:space="preserve">"valueDate": "2018-09-21 05:53:30", </v>
      </c>
      <c r="M1385" t="str">
        <f t="shared" si="153"/>
        <v xml:space="preserve">"bookingDate": "2018-09-20 00:07:54", </v>
      </c>
      <c r="N1385" t="str">
        <f t="shared" si="154"/>
        <v xml:space="preserve">"userDescription": "", </v>
      </c>
      <c r="O1385" t="str">
        <f t="shared" si="155"/>
        <v xml:space="preserve">"payerMessage": "tortor duis mattis egestas metus", </v>
      </c>
      <c r="P1385" t="str">
        <f t="shared" si="156"/>
        <v xml:space="preserve">"payeeMessage": "0", </v>
      </c>
      <c r="Q1385" t="str">
        <f t="shared" si="157"/>
        <v xml:space="preserve">"categoryId": 0, </v>
      </c>
      <c r="R1385" t="str">
        <f t="shared" si="158"/>
        <v xml:space="preserve">"transactionFee": 0, </v>
      </c>
      <c r="S1385" t="str">
        <f t="shared" si="159"/>
        <v xml:space="preserve">"transactionFeeCanceled": "true", </v>
      </c>
      <c r="T1385" t="str">
        <f t="shared" si="160"/>
        <v xml:space="preserve">"constantSymbol": "0", </v>
      </c>
      <c r="U1385" t="str">
        <f t="shared" si="161"/>
        <v xml:space="preserve">"variableSymbol": "9833003059", </v>
      </c>
      <c r="V1385" t="str">
        <f t="shared" si="162"/>
        <v>"specificSymbol": "0"</v>
      </c>
      <c r="W1385" t="str">
        <f t="shared" si="163"/>
        <v xml:space="preserve">"mcc": "", </v>
      </c>
      <c r="X1385" t="str">
        <f t="shared" si="164"/>
        <v xml:space="preserve">"merchantName": "", </v>
      </c>
      <c r="Y1385" t="str">
        <f t="shared" si="165"/>
        <v>"cardNumber": ""</v>
      </c>
      <c r="Z1385" t="s">
        <v>3075</v>
      </c>
    </row>
    <row r="1386" spans="1:26" x14ac:dyDescent="0.2">
      <c r="A1386" t="str">
        <f t="shared" si="141"/>
        <v>{</v>
      </c>
      <c r="B1386" t="str">
        <f t="shared" si="142"/>
        <v xml:space="preserve">"id": "378", </v>
      </c>
      <c r="C1386" t="str">
        <f t="shared" si="143"/>
        <v xml:space="preserve">"accountId": 1234, </v>
      </c>
      <c r="D1386" t="str">
        <f t="shared" si="144"/>
        <v xml:space="preserve">"amount": 6941, </v>
      </c>
      <c r="E1386" t="str">
        <f t="shared" si="145"/>
        <v>"currency": "CZK"</v>
      </c>
      <c r="F1386" t="str">
        <f t="shared" si="146"/>
        <v xml:space="preserve">"prefix": "00000000", </v>
      </c>
      <c r="G1386" t="str">
        <f t="shared" si="147"/>
        <v xml:space="preserve">"accountNumber": "302948477574", </v>
      </c>
      <c r="H1386" t="str">
        <f t="shared" si="148"/>
        <v>"bankCode": "0100"</v>
      </c>
      <c r="I1386" t="str">
        <f t="shared" si="149"/>
        <v xml:space="preserve">"partyDescription": "Fadeo", </v>
      </c>
      <c r="J1386" t="str">
        <f t="shared" si="150"/>
        <v xml:space="preserve">"direction": "INCOMING", </v>
      </c>
      <c r="K1386" t="str">
        <f t="shared" si="151"/>
        <v xml:space="preserve">"transactionType": "OTHER", </v>
      </c>
      <c r="L1386" t="str">
        <f t="shared" si="152"/>
        <v xml:space="preserve">"valueDate": "2018-05-11 15:46:10", </v>
      </c>
      <c r="M1386" t="str">
        <f t="shared" si="153"/>
        <v xml:space="preserve">"bookingDate": "2018-05-10 05:55:46", </v>
      </c>
      <c r="N1386" t="str">
        <f t="shared" si="154"/>
        <v xml:space="preserve">"userDescription": "", </v>
      </c>
      <c r="O1386" t="str">
        <f t="shared" si="155"/>
        <v xml:space="preserve">"payerMessage": "quam", </v>
      </c>
      <c r="P1386" t="str">
        <f t="shared" si="156"/>
        <v xml:space="preserve">"payeeMessage": "0", </v>
      </c>
      <c r="Q1386" t="str">
        <f t="shared" si="157"/>
        <v xml:space="preserve">"categoryId": 0, </v>
      </c>
      <c r="R1386" t="str">
        <f t="shared" si="158"/>
        <v xml:space="preserve">"transactionFee": 0, </v>
      </c>
      <c r="S1386" t="str">
        <f t="shared" si="159"/>
        <v xml:space="preserve">"transactionFeeCanceled": "true", </v>
      </c>
      <c r="T1386" t="str">
        <f t="shared" si="160"/>
        <v xml:space="preserve">"constantSymbol": "3378", </v>
      </c>
      <c r="U1386" t="str">
        <f t="shared" si="161"/>
        <v xml:space="preserve">"variableSymbol": "4091774215", </v>
      </c>
      <c r="V1386" t="str">
        <f t="shared" si="162"/>
        <v>"specificSymbol": "9536246715"</v>
      </c>
      <c r="W1386" t="str">
        <f t="shared" si="163"/>
        <v xml:space="preserve">"mcc": "", </v>
      </c>
      <c r="X1386" t="str">
        <f t="shared" si="164"/>
        <v xml:space="preserve">"merchantName": "", </v>
      </c>
      <c r="Y1386" t="str">
        <f t="shared" si="165"/>
        <v>"cardNumber": ""</v>
      </c>
      <c r="Z1386" t="s">
        <v>3075</v>
      </c>
    </row>
    <row r="1387" spans="1:26" x14ac:dyDescent="0.2">
      <c r="A1387" t="str">
        <f t="shared" si="141"/>
        <v>{</v>
      </c>
      <c r="B1387" t="str">
        <f t="shared" si="142"/>
        <v xml:space="preserve">"id": "379", </v>
      </c>
      <c r="C1387" t="str">
        <f t="shared" si="143"/>
        <v xml:space="preserve">"accountId": 1234, </v>
      </c>
      <c r="D1387" t="str">
        <f t="shared" si="144"/>
        <v xml:space="preserve">"amount": 7818, </v>
      </c>
      <c r="E1387" t="str">
        <f t="shared" si="145"/>
        <v>"currency": "CZK"</v>
      </c>
      <c r="F1387" t="str">
        <f t="shared" si="146"/>
        <v xml:space="preserve">"prefix": "00000000", </v>
      </c>
      <c r="G1387" t="str">
        <f t="shared" si="147"/>
        <v xml:space="preserve">"accountNumber": "958212469256", </v>
      </c>
      <c r="H1387" t="str">
        <f t="shared" si="148"/>
        <v>"bankCode": "0100"</v>
      </c>
      <c r="I1387" t="str">
        <f t="shared" si="149"/>
        <v xml:space="preserve">"partyDescription": "Buzzshare", </v>
      </c>
      <c r="J1387" t="str">
        <f t="shared" si="150"/>
        <v xml:space="preserve">"direction": "INCOMING", </v>
      </c>
      <c r="K1387" t="str">
        <f t="shared" si="151"/>
        <v xml:space="preserve">"transactionType": "STANDING_ORDER", </v>
      </c>
      <c r="L1387" t="str">
        <f t="shared" si="152"/>
        <v xml:space="preserve">"valueDate": "2018-06-08 04:47:09", </v>
      </c>
      <c r="M1387" t="str">
        <f t="shared" si="153"/>
        <v xml:space="preserve">"bookingDate": "2018-06-07 16:32:45", </v>
      </c>
      <c r="N1387" t="str">
        <f t="shared" si="154"/>
        <v xml:space="preserve">"userDescription": "", </v>
      </c>
      <c r="O1387" t="str">
        <f t="shared" si="155"/>
        <v xml:space="preserve">"payerMessage": "libero non mattis pulvinar", </v>
      </c>
      <c r="P1387" t="str">
        <f t="shared" si="156"/>
        <v xml:space="preserve">"payeeMessage": "0", </v>
      </c>
      <c r="Q1387" t="str">
        <f t="shared" si="157"/>
        <v xml:space="preserve">"categoryId": 0, </v>
      </c>
      <c r="R1387" t="str">
        <f t="shared" si="158"/>
        <v xml:space="preserve">"transactionFee": 0, </v>
      </c>
      <c r="S1387" t="str">
        <f t="shared" si="159"/>
        <v xml:space="preserve">"transactionFeeCanceled": "true", </v>
      </c>
      <c r="T1387" t="str">
        <f t="shared" si="160"/>
        <v xml:space="preserve">"constantSymbol": "0", </v>
      </c>
      <c r="U1387" t="str">
        <f t="shared" si="161"/>
        <v xml:space="preserve">"variableSymbol": "5231035885", </v>
      </c>
      <c r="V1387" t="str">
        <f t="shared" si="162"/>
        <v>"specificSymbol": "5991695322"</v>
      </c>
      <c r="W1387" t="str">
        <f t="shared" si="163"/>
        <v xml:space="preserve">"mcc": "", </v>
      </c>
      <c r="X1387" t="str">
        <f t="shared" si="164"/>
        <v xml:space="preserve">"merchantName": "", </v>
      </c>
      <c r="Y1387" t="str">
        <f t="shared" si="165"/>
        <v>"cardNumber": ""</v>
      </c>
      <c r="Z1387" t="s">
        <v>3075</v>
      </c>
    </row>
    <row r="1388" spans="1:26" x14ac:dyDescent="0.2">
      <c r="A1388" t="str">
        <f t="shared" si="141"/>
        <v>{</v>
      </c>
      <c r="B1388" t="str">
        <f t="shared" si="142"/>
        <v xml:space="preserve">"id": "380", </v>
      </c>
      <c r="C1388" t="str">
        <f t="shared" si="143"/>
        <v xml:space="preserve">"accountId": 1234, </v>
      </c>
      <c r="D1388" t="str">
        <f t="shared" si="144"/>
        <v xml:space="preserve">"amount": 1236, </v>
      </c>
      <c r="E1388" t="str">
        <f t="shared" si="145"/>
        <v>"currency": "CZK"</v>
      </c>
      <c r="F1388" t="str">
        <f t="shared" si="146"/>
        <v xml:space="preserve">"prefix": "00236541", </v>
      </c>
      <c r="G1388" t="str">
        <f t="shared" si="147"/>
        <v xml:space="preserve">"accountNumber": "211716663583", </v>
      </c>
      <c r="H1388" t="str">
        <f t="shared" si="148"/>
        <v>"bankCode": "0600"</v>
      </c>
      <c r="I1388" t="str">
        <f t="shared" si="149"/>
        <v xml:space="preserve">"partyDescription": "Youtags", </v>
      </c>
      <c r="J1388" t="str">
        <f t="shared" si="150"/>
        <v xml:space="preserve">"direction": "OUTGOING", </v>
      </c>
      <c r="K1388" t="str">
        <f t="shared" si="151"/>
        <v xml:space="preserve">"transactionType": "PAYMENT_ACCOUNT", </v>
      </c>
      <c r="L1388" t="str">
        <f t="shared" si="152"/>
        <v xml:space="preserve">"valueDate": "2019-01-12 09:14:56", </v>
      </c>
      <c r="M1388" t="str">
        <f t="shared" si="153"/>
        <v xml:space="preserve">"bookingDate": "2019-01-10 23:24:32", </v>
      </c>
      <c r="N1388" t="str">
        <f t="shared" si="154"/>
        <v xml:space="preserve">"userDescription": "", </v>
      </c>
      <c r="O1388" t="str">
        <f t="shared" si="155"/>
        <v xml:space="preserve">"payerMessage": "amet consectetuer adipiscing elit", </v>
      </c>
      <c r="P1388" t="str">
        <f t="shared" si="156"/>
        <v xml:space="preserve">"payeeMessage": "0", </v>
      </c>
      <c r="Q1388" t="str">
        <f t="shared" si="157"/>
        <v xml:space="preserve">"categoryId": 0, </v>
      </c>
      <c r="R1388" t="str">
        <f t="shared" si="158"/>
        <v xml:space="preserve">"transactionFee": 0, </v>
      </c>
      <c r="S1388" t="str">
        <f t="shared" si="159"/>
        <v xml:space="preserve">"transactionFeeCanceled": "true", </v>
      </c>
      <c r="T1388" t="str">
        <f t="shared" si="160"/>
        <v xml:space="preserve">"constantSymbol": "0", </v>
      </c>
      <c r="U1388" t="str">
        <f t="shared" si="161"/>
        <v xml:space="preserve">"variableSymbol": "1065495316", </v>
      </c>
      <c r="V1388" t="str">
        <f t="shared" si="162"/>
        <v>"specificSymbol": "0"</v>
      </c>
      <c r="W1388" t="str">
        <f t="shared" si="163"/>
        <v xml:space="preserve">"mcc": "", </v>
      </c>
      <c r="X1388" t="str">
        <f t="shared" si="164"/>
        <v xml:space="preserve">"merchantName": "", </v>
      </c>
      <c r="Y1388" t="str">
        <f t="shared" si="165"/>
        <v>"cardNumber": ""</v>
      </c>
      <c r="Z1388" t="s">
        <v>3075</v>
      </c>
    </row>
    <row r="1389" spans="1:26" x14ac:dyDescent="0.2">
      <c r="A1389" t="str">
        <f t="shared" si="141"/>
        <v>{</v>
      </c>
      <c r="B1389" t="str">
        <f t="shared" si="142"/>
        <v xml:space="preserve">"id": "381", </v>
      </c>
      <c r="C1389" t="str">
        <f t="shared" si="143"/>
        <v xml:space="preserve">"accountId": 1234, </v>
      </c>
      <c r="D1389" t="str">
        <f t="shared" si="144"/>
        <v xml:space="preserve">"amount": 180, </v>
      </c>
      <c r="E1389" t="str">
        <f t="shared" si="145"/>
        <v>"currency": "CZK"</v>
      </c>
      <c r="F1389" t="str">
        <f t="shared" si="146"/>
        <v xml:space="preserve">"prefix": "", </v>
      </c>
      <c r="G1389" t="str">
        <f t="shared" si="147"/>
        <v xml:space="preserve">"accountNumber": "", </v>
      </c>
      <c r="H1389" t="str">
        <f t="shared" si="148"/>
        <v>"bankCode": ""</v>
      </c>
      <c r="I1389" t="str">
        <f t="shared" si="149"/>
        <v xml:space="preserve">"partyDescription": "", </v>
      </c>
      <c r="J1389" t="str">
        <f t="shared" si="150"/>
        <v xml:space="preserve">"direction": "OUTGOING", </v>
      </c>
      <c r="K1389" t="str">
        <f t="shared" si="151"/>
        <v xml:space="preserve">"transactionType": "CARD", </v>
      </c>
      <c r="L1389" t="str">
        <f t="shared" si="152"/>
        <v xml:space="preserve">"valueDate": "2018-09-09 23:31:30", </v>
      </c>
      <c r="M1389" t="str">
        <f t="shared" si="153"/>
        <v xml:space="preserve">"bookingDate": "2018-09-08 21:21:54", </v>
      </c>
      <c r="N1389" t="str">
        <f t="shared" si="154"/>
        <v xml:space="preserve">"userDescription": "elit sodales", </v>
      </c>
      <c r="O1389" t="str">
        <f t="shared" si="155"/>
        <v xml:space="preserve">"payerMessage": "", </v>
      </c>
      <c r="P1389" t="str">
        <f t="shared" si="156"/>
        <v xml:space="preserve">"payeeMessage": "", </v>
      </c>
      <c r="Q1389" t="str">
        <f t="shared" si="157"/>
        <v xml:space="preserve">"categoryId": 0, </v>
      </c>
      <c r="R1389" t="str">
        <f t="shared" si="158"/>
        <v xml:space="preserve">"transactionFee": 0, </v>
      </c>
      <c r="S1389" t="str">
        <f t="shared" si="159"/>
        <v xml:space="preserve">"transactionFeeCanceled": "true", </v>
      </c>
      <c r="T1389" t="str">
        <f t="shared" si="160"/>
        <v xml:space="preserve">"constantSymbol": "", </v>
      </c>
      <c r="U1389" t="str">
        <f t="shared" si="161"/>
        <v xml:space="preserve">"variableSymbol": "", </v>
      </c>
      <c r="V1389" t="str">
        <f t="shared" si="162"/>
        <v>"specificSymbol": ""</v>
      </c>
      <c r="W1389" t="str">
        <f t="shared" si="163"/>
        <v xml:space="preserve">"mcc": "7010", </v>
      </c>
      <c r="X1389" t="str">
        <f t="shared" si="164"/>
        <v xml:space="preserve">"merchantName": "Zoomlounge", </v>
      </c>
      <c r="Y1389" t="str">
        <f t="shared" si="165"/>
        <v>"cardNumber": "4562356984521568"</v>
      </c>
      <c r="Z1389" t="s">
        <v>3075</v>
      </c>
    </row>
    <row r="1390" spans="1:26" x14ac:dyDescent="0.2">
      <c r="A1390" t="str">
        <f t="shared" si="141"/>
        <v>{</v>
      </c>
      <c r="B1390" t="str">
        <f t="shared" si="142"/>
        <v xml:space="preserve">"id": "382", </v>
      </c>
      <c r="C1390" t="str">
        <f t="shared" si="143"/>
        <v xml:space="preserve">"accountId": 1234, </v>
      </c>
      <c r="D1390" t="str">
        <f t="shared" si="144"/>
        <v xml:space="preserve">"amount": 4283, </v>
      </c>
      <c r="E1390" t="str">
        <f t="shared" si="145"/>
        <v>"currency": "CZK"</v>
      </c>
      <c r="F1390" t="str">
        <f t="shared" si="146"/>
        <v xml:space="preserve">"prefix": "00000000", </v>
      </c>
      <c r="G1390" t="str">
        <f t="shared" si="147"/>
        <v xml:space="preserve">"accountNumber": "254017692190", </v>
      </c>
      <c r="H1390" t="str">
        <f t="shared" si="148"/>
        <v>"bankCode": "0100"</v>
      </c>
      <c r="I1390" t="str">
        <f t="shared" si="149"/>
        <v xml:space="preserve">"partyDescription": "Nlounge", </v>
      </c>
      <c r="J1390" t="str">
        <f t="shared" si="150"/>
        <v xml:space="preserve">"direction": "OUTGOING", </v>
      </c>
      <c r="K1390" t="str">
        <f t="shared" si="151"/>
        <v xml:space="preserve">"transactionType": "OTHER", </v>
      </c>
      <c r="L1390" t="str">
        <f t="shared" si="152"/>
        <v xml:space="preserve">"valueDate": "2018-11-07 12:33:46", </v>
      </c>
      <c r="M1390" t="str">
        <f t="shared" si="153"/>
        <v xml:space="preserve">"bookingDate": "2018-11-05 15:12:10", </v>
      </c>
      <c r="N1390" t="str">
        <f t="shared" si="154"/>
        <v xml:space="preserve">"userDescription": "nulla mollis molestie lorem quisque ut", </v>
      </c>
      <c r="O1390" t="str">
        <f t="shared" si="155"/>
        <v xml:space="preserve">"payerMessage": "diam in magna bibendum", </v>
      </c>
      <c r="P1390" t="str">
        <f t="shared" si="156"/>
        <v xml:space="preserve">"payeeMessage": "id", </v>
      </c>
      <c r="Q1390" t="str">
        <f t="shared" si="157"/>
        <v xml:space="preserve">"categoryId": 0, </v>
      </c>
      <c r="R1390" t="str">
        <f t="shared" si="158"/>
        <v xml:space="preserve">"transactionFee": 0, </v>
      </c>
      <c r="S1390" t="str">
        <f t="shared" si="159"/>
        <v xml:space="preserve">"transactionFeeCanceled": "true", </v>
      </c>
      <c r="T1390" t="str">
        <f t="shared" si="160"/>
        <v xml:space="preserve">"constantSymbol": "0", </v>
      </c>
      <c r="U1390" t="str">
        <f t="shared" si="161"/>
        <v xml:space="preserve">"variableSymbol": "2318763056", </v>
      </c>
      <c r="V1390" t="str">
        <f t="shared" si="162"/>
        <v>"specificSymbol": "5208759462"</v>
      </c>
      <c r="W1390" t="str">
        <f t="shared" si="163"/>
        <v xml:space="preserve">"mcc": "", </v>
      </c>
      <c r="X1390" t="str">
        <f t="shared" si="164"/>
        <v xml:space="preserve">"merchantName": "", </v>
      </c>
      <c r="Y1390" t="str">
        <f t="shared" si="165"/>
        <v>"cardNumber": ""</v>
      </c>
      <c r="Z1390" t="s">
        <v>3075</v>
      </c>
    </row>
    <row r="1391" spans="1:26" x14ac:dyDescent="0.2">
      <c r="A1391" t="str">
        <f t="shared" si="141"/>
        <v>{</v>
      </c>
      <c r="B1391" t="str">
        <f t="shared" si="142"/>
        <v xml:space="preserve">"id": "383", </v>
      </c>
      <c r="C1391" t="str">
        <f t="shared" si="143"/>
        <v xml:space="preserve">"accountId": 1234, </v>
      </c>
      <c r="D1391" t="str">
        <f t="shared" si="144"/>
        <v xml:space="preserve">"amount": 2443, </v>
      </c>
      <c r="E1391" t="str">
        <f t="shared" si="145"/>
        <v>"currency": "CZK"</v>
      </c>
      <c r="F1391" t="str">
        <f t="shared" si="146"/>
        <v xml:space="preserve">"prefix": "00236541", </v>
      </c>
      <c r="G1391" t="str">
        <f t="shared" si="147"/>
        <v xml:space="preserve">"accountNumber": "178220845344", </v>
      </c>
      <c r="H1391" t="str">
        <f t="shared" si="148"/>
        <v>"bankCode": "0100"</v>
      </c>
      <c r="I1391" t="str">
        <f t="shared" si="149"/>
        <v xml:space="preserve">"partyDescription": "Phebe Livick", </v>
      </c>
      <c r="J1391" t="str">
        <f t="shared" si="150"/>
        <v xml:space="preserve">"direction": "OUTGOING", </v>
      </c>
      <c r="K1391" t="str">
        <f t="shared" si="151"/>
        <v xml:space="preserve">"transactionType": "BLOCKING", </v>
      </c>
      <c r="L1391" t="str">
        <f t="shared" si="152"/>
        <v xml:space="preserve">"valueDate": "2019-02-24 12:13:32", </v>
      </c>
      <c r="M1391" t="str">
        <f t="shared" si="153"/>
        <v xml:space="preserve">"bookingDate": "2019-02-24 02:51:56", </v>
      </c>
      <c r="N1391" t="str">
        <f t="shared" si="154"/>
        <v xml:space="preserve">"userDescription": "luctus", </v>
      </c>
      <c r="O1391" t="str">
        <f t="shared" si="155"/>
        <v xml:space="preserve">"payerMessage": "elementum", </v>
      </c>
      <c r="P1391" t="str">
        <f t="shared" si="156"/>
        <v xml:space="preserve">"payeeMessage": "amet consectetuer", </v>
      </c>
      <c r="Q1391" t="str">
        <f t="shared" si="157"/>
        <v xml:space="preserve">"categoryId": 0, </v>
      </c>
      <c r="R1391" t="str">
        <f t="shared" si="158"/>
        <v xml:space="preserve">"transactionFee": 0, </v>
      </c>
      <c r="S1391" t="str">
        <f t="shared" si="159"/>
        <v xml:space="preserve">"transactionFeeCanceled": "true", </v>
      </c>
      <c r="T1391" t="str">
        <f t="shared" si="160"/>
        <v xml:space="preserve">"constantSymbol": "3638", </v>
      </c>
      <c r="U1391" t="str">
        <f t="shared" si="161"/>
        <v xml:space="preserve">"variableSymbol": "0", </v>
      </c>
      <c r="V1391" t="str">
        <f t="shared" si="162"/>
        <v>"specificSymbol": "0"</v>
      </c>
      <c r="W1391" t="str">
        <f t="shared" si="163"/>
        <v xml:space="preserve">"mcc": "", </v>
      </c>
      <c r="X1391" t="str">
        <f t="shared" si="164"/>
        <v xml:space="preserve">"merchantName": "", </v>
      </c>
      <c r="Y1391" t="str">
        <f t="shared" si="165"/>
        <v>"cardNumber": ""</v>
      </c>
      <c r="Z1391" t="s">
        <v>3075</v>
      </c>
    </row>
    <row r="1392" spans="1:26" x14ac:dyDescent="0.2">
      <c r="A1392" t="str">
        <f t="shared" si="141"/>
        <v>{</v>
      </c>
      <c r="B1392" t="str">
        <f t="shared" si="142"/>
        <v xml:space="preserve">"id": "384", </v>
      </c>
      <c r="C1392" t="str">
        <f t="shared" si="143"/>
        <v xml:space="preserve">"accountId": 1234, </v>
      </c>
      <c r="D1392" t="str">
        <f t="shared" si="144"/>
        <v xml:space="preserve">"amount": 4149, </v>
      </c>
      <c r="E1392" t="str">
        <f t="shared" si="145"/>
        <v>"currency": "CZK"</v>
      </c>
      <c r="F1392" t="str">
        <f t="shared" si="146"/>
        <v xml:space="preserve">"prefix": "00236541", </v>
      </c>
      <c r="G1392" t="str">
        <f t="shared" si="147"/>
        <v xml:space="preserve">"accountNumber": "791382511894", </v>
      </c>
      <c r="H1392" t="str">
        <f t="shared" si="148"/>
        <v>"bankCode": "2700"</v>
      </c>
      <c r="I1392" t="str">
        <f t="shared" si="149"/>
        <v xml:space="preserve">"partyDescription": "Avavee", </v>
      </c>
      <c r="J1392" t="str">
        <f t="shared" si="150"/>
        <v xml:space="preserve">"direction": "INCOMING", </v>
      </c>
      <c r="K1392" t="str">
        <f t="shared" si="151"/>
        <v xml:space="preserve">"transactionType": "OTHER", </v>
      </c>
      <c r="L1392" t="str">
        <f t="shared" si="152"/>
        <v xml:space="preserve">"valueDate": "2019-01-04 14:28:13", </v>
      </c>
      <c r="M1392" t="str">
        <f t="shared" si="153"/>
        <v xml:space="preserve">"bookingDate": "2019-01-04 07:45:01", </v>
      </c>
      <c r="N1392" t="str">
        <f t="shared" si="154"/>
        <v xml:space="preserve">"userDescription": "", </v>
      </c>
      <c r="O1392" t="str">
        <f t="shared" si="155"/>
        <v xml:space="preserve">"payerMessage": "0", </v>
      </c>
      <c r="P1392" t="str">
        <f t="shared" si="156"/>
        <v xml:space="preserve">"payeeMessage": "0", </v>
      </c>
      <c r="Q1392" t="str">
        <f t="shared" si="157"/>
        <v xml:space="preserve">"categoryId": 0, </v>
      </c>
      <c r="R1392" t="str">
        <f t="shared" si="158"/>
        <v xml:space="preserve">"transactionFee": 0, </v>
      </c>
      <c r="S1392" t="str">
        <f t="shared" si="159"/>
        <v xml:space="preserve">"transactionFeeCanceled": "true", </v>
      </c>
      <c r="T1392" t="str">
        <f t="shared" si="160"/>
        <v xml:space="preserve">"constantSymbol": "4811", </v>
      </c>
      <c r="U1392" t="str">
        <f t="shared" si="161"/>
        <v xml:space="preserve">"variableSymbol": "8114992376", </v>
      </c>
      <c r="V1392" t="str">
        <f t="shared" si="162"/>
        <v>"specificSymbol": "0"</v>
      </c>
      <c r="W1392" t="str">
        <f t="shared" si="163"/>
        <v xml:space="preserve">"mcc": "", </v>
      </c>
      <c r="X1392" t="str">
        <f t="shared" si="164"/>
        <v xml:space="preserve">"merchantName": "", </v>
      </c>
      <c r="Y1392" t="str">
        <f t="shared" si="165"/>
        <v>"cardNumber": ""</v>
      </c>
      <c r="Z1392" t="s">
        <v>3075</v>
      </c>
    </row>
    <row r="1393" spans="1:26" x14ac:dyDescent="0.2">
      <c r="A1393" t="str">
        <f t="shared" si="141"/>
        <v>{</v>
      </c>
      <c r="B1393" t="str">
        <f t="shared" si="142"/>
        <v xml:space="preserve">"id": "385", </v>
      </c>
      <c r="C1393" t="str">
        <f t="shared" si="143"/>
        <v xml:space="preserve">"accountId": 1234, </v>
      </c>
      <c r="D1393" t="str">
        <f t="shared" si="144"/>
        <v xml:space="preserve">"amount": 3267, </v>
      </c>
      <c r="E1393" t="str">
        <f t="shared" si="145"/>
        <v>"currency": "CZK"</v>
      </c>
      <c r="F1393" t="str">
        <f t="shared" si="146"/>
        <v xml:space="preserve">"prefix": "00000000", </v>
      </c>
      <c r="G1393" t="str">
        <f t="shared" si="147"/>
        <v xml:space="preserve">"accountNumber": "187982178719", </v>
      </c>
      <c r="H1393" t="str">
        <f t="shared" si="148"/>
        <v>"bankCode": "0200"</v>
      </c>
      <c r="I1393" t="str">
        <f t="shared" si="149"/>
        <v xml:space="preserve">"partyDescription": "0", </v>
      </c>
      <c r="J1393" t="str">
        <f t="shared" si="150"/>
        <v xml:space="preserve">"direction": "OUTGOING", </v>
      </c>
      <c r="K1393" t="str">
        <f t="shared" si="151"/>
        <v xml:space="preserve">"transactionType": "OTHER", </v>
      </c>
      <c r="L1393" t="str">
        <f t="shared" si="152"/>
        <v xml:space="preserve">"valueDate": "2018-12-07 09:20:28", </v>
      </c>
      <c r="M1393" t="str">
        <f t="shared" si="153"/>
        <v xml:space="preserve">"bookingDate": "2018-12-06 12:27:40", </v>
      </c>
      <c r="N1393" t="str">
        <f t="shared" si="154"/>
        <v xml:space="preserve">"userDescription": "et magnis dis parturient", </v>
      </c>
      <c r="O1393" t="str">
        <f t="shared" si="155"/>
        <v xml:space="preserve">"payerMessage": "0", </v>
      </c>
      <c r="P1393" t="str">
        <f t="shared" si="156"/>
        <v xml:space="preserve">"payeeMessage": "donec diam neque vestibulum", </v>
      </c>
      <c r="Q1393" t="str">
        <f t="shared" si="157"/>
        <v xml:space="preserve">"categoryId": 0, </v>
      </c>
      <c r="R1393" t="str">
        <f t="shared" si="158"/>
        <v xml:space="preserve">"transactionFee": 0, </v>
      </c>
      <c r="S1393" t="str">
        <f t="shared" si="159"/>
        <v xml:space="preserve">"transactionFeeCanceled": "true", </v>
      </c>
      <c r="T1393" t="str">
        <f t="shared" si="160"/>
        <v xml:space="preserve">"constantSymbol": "0", </v>
      </c>
      <c r="U1393" t="str">
        <f t="shared" si="161"/>
        <v xml:space="preserve">"variableSymbol": "8923897797", </v>
      </c>
      <c r="V1393" t="str">
        <f t="shared" si="162"/>
        <v>"specificSymbol": "0"</v>
      </c>
      <c r="W1393" t="str">
        <f t="shared" si="163"/>
        <v xml:space="preserve">"mcc": "", </v>
      </c>
      <c r="X1393" t="str">
        <f t="shared" si="164"/>
        <v xml:space="preserve">"merchantName": "", </v>
      </c>
      <c r="Y1393" t="str">
        <f t="shared" si="165"/>
        <v>"cardNumber": ""</v>
      </c>
      <c r="Z1393" t="s">
        <v>3075</v>
      </c>
    </row>
    <row r="1394" spans="1:26" x14ac:dyDescent="0.2">
      <c r="A1394" t="str">
        <f t="shared" ref="A1394:A1457" si="166">$A$1008</f>
        <v>{</v>
      </c>
      <c r="B1394" t="str">
        <f t="shared" ref="B1394:B1457" si="167">_xlfn.CONCAT($B$1008,"""",B387,""", ")</f>
        <v xml:space="preserve">"id": "386", </v>
      </c>
      <c r="C1394" t="str">
        <f t="shared" ref="C1394:C1457" si="168">_xlfn.CONCAT($C$1008,C387,", ")</f>
        <v xml:space="preserve">"accountId": 1234, </v>
      </c>
      <c r="D1394" t="str">
        <f t="shared" ref="D1394:D1457" si="169">_xlfn.CONCAT($D$1008,D387,", ")</f>
        <v xml:space="preserve">"amount": 1132, </v>
      </c>
      <c r="E1394" t="str">
        <f t="shared" ref="E1394:E1457" si="170">_xlfn.CONCAT($E$1008,"""",E387,"""")</f>
        <v>"currency": "CZK"</v>
      </c>
      <c r="F1394" t="str">
        <f t="shared" ref="F1394:F1457" si="171">_xlfn.CONCAT($F$1008,"""",F387,""", ")</f>
        <v xml:space="preserve">"prefix": "00000000", </v>
      </c>
      <c r="G1394" t="str">
        <f t="shared" ref="G1394:G1457" si="172">_xlfn.CONCAT($G$1008,"""",G387,""", ")</f>
        <v xml:space="preserve">"accountNumber": "800694162550", </v>
      </c>
      <c r="H1394" t="str">
        <f t="shared" ref="H1394:H1457" si="173">_xlfn.CONCAT($H$1008,"""",H387,"""")</f>
        <v>"bankCode": "0200"</v>
      </c>
      <c r="I1394" t="str">
        <f t="shared" ref="I1394:I1457" si="174">_xlfn.CONCAT($I$1008,"""",I387,""", ")</f>
        <v xml:space="preserve">"partyDescription": "0", </v>
      </c>
      <c r="J1394" t="str">
        <f t="shared" ref="J1394:J1457" si="175">_xlfn.CONCAT($J$1008,"""",J387,""", ")</f>
        <v xml:space="preserve">"direction": "OUTGOING", </v>
      </c>
      <c r="K1394" t="str">
        <f t="shared" ref="K1394:K1457" si="176">_xlfn.CONCAT($K$1008,"""",K387,""", ")</f>
        <v xml:space="preserve">"transactionType": "DIRECT_DEBIT_SIPO", </v>
      </c>
      <c r="L1394" t="str">
        <f t="shared" ref="L1394:L1457" si="177">_xlfn.CONCAT($L$1008,"""",L387,""", ")</f>
        <v xml:space="preserve">"valueDate": "2019-02-20 10:10:37", </v>
      </c>
      <c r="M1394" t="str">
        <f t="shared" ref="M1394:M1457" si="178">_xlfn.CONCAT($M$1008,"""",M387,""", ")</f>
        <v xml:space="preserve">"bookingDate": "2019-02-18 01:17:49", </v>
      </c>
      <c r="N1394" t="str">
        <f t="shared" ref="N1394:N1457" si="179">_xlfn.CONCAT($N$1008,"""",N387,""", ")</f>
        <v xml:space="preserve">"userDescription": "", </v>
      </c>
      <c r="O1394" t="str">
        <f t="shared" ref="O1394:O1457" si="180">_xlfn.CONCAT($O$1008,"""",O387,""", ")</f>
        <v xml:space="preserve">"payerMessage": "nulla ut erat", </v>
      </c>
      <c r="P1394" t="str">
        <f t="shared" ref="P1394:P1457" si="181">_xlfn.CONCAT($P$1008,"""",P387,""", ")</f>
        <v xml:space="preserve">"payeeMessage": "primis in faucibus orci", </v>
      </c>
      <c r="Q1394" t="str">
        <f t="shared" ref="Q1394:Q1457" si="182">_xlfn.CONCAT($Q$1008,Q387,", ")</f>
        <v xml:space="preserve">"categoryId": 0, </v>
      </c>
      <c r="R1394" t="str">
        <f t="shared" ref="R1394:R1457" si="183">_xlfn.CONCAT($R$1008,R387,", ")</f>
        <v xml:space="preserve">"transactionFee": 0, </v>
      </c>
      <c r="S1394" t="str">
        <f t="shared" ref="S1394:S1457" si="184">_xlfn.CONCAT($S$1008,"""",S387,""", ")</f>
        <v xml:space="preserve">"transactionFeeCanceled": "true", </v>
      </c>
      <c r="T1394" t="str">
        <f t="shared" ref="T1394:T1457" si="185">_xlfn.CONCAT($T$1008,"""",T387,""", ")</f>
        <v xml:space="preserve">"constantSymbol": "3395", </v>
      </c>
      <c r="U1394" t="str">
        <f t="shared" ref="U1394:U1457" si="186">_xlfn.CONCAT($U$1008,"""",U387,""", ")</f>
        <v xml:space="preserve">"variableSymbol": "0", </v>
      </c>
      <c r="V1394" t="str">
        <f t="shared" ref="V1394:V1457" si="187">_xlfn.CONCAT($V$1008,"""",V387,"""")</f>
        <v>"specificSymbol": "1801132188"</v>
      </c>
      <c r="W1394" t="str">
        <f t="shared" ref="W1394:W1457" si="188">_xlfn.CONCAT($W$1008,"""",W387,""", ")</f>
        <v xml:space="preserve">"mcc": "", </v>
      </c>
      <c r="X1394" t="str">
        <f t="shared" ref="X1394:X1457" si="189">_xlfn.CONCAT($X$1008,"""",X387,""", ")</f>
        <v xml:space="preserve">"merchantName": "", </v>
      </c>
      <c r="Y1394" t="str">
        <f t="shared" ref="Y1394:Y1457" si="190">_xlfn.CONCAT($Y$1008,"""",Y387,"""")</f>
        <v>"cardNumber": ""</v>
      </c>
      <c r="Z1394" t="s">
        <v>3075</v>
      </c>
    </row>
    <row r="1395" spans="1:26" x14ac:dyDescent="0.2">
      <c r="A1395" t="str">
        <f t="shared" si="166"/>
        <v>{</v>
      </c>
      <c r="B1395" t="str">
        <f t="shared" si="167"/>
        <v xml:space="preserve">"id": "387", </v>
      </c>
      <c r="C1395" t="str">
        <f t="shared" si="168"/>
        <v xml:space="preserve">"accountId": 1234, </v>
      </c>
      <c r="D1395" t="str">
        <f t="shared" si="169"/>
        <v xml:space="preserve">"amount": 5125, </v>
      </c>
      <c r="E1395" t="str">
        <f t="shared" si="170"/>
        <v>"currency": "CZK"</v>
      </c>
      <c r="F1395" t="str">
        <f t="shared" si="171"/>
        <v xml:space="preserve">"prefix": "", </v>
      </c>
      <c r="G1395" t="str">
        <f t="shared" si="172"/>
        <v xml:space="preserve">"accountNumber": "", </v>
      </c>
      <c r="H1395" t="str">
        <f t="shared" si="173"/>
        <v>"bankCode": ""</v>
      </c>
      <c r="I1395" t="str">
        <f t="shared" si="174"/>
        <v xml:space="preserve">"partyDescription": "", </v>
      </c>
      <c r="J1395" t="str">
        <f t="shared" si="175"/>
        <v xml:space="preserve">"direction": "OUTGOING", </v>
      </c>
      <c r="K1395" t="str">
        <f t="shared" si="176"/>
        <v xml:space="preserve">"transactionType": "CARD", </v>
      </c>
      <c r="L1395" t="str">
        <f t="shared" si="177"/>
        <v xml:space="preserve">"valueDate": "2019-02-05 19:04:59", </v>
      </c>
      <c r="M1395" t="str">
        <f t="shared" si="178"/>
        <v xml:space="preserve">"bookingDate": "2019-02-05 17:38:35", </v>
      </c>
      <c r="N1395" t="str">
        <f t="shared" si="179"/>
        <v xml:space="preserve">"userDescription": "in congue etiam justo", </v>
      </c>
      <c r="O1395" t="str">
        <f t="shared" si="180"/>
        <v xml:space="preserve">"payerMessage": "", </v>
      </c>
      <c r="P1395" t="str">
        <f t="shared" si="181"/>
        <v xml:space="preserve">"payeeMessage": "", </v>
      </c>
      <c r="Q1395" t="str">
        <f t="shared" si="182"/>
        <v xml:space="preserve">"categoryId": 0, </v>
      </c>
      <c r="R1395" t="str">
        <f t="shared" si="183"/>
        <v xml:space="preserve">"transactionFee": 0, </v>
      </c>
      <c r="S1395" t="str">
        <f t="shared" si="184"/>
        <v xml:space="preserve">"transactionFeeCanceled": "true", </v>
      </c>
      <c r="T1395" t="str">
        <f t="shared" si="185"/>
        <v xml:space="preserve">"constantSymbol": "", </v>
      </c>
      <c r="U1395" t="str">
        <f t="shared" si="186"/>
        <v xml:space="preserve">"variableSymbol": "", </v>
      </c>
      <c r="V1395" t="str">
        <f t="shared" si="187"/>
        <v>"specificSymbol": ""</v>
      </c>
      <c r="W1395" t="str">
        <f t="shared" si="188"/>
        <v xml:space="preserve">"mcc": "6785", </v>
      </c>
      <c r="X1395" t="str">
        <f t="shared" si="189"/>
        <v xml:space="preserve">"merchantName": "Youfeed", </v>
      </c>
      <c r="Y1395" t="str">
        <f t="shared" si="190"/>
        <v>"cardNumber": "3542658921352648"</v>
      </c>
      <c r="Z1395" t="s">
        <v>3075</v>
      </c>
    </row>
    <row r="1396" spans="1:26" x14ac:dyDescent="0.2">
      <c r="A1396" t="str">
        <f t="shared" si="166"/>
        <v>{</v>
      </c>
      <c r="B1396" t="str">
        <f t="shared" si="167"/>
        <v xml:space="preserve">"id": "388", </v>
      </c>
      <c r="C1396" t="str">
        <f t="shared" si="168"/>
        <v xml:space="preserve">"accountId": 1234, </v>
      </c>
      <c r="D1396" t="str">
        <f t="shared" si="169"/>
        <v xml:space="preserve">"amount": 2777, </v>
      </c>
      <c r="E1396" t="str">
        <f t="shared" si="170"/>
        <v>"currency": "CZK"</v>
      </c>
      <c r="F1396" t="str">
        <f t="shared" si="171"/>
        <v xml:space="preserve">"prefix": "00000000", </v>
      </c>
      <c r="G1396" t="str">
        <f t="shared" si="172"/>
        <v xml:space="preserve">"accountNumber": "708898343301", </v>
      </c>
      <c r="H1396" t="str">
        <f t="shared" si="173"/>
        <v>"bankCode": "2700"</v>
      </c>
      <c r="I1396" t="str">
        <f t="shared" si="174"/>
        <v xml:space="preserve">"partyDescription": "Cate Happert", </v>
      </c>
      <c r="J1396" t="str">
        <f t="shared" si="175"/>
        <v xml:space="preserve">"direction": "INCOMING", </v>
      </c>
      <c r="K1396" t="str">
        <f t="shared" si="176"/>
        <v xml:space="preserve">"transactionType": "OTHER", </v>
      </c>
      <c r="L1396" t="str">
        <f t="shared" si="177"/>
        <v xml:space="preserve">"valueDate": "2018-07-01 15:18:16", </v>
      </c>
      <c r="M1396" t="str">
        <f t="shared" si="178"/>
        <v xml:space="preserve">"bookingDate": "2018-07-01 10:15:52", </v>
      </c>
      <c r="N1396" t="str">
        <f t="shared" si="179"/>
        <v xml:space="preserve">"userDescription": "a", </v>
      </c>
      <c r="O1396" t="str">
        <f t="shared" si="180"/>
        <v xml:space="preserve">"payerMessage": "rutrum", </v>
      </c>
      <c r="P1396" t="str">
        <f t="shared" si="181"/>
        <v xml:space="preserve">"payeeMessage": "0", </v>
      </c>
      <c r="Q1396" t="str">
        <f t="shared" si="182"/>
        <v xml:space="preserve">"categoryId": 0, </v>
      </c>
      <c r="R1396" t="str">
        <f t="shared" si="183"/>
        <v xml:space="preserve">"transactionFee": 0, </v>
      </c>
      <c r="S1396" t="str">
        <f t="shared" si="184"/>
        <v xml:space="preserve">"transactionFeeCanceled": "true", </v>
      </c>
      <c r="T1396" t="str">
        <f t="shared" si="185"/>
        <v xml:space="preserve">"constantSymbol": "0", </v>
      </c>
      <c r="U1396" t="str">
        <f t="shared" si="186"/>
        <v xml:space="preserve">"variableSymbol": "3215903805", </v>
      </c>
      <c r="V1396" t="str">
        <f t="shared" si="187"/>
        <v>"specificSymbol": "5341541181"</v>
      </c>
      <c r="W1396" t="str">
        <f t="shared" si="188"/>
        <v xml:space="preserve">"mcc": "", </v>
      </c>
      <c r="X1396" t="str">
        <f t="shared" si="189"/>
        <v xml:space="preserve">"merchantName": "", </v>
      </c>
      <c r="Y1396" t="str">
        <f t="shared" si="190"/>
        <v>"cardNumber": ""</v>
      </c>
      <c r="Z1396" t="s">
        <v>3075</v>
      </c>
    </row>
    <row r="1397" spans="1:26" x14ac:dyDescent="0.2">
      <c r="A1397" t="str">
        <f t="shared" si="166"/>
        <v>{</v>
      </c>
      <c r="B1397" t="str">
        <f t="shared" si="167"/>
        <v xml:space="preserve">"id": "389", </v>
      </c>
      <c r="C1397" t="str">
        <f t="shared" si="168"/>
        <v xml:space="preserve">"accountId": 1234, </v>
      </c>
      <c r="D1397" t="str">
        <f t="shared" si="169"/>
        <v xml:space="preserve">"amount": 4212, </v>
      </c>
      <c r="E1397" t="str">
        <f t="shared" si="170"/>
        <v>"currency": "CZK"</v>
      </c>
      <c r="F1397" t="str">
        <f t="shared" si="171"/>
        <v xml:space="preserve">"prefix": "00000000", </v>
      </c>
      <c r="G1397" t="str">
        <f t="shared" si="172"/>
        <v xml:space="preserve">"accountNumber": "368665757095", </v>
      </c>
      <c r="H1397" t="str">
        <f t="shared" si="173"/>
        <v>"bankCode": "0100"</v>
      </c>
      <c r="I1397" t="str">
        <f t="shared" si="174"/>
        <v xml:space="preserve">"partyDescription": "Myworks", </v>
      </c>
      <c r="J1397" t="str">
        <f t="shared" si="175"/>
        <v xml:space="preserve">"direction": "OUTGOING", </v>
      </c>
      <c r="K1397" t="str">
        <f t="shared" si="176"/>
        <v xml:space="preserve">"transactionType": "STANDING_ORDER", </v>
      </c>
      <c r="L1397" t="str">
        <f t="shared" si="177"/>
        <v xml:space="preserve">"valueDate": "2019-02-21 18:50:35", </v>
      </c>
      <c r="M1397" t="str">
        <f t="shared" si="178"/>
        <v xml:space="preserve">"bookingDate": "2019-02-20 07:19:23", </v>
      </c>
      <c r="N1397" t="str">
        <f t="shared" si="179"/>
        <v xml:space="preserve">"userDescription": "", </v>
      </c>
      <c r="O1397" t="str">
        <f t="shared" si="180"/>
        <v xml:space="preserve">"payerMessage": "in", </v>
      </c>
      <c r="P1397" t="str">
        <f t="shared" si="181"/>
        <v xml:space="preserve">"payeeMessage": "in hac", </v>
      </c>
      <c r="Q1397" t="str">
        <f t="shared" si="182"/>
        <v xml:space="preserve">"categoryId": 0, </v>
      </c>
      <c r="R1397" t="str">
        <f t="shared" si="183"/>
        <v xml:space="preserve">"transactionFee": 0, </v>
      </c>
      <c r="S1397" t="str">
        <f t="shared" si="184"/>
        <v xml:space="preserve">"transactionFeeCanceled": "true", </v>
      </c>
      <c r="T1397" t="str">
        <f t="shared" si="185"/>
        <v xml:space="preserve">"constantSymbol": "0", </v>
      </c>
      <c r="U1397" t="str">
        <f t="shared" si="186"/>
        <v xml:space="preserve">"variableSymbol": "6592765840", </v>
      </c>
      <c r="V1397" t="str">
        <f t="shared" si="187"/>
        <v>"specificSymbol": "0"</v>
      </c>
      <c r="W1397" t="str">
        <f t="shared" si="188"/>
        <v xml:space="preserve">"mcc": "", </v>
      </c>
      <c r="X1397" t="str">
        <f t="shared" si="189"/>
        <v xml:space="preserve">"merchantName": "", </v>
      </c>
      <c r="Y1397" t="str">
        <f t="shared" si="190"/>
        <v>"cardNumber": ""</v>
      </c>
      <c r="Z1397" t="s">
        <v>3075</v>
      </c>
    </row>
    <row r="1398" spans="1:26" x14ac:dyDescent="0.2">
      <c r="A1398" t="str">
        <f t="shared" si="166"/>
        <v>{</v>
      </c>
      <c r="B1398" t="str">
        <f t="shared" si="167"/>
        <v xml:space="preserve">"id": "390", </v>
      </c>
      <c r="C1398" t="str">
        <f t="shared" si="168"/>
        <v xml:space="preserve">"accountId": 1234, </v>
      </c>
      <c r="D1398" t="str">
        <f t="shared" si="169"/>
        <v xml:space="preserve">"amount": 3625, </v>
      </c>
      <c r="E1398" t="str">
        <f t="shared" si="170"/>
        <v>"currency": "CZK"</v>
      </c>
      <c r="F1398" t="str">
        <f t="shared" si="171"/>
        <v xml:space="preserve">"prefix": "00000000", </v>
      </c>
      <c r="G1398" t="str">
        <f t="shared" si="172"/>
        <v xml:space="preserve">"accountNumber": "382222259735", </v>
      </c>
      <c r="H1398" t="str">
        <f t="shared" si="173"/>
        <v>"bankCode": "3030"</v>
      </c>
      <c r="I1398" t="str">
        <f t="shared" si="174"/>
        <v xml:space="preserve">"partyDescription": "0", </v>
      </c>
      <c r="J1398" t="str">
        <f t="shared" si="175"/>
        <v xml:space="preserve">"direction": "OUTGOING", </v>
      </c>
      <c r="K1398" t="str">
        <f t="shared" si="176"/>
        <v xml:space="preserve">"transactionType": "DIRECT_DEBIT_SIPO", </v>
      </c>
      <c r="L1398" t="str">
        <f t="shared" si="177"/>
        <v xml:space="preserve">"valueDate": "2018-09-06 01:30:16", </v>
      </c>
      <c r="M1398" t="str">
        <f t="shared" si="178"/>
        <v xml:space="preserve">"bookingDate": "2018-09-04 21:11:04", </v>
      </c>
      <c r="N1398" t="str">
        <f t="shared" si="179"/>
        <v xml:space="preserve">"userDescription": "", </v>
      </c>
      <c r="O1398" t="str">
        <f t="shared" si="180"/>
        <v xml:space="preserve">"payerMessage": "in", </v>
      </c>
      <c r="P1398" t="str">
        <f t="shared" si="181"/>
        <v xml:space="preserve">"payeeMessage": "0", </v>
      </c>
      <c r="Q1398" t="str">
        <f t="shared" si="182"/>
        <v xml:space="preserve">"categoryId": 0, </v>
      </c>
      <c r="R1398" t="str">
        <f t="shared" si="183"/>
        <v xml:space="preserve">"transactionFee": 0, </v>
      </c>
      <c r="S1398" t="str">
        <f t="shared" si="184"/>
        <v xml:space="preserve">"transactionFeeCanceled": "true", </v>
      </c>
      <c r="T1398" t="str">
        <f t="shared" si="185"/>
        <v xml:space="preserve">"constantSymbol": "0", </v>
      </c>
      <c r="U1398" t="str">
        <f t="shared" si="186"/>
        <v xml:space="preserve">"variableSymbol": "847435260", </v>
      </c>
      <c r="V1398" t="str">
        <f t="shared" si="187"/>
        <v>"specificSymbol": "0"</v>
      </c>
      <c r="W1398" t="str">
        <f t="shared" si="188"/>
        <v xml:space="preserve">"mcc": "", </v>
      </c>
      <c r="X1398" t="str">
        <f t="shared" si="189"/>
        <v xml:space="preserve">"merchantName": "", </v>
      </c>
      <c r="Y1398" t="str">
        <f t="shared" si="190"/>
        <v>"cardNumber": ""</v>
      </c>
      <c r="Z1398" t="s">
        <v>3075</v>
      </c>
    </row>
    <row r="1399" spans="1:26" x14ac:dyDescent="0.2">
      <c r="A1399" t="str">
        <f t="shared" si="166"/>
        <v>{</v>
      </c>
      <c r="B1399" t="str">
        <f t="shared" si="167"/>
        <v xml:space="preserve">"id": "391", </v>
      </c>
      <c r="C1399" t="str">
        <f t="shared" si="168"/>
        <v xml:space="preserve">"accountId": 1234, </v>
      </c>
      <c r="D1399" t="str">
        <f t="shared" si="169"/>
        <v xml:space="preserve">"amount": 9638, </v>
      </c>
      <c r="E1399" t="str">
        <f t="shared" si="170"/>
        <v>"currency": "CZK"</v>
      </c>
      <c r="F1399" t="str">
        <f t="shared" si="171"/>
        <v xml:space="preserve">"prefix": "", </v>
      </c>
      <c r="G1399" t="str">
        <f t="shared" si="172"/>
        <v xml:space="preserve">"accountNumber": "", </v>
      </c>
      <c r="H1399" t="str">
        <f t="shared" si="173"/>
        <v>"bankCode": ""</v>
      </c>
      <c r="I1399" t="str">
        <f t="shared" si="174"/>
        <v xml:space="preserve">"partyDescription": "", </v>
      </c>
      <c r="J1399" t="str">
        <f t="shared" si="175"/>
        <v xml:space="preserve">"direction": "OUTGOING", </v>
      </c>
      <c r="K1399" t="str">
        <f t="shared" si="176"/>
        <v xml:space="preserve">"transactionType": "CARD", </v>
      </c>
      <c r="L1399" t="str">
        <f t="shared" si="177"/>
        <v xml:space="preserve">"valueDate": "2018-12-08 16:23:26", </v>
      </c>
      <c r="M1399" t="str">
        <f t="shared" si="178"/>
        <v xml:space="preserve">"bookingDate": "2018-12-07 18:18:38", </v>
      </c>
      <c r="N1399" t="str">
        <f t="shared" si="179"/>
        <v xml:space="preserve">"userDescription": "", </v>
      </c>
      <c r="O1399" t="str">
        <f t="shared" si="180"/>
        <v xml:space="preserve">"payerMessage": "", </v>
      </c>
      <c r="P1399" t="str">
        <f t="shared" si="181"/>
        <v xml:space="preserve">"payeeMessage": "", </v>
      </c>
      <c r="Q1399" t="str">
        <f t="shared" si="182"/>
        <v xml:space="preserve">"categoryId": 0, </v>
      </c>
      <c r="R1399" t="str">
        <f t="shared" si="183"/>
        <v xml:space="preserve">"transactionFee": 0, </v>
      </c>
      <c r="S1399" t="str">
        <f t="shared" si="184"/>
        <v xml:space="preserve">"transactionFeeCanceled": "true", </v>
      </c>
      <c r="T1399" t="str">
        <f t="shared" si="185"/>
        <v xml:space="preserve">"constantSymbol": "", </v>
      </c>
      <c r="U1399" t="str">
        <f t="shared" si="186"/>
        <v xml:space="preserve">"variableSymbol": "", </v>
      </c>
      <c r="V1399" t="str">
        <f t="shared" si="187"/>
        <v>"specificSymbol": ""</v>
      </c>
      <c r="W1399" t="str">
        <f t="shared" si="188"/>
        <v xml:space="preserve">"mcc": "6643", </v>
      </c>
      <c r="X1399" t="str">
        <f t="shared" si="189"/>
        <v xml:space="preserve">"merchantName": "Topicware", </v>
      </c>
      <c r="Y1399" t="str">
        <f t="shared" si="190"/>
        <v>"cardNumber": "3542658921352648"</v>
      </c>
      <c r="Z1399" t="s">
        <v>3075</v>
      </c>
    </row>
    <row r="1400" spans="1:26" x14ac:dyDescent="0.2">
      <c r="A1400" t="str">
        <f t="shared" si="166"/>
        <v>{</v>
      </c>
      <c r="B1400" t="str">
        <f t="shared" si="167"/>
        <v xml:space="preserve">"id": "392", </v>
      </c>
      <c r="C1400" t="str">
        <f t="shared" si="168"/>
        <v xml:space="preserve">"accountId": 1234, </v>
      </c>
      <c r="D1400" t="str">
        <f t="shared" si="169"/>
        <v xml:space="preserve">"amount": 3549, </v>
      </c>
      <c r="E1400" t="str">
        <f t="shared" si="170"/>
        <v>"currency": "CZK"</v>
      </c>
      <c r="F1400" t="str">
        <f t="shared" si="171"/>
        <v xml:space="preserve">"prefix": "00006258", </v>
      </c>
      <c r="G1400" t="str">
        <f t="shared" si="172"/>
        <v xml:space="preserve">"accountNumber": "173301884791", </v>
      </c>
      <c r="H1400" t="str">
        <f t="shared" si="173"/>
        <v>"bankCode": "0600"</v>
      </c>
      <c r="I1400" t="str">
        <f t="shared" si="174"/>
        <v xml:space="preserve">"partyDescription": "Wilhelmine Gullyes", </v>
      </c>
      <c r="J1400" t="str">
        <f t="shared" si="175"/>
        <v xml:space="preserve">"direction": "INCOMING", </v>
      </c>
      <c r="K1400" t="str">
        <f t="shared" si="176"/>
        <v xml:space="preserve">"transactionType": "STANDING_ORDER", </v>
      </c>
      <c r="L1400" t="str">
        <f t="shared" si="177"/>
        <v xml:space="preserve">"valueDate": "2018-04-17 21:21:00", </v>
      </c>
      <c r="M1400" t="str">
        <f t="shared" si="178"/>
        <v xml:space="preserve">"bookingDate": "2018-04-16 02:09:00", </v>
      </c>
      <c r="N1400" t="str">
        <f t="shared" si="179"/>
        <v xml:space="preserve">"userDescription": "ultrices erat tortor sollicitudin mi sit", </v>
      </c>
      <c r="O1400" t="str">
        <f t="shared" si="180"/>
        <v xml:space="preserve">"payerMessage": "sapien cursus vestibulum proin", </v>
      </c>
      <c r="P1400" t="str">
        <f t="shared" si="181"/>
        <v xml:space="preserve">"payeeMessage": "0", </v>
      </c>
      <c r="Q1400" t="str">
        <f t="shared" si="182"/>
        <v xml:space="preserve">"categoryId": 0, </v>
      </c>
      <c r="R1400" t="str">
        <f t="shared" si="183"/>
        <v xml:space="preserve">"transactionFee": 0, </v>
      </c>
      <c r="S1400" t="str">
        <f t="shared" si="184"/>
        <v xml:space="preserve">"transactionFeeCanceled": "true", </v>
      </c>
      <c r="T1400" t="str">
        <f t="shared" si="185"/>
        <v xml:space="preserve">"constantSymbol": "0", </v>
      </c>
      <c r="U1400" t="str">
        <f t="shared" si="186"/>
        <v xml:space="preserve">"variableSymbol": "5098628522", </v>
      </c>
      <c r="V1400" t="str">
        <f t="shared" si="187"/>
        <v>"specificSymbol": "1307348468"</v>
      </c>
      <c r="W1400" t="str">
        <f t="shared" si="188"/>
        <v xml:space="preserve">"mcc": "", </v>
      </c>
      <c r="X1400" t="str">
        <f t="shared" si="189"/>
        <v xml:space="preserve">"merchantName": "", </v>
      </c>
      <c r="Y1400" t="str">
        <f t="shared" si="190"/>
        <v>"cardNumber": ""</v>
      </c>
      <c r="Z1400" t="s">
        <v>3075</v>
      </c>
    </row>
    <row r="1401" spans="1:26" x14ac:dyDescent="0.2">
      <c r="A1401" t="str">
        <f t="shared" si="166"/>
        <v>{</v>
      </c>
      <c r="B1401" t="str">
        <f t="shared" si="167"/>
        <v xml:space="preserve">"id": "393", </v>
      </c>
      <c r="C1401" t="str">
        <f t="shared" si="168"/>
        <v xml:space="preserve">"accountId": 1234, </v>
      </c>
      <c r="D1401" t="str">
        <f t="shared" si="169"/>
        <v xml:space="preserve">"amount": 599, </v>
      </c>
      <c r="E1401" t="str">
        <f t="shared" si="170"/>
        <v>"currency": "CZK"</v>
      </c>
      <c r="F1401" t="str">
        <f t="shared" si="171"/>
        <v xml:space="preserve">"prefix": "00000014", </v>
      </c>
      <c r="G1401" t="str">
        <f t="shared" si="172"/>
        <v xml:space="preserve">"accountNumber": "634395434327", </v>
      </c>
      <c r="H1401" t="str">
        <f t="shared" si="173"/>
        <v>"bankCode": "0800"</v>
      </c>
      <c r="I1401" t="str">
        <f t="shared" si="174"/>
        <v xml:space="preserve">"partyDescription": "Tambee", </v>
      </c>
      <c r="J1401" t="str">
        <f t="shared" si="175"/>
        <v xml:space="preserve">"direction": "OUTGOING", </v>
      </c>
      <c r="K1401" t="str">
        <f t="shared" si="176"/>
        <v xml:space="preserve">"transactionType": "PAYMENT_PERSONAL", </v>
      </c>
      <c r="L1401" t="str">
        <f t="shared" si="177"/>
        <v xml:space="preserve">"valueDate": "2019-02-27 04:13:55", </v>
      </c>
      <c r="M1401" t="str">
        <f t="shared" si="178"/>
        <v xml:space="preserve">"bookingDate": "2019-02-25 08:47:31", </v>
      </c>
      <c r="N1401" t="str">
        <f t="shared" si="179"/>
        <v xml:space="preserve">"userDescription": "", </v>
      </c>
      <c r="O1401" t="str">
        <f t="shared" si="180"/>
        <v xml:space="preserve">"payerMessage": "at", </v>
      </c>
      <c r="P1401" t="str">
        <f t="shared" si="181"/>
        <v xml:space="preserve">"payeeMessage": "0", </v>
      </c>
      <c r="Q1401" t="str">
        <f t="shared" si="182"/>
        <v xml:space="preserve">"categoryId": 0, </v>
      </c>
      <c r="R1401" t="str">
        <f t="shared" si="183"/>
        <v xml:space="preserve">"transactionFee": 0, </v>
      </c>
      <c r="S1401" t="str">
        <f t="shared" si="184"/>
        <v xml:space="preserve">"transactionFeeCanceled": "true", </v>
      </c>
      <c r="T1401" t="str">
        <f t="shared" si="185"/>
        <v xml:space="preserve">"constantSymbol": "3127", </v>
      </c>
      <c r="U1401" t="str">
        <f t="shared" si="186"/>
        <v xml:space="preserve">"variableSymbol": "5754289585", </v>
      </c>
      <c r="V1401" t="str">
        <f t="shared" si="187"/>
        <v>"specificSymbol": "0"</v>
      </c>
      <c r="W1401" t="str">
        <f t="shared" si="188"/>
        <v xml:space="preserve">"mcc": "", </v>
      </c>
      <c r="X1401" t="str">
        <f t="shared" si="189"/>
        <v xml:space="preserve">"merchantName": "", </v>
      </c>
      <c r="Y1401" t="str">
        <f t="shared" si="190"/>
        <v>"cardNumber": ""</v>
      </c>
      <c r="Z1401" t="s">
        <v>3075</v>
      </c>
    </row>
    <row r="1402" spans="1:26" x14ac:dyDescent="0.2">
      <c r="A1402" t="str">
        <f t="shared" si="166"/>
        <v>{</v>
      </c>
      <c r="B1402" t="str">
        <f t="shared" si="167"/>
        <v xml:space="preserve">"id": "394", </v>
      </c>
      <c r="C1402" t="str">
        <f t="shared" si="168"/>
        <v xml:space="preserve">"accountId": 1234, </v>
      </c>
      <c r="D1402" t="str">
        <f t="shared" si="169"/>
        <v xml:space="preserve">"amount": 8574, </v>
      </c>
      <c r="E1402" t="str">
        <f t="shared" si="170"/>
        <v>"currency": "CZK"</v>
      </c>
      <c r="F1402" t="str">
        <f t="shared" si="171"/>
        <v xml:space="preserve">"prefix": "", </v>
      </c>
      <c r="G1402" t="str">
        <f t="shared" si="172"/>
        <v xml:space="preserve">"accountNumber": "", </v>
      </c>
      <c r="H1402" t="str">
        <f t="shared" si="173"/>
        <v>"bankCode": ""</v>
      </c>
      <c r="I1402" t="str">
        <f t="shared" si="174"/>
        <v xml:space="preserve">"partyDescription": "", </v>
      </c>
      <c r="J1402" t="str">
        <f t="shared" si="175"/>
        <v xml:space="preserve">"direction": "OUTGOING", </v>
      </c>
      <c r="K1402" t="str">
        <f t="shared" si="176"/>
        <v xml:space="preserve">"transactionType": "CARD", </v>
      </c>
      <c r="L1402" t="str">
        <f t="shared" si="177"/>
        <v xml:space="preserve">"valueDate": "2019-01-13 14:12:32", </v>
      </c>
      <c r="M1402" t="str">
        <f t="shared" si="178"/>
        <v xml:space="preserve">"bookingDate": "2019-01-12 08:26:56", </v>
      </c>
      <c r="N1402" t="str">
        <f t="shared" si="179"/>
        <v xml:space="preserve">"userDescription": "", </v>
      </c>
      <c r="O1402" t="str">
        <f t="shared" si="180"/>
        <v xml:space="preserve">"payerMessage": "", </v>
      </c>
      <c r="P1402" t="str">
        <f t="shared" si="181"/>
        <v xml:space="preserve">"payeeMessage": "", </v>
      </c>
      <c r="Q1402" t="str">
        <f t="shared" si="182"/>
        <v xml:space="preserve">"categoryId": 0, </v>
      </c>
      <c r="R1402" t="str">
        <f t="shared" si="183"/>
        <v xml:space="preserve">"transactionFee": 0, </v>
      </c>
      <c r="S1402" t="str">
        <f t="shared" si="184"/>
        <v xml:space="preserve">"transactionFeeCanceled": "true", </v>
      </c>
      <c r="T1402" t="str">
        <f t="shared" si="185"/>
        <v xml:space="preserve">"constantSymbol": "", </v>
      </c>
      <c r="U1402" t="str">
        <f t="shared" si="186"/>
        <v xml:space="preserve">"variableSymbol": "", </v>
      </c>
      <c r="V1402" t="str">
        <f t="shared" si="187"/>
        <v>"specificSymbol": ""</v>
      </c>
      <c r="W1402" t="str">
        <f t="shared" si="188"/>
        <v xml:space="preserve">"mcc": "3105", </v>
      </c>
      <c r="X1402" t="str">
        <f t="shared" si="189"/>
        <v xml:space="preserve">"merchantName": "Zazio", </v>
      </c>
      <c r="Y1402" t="str">
        <f t="shared" si="190"/>
        <v>"cardNumber": "3542658921352648"</v>
      </c>
      <c r="Z1402" t="s">
        <v>3075</v>
      </c>
    </row>
    <row r="1403" spans="1:26" x14ac:dyDescent="0.2">
      <c r="A1403" t="str">
        <f t="shared" si="166"/>
        <v>{</v>
      </c>
      <c r="B1403" t="str">
        <f t="shared" si="167"/>
        <v xml:space="preserve">"id": "395", </v>
      </c>
      <c r="C1403" t="str">
        <f t="shared" si="168"/>
        <v xml:space="preserve">"accountId": 1234, </v>
      </c>
      <c r="D1403" t="str">
        <f t="shared" si="169"/>
        <v xml:space="preserve">"amount": 7889, </v>
      </c>
      <c r="E1403" t="str">
        <f t="shared" si="170"/>
        <v>"currency": "CZK"</v>
      </c>
      <c r="F1403" t="str">
        <f t="shared" si="171"/>
        <v xml:space="preserve">"prefix": "00000014", </v>
      </c>
      <c r="G1403" t="str">
        <f t="shared" si="172"/>
        <v xml:space="preserve">"accountNumber": "952425185548", </v>
      </c>
      <c r="H1403" t="str">
        <f t="shared" si="173"/>
        <v>"bankCode": "0100"</v>
      </c>
      <c r="I1403" t="str">
        <f t="shared" si="174"/>
        <v xml:space="preserve">"partyDescription": "0", </v>
      </c>
      <c r="J1403" t="str">
        <f t="shared" si="175"/>
        <v xml:space="preserve">"direction": "OUTGOING", </v>
      </c>
      <c r="K1403" t="str">
        <f t="shared" si="176"/>
        <v xml:space="preserve">"transactionType": "MORTGAGE", </v>
      </c>
      <c r="L1403" t="str">
        <f t="shared" si="177"/>
        <v xml:space="preserve">"valueDate": "2018-09-17 04:51:36", </v>
      </c>
      <c r="M1403" t="str">
        <f t="shared" si="178"/>
        <v xml:space="preserve">"bookingDate": "2018-09-15 23:34:48", </v>
      </c>
      <c r="N1403" t="str">
        <f t="shared" si="179"/>
        <v xml:space="preserve">"userDescription": "", </v>
      </c>
      <c r="O1403" t="str">
        <f t="shared" si="180"/>
        <v xml:space="preserve">"payerMessage": "et", </v>
      </c>
      <c r="P1403" t="str">
        <f t="shared" si="181"/>
        <v xml:space="preserve">"payeeMessage": "0", </v>
      </c>
      <c r="Q1403" t="str">
        <f t="shared" si="182"/>
        <v xml:space="preserve">"categoryId": 0, </v>
      </c>
      <c r="R1403" t="str">
        <f t="shared" si="183"/>
        <v xml:space="preserve">"transactionFee": 0, </v>
      </c>
      <c r="S1403" t="str">
        <f t="shared" si="184"/>
        <v xml:space="preserve">"transactionFeeCanceled": "true", </v>
      </c>
      <c r="T1403" t="str">
        <f t="shared" si="185"/>
        <v xml:space="preserve">"constantSymbol": "0", </v>
      </c>
      <c r="U1403" t="str">
        <f t="shared" si="186"/>
        <v xml:space="preserve">"variableSymbol": "0", </v>
      </c>
      <c r="V1403" t="str">
        <f t="shared" si="187"/>
        <v>"specificSymbol": "0"</v>
      </c>
      <c r="W1403" t="str">
        <f t="shared" si="188"/>
        <v xml:space="preserve">"mcc": "", </v>
      </c>
      <c r="X1403" t="str">
        <f t="shared" si="189"/>
        <v xml:space="preserve">"merchantName": "", </v>
      </c>
      <c r="Y1403" t="str">
        <f t="shared" si="190"/>
        <v>"cardNumber": ""</v>
      </c>
      <c r="Z1403" t="s">
        <v>3075</v>
      </c>
    </row>
    <row r="1404" spans="1:26" x14ac:dyDescent="0.2">
      <c r="A1404" t="str">
        <f t="shared" si="166"/>
        <v>{</v>
      </c>
      <c r="B1404" t="str">
        <f t="shared" si="167"/>
        <v xml:space="preserve">"id": "396", </v>
      </c>
      <c r="C1404" t="str">
        <f t="shared" si="168"/>
        <v xml:space="preserve">"accountId": 1234, </v>
      </c>
      <c r="D1404" t="str">
        <f t="shared" si="169"/>
        <v xml:space="preserve">"amount": 8907, </v>
      </c>
      <c r="E1404" t="str">
        <f t="shared" si="170"/>
        <v>"currency": "CZK"</v>
      </c>
      <c r="F1404" t="str">
        <f t="shared" si="171"/>
        <v xml:space="preserve">"prefix": "", </v>
      </c>
      <c r="G1404" t="str">
        <f t="shared" si="172"/>
        <v xml:space="preserve">"accountNumber": "", </v>
      </c>
      <c r="H1404" t="str">
        <f t="shared" si="173"/>
        <v>"bankCode": ""</v>
      </c>
      <c r="I1404" t="str">
        <f t="shared" si="174"/>
        <v xml:space="preserve">"partyDescription": "", </v>
      </c>
      <c r="J1404" t="str">
        <f t="shared" si="175"/>
        <v xml:space="preserve">"direction": "OUTGOING", </v>
      </c>
      <c r="K1404" t="str">
        <f t="shared" si="176"/>
        <v xml:space="preserve">"transactionType": "CARD", </v>
      </c>
      <c r="L1404" t="str">
        <f t="shared" si="177"/>
        <v xml:space="preserve">"valueDate": "2018-06-17 09:04:47", </v>
      </c>
      <c r="M1404" t="str">
        <f t="shared" si="178"/>
        <v xml:space="preserve">"bookingDate": "2018-06-15 06:11:59", </v>
      </c>
      <c r="N1404" t="str">
        <f t="shared" si="179"/>
        <v xml:space="preserve">"userDescription": "", </v>
      </c>
      <c r="O1404" t="str">
        <f t="shared" si="180"/>
        <v xml:space="preserve">"payerMessage": "", </v>
      </c>
      <c r="P1404" t="str">
        <f t="shared" si="181"/>
        <v xml:space="preserve">"payeeMessage": "", </v>
      </c>
      <c r="Q1404" t="str">
        <f t="shared" si="182"/>
        <v xml:space="preserve">"categoryId": 0, </v>
      </c>
      <c r="R1404" t="str">
        <f t="shared" si="183"/>
        <v xml:space="preserve">"transactionFee": 0, </v>
      </c>
      <c r="S1404" t="str">
        <f t="shared" si="184"/>
        <v xml:space="preserve">"transactionFeeCanceled": "true", </v>
      </c>
      <c r="T1404" t="str">
        <f t="shared" si="185"/>
        <v xml:space="preserve">"constantSymbol": "", </v>
      </c>
      <c r="U1404" t="str">
        <f t="shared" si="186"/>
        <v xml:space="preserve">"variableSymbol": "", </v>
      </c>
      <c r="V1404" t="str">
        <f t="shared" si="187"/>
        <v>"specificSymbol": ""</v>
      </c>
      <c r="W1404" t="str">
        <f t="shared" si="188"/>
        <v xml:space="preserve">"mcc": "6643", </v>
      </c>
      <c r="X1404" t="str">
        <f t="shared" si="189"/>
        <v xml:space="preserve">"merchantName": "Topiczoom", </v>
      </c>
      <c r="Y1404" t="str">
        <f t="shared" si="190"/>
        <v>"cardNumber": "4562356984521568"</v>
      </c>
      <c r="Z1404" t="s">
        <v>3075</v>
      </c>
    </row>
    <row r="1405" spans="1:26" x14ac:dyDescent="0.2">
      <c r="A1405" t="str">
        <f t="shared" si="166"/>
        <v>{</v>
      </c>
      <c r="B1405" t="str">
        <f t="shared" si="167"/>
        <v xml:space="preserve">"id": "397", </v>
      </c>
      <c r="C1405" t="str">
        <f t="shared" si="168"/>
        <v xml:space="preserve">"accountId": 1234, </v>
      </c>
      <c r="D1405" t="str">
        <f t="shared" si="169"/>
        <v xml:space="preserve">"amount": 7194, </v>
      </c>
      <c r="E1405" t="str">
        <f t="shared" si="170"/>
        <v>"currency": "CZK"</v>
      </c>
      <c r="F1405" t="str">
        <f t="shared" si="171"/>
        <v xml:space="preserve">"prefix": "00000000", </v>
      </c>
      <c r="G1405" t="str">
        <f t="shared" si="172"/>
        <v xml:space="preserve">"accountNumber": "246113623677", </v>
      </c>
      <c r="H1405" t="str">
        <f t="shared" si="173"/>
        <v>"bankCode": "2700"</v>
      </c>
      <c r="I1405" t="str">
        <f t="shared" si="174"/>
        <v xml:space="preserve">"partyDescription": "Reynold Kuhnwald", </v>
      </c>
      <c r="J1405" t="str">
        <f t="shared" si="175"/>
        <v xml:space="preserve">"direction": "OUTGOING", </v>
      </c>
      <c r="K1405" t="str">
        <f t="shared" si="176"/>
        <v xml:space="preserve">"transactionType": "TAX", </v>
      </c>
      <c r="L1405" t="str">
        <f t="shared" si="177"/>
        <v xml:space="preserve">"valueDate": "2018-05-18 14:57:32", </v>
      </c>
      <c r="M1405" t="str">
        <f t="shared" si="178"/>
        <v xml:space="preserve">"bookingDate": "2018-05-15 19:59:56", </v>
      </c>
      <c r="N1405" t="str">
        <f t="shared" si="179"/>
        <v xml:space="preserve">"userDescription": "tortor risus dapibus augue vel accumsan", </v>
      </c>
      <c r="O1405" t="str">
        <f t="shared" si="180"/>
        <v xml:space="preserve">"payerMessage": "0", </v>
      </c>
      <c r="P1405" t="str">
        <f t="shared" si="181"/>
        <v xml:space="preserve">"payeeMessage": "0", </v>
      </c>
      <c r="Q1405" t="str">
        <f t="shared" si="182"/>
        <v xml:space="preserve">"categoryId": 0, </v>
      </c>
      <c r="R1405" t="str">
        <f t="shared" si="183"/>
        <v xml:space="preserve">"transactionFee": 0, </v>
      </c>
      <c r="S1405" t="str">
        <f t="shared" si="184"/>
        <v xml:space="preserve">"transactionFeeCanceled": "true", </v>
      </c>
      <c r="T1405" t="str">
        <f t="shared" si="185"/>
        <v xml:space="preserve">"constantSymbol": "0", </v>
      </c>
      <c r="U1405" t="str">
        <f t="shared" si="186"/>
        <v xml:space="preserve">"variableSymbol": "5641501369", </v>
      </c>
      <c r="V1405" t="str">
        <f t="shared" si="187"/>
        <v>"specificSymbol": "0"</v>
      </c>
      <c r="W1405" t="str">
        <f t="shared" si="188"/>
        <v xml:space="preserve">"mcc": "", </v>
      </c>
      <c r="X1405" t="str">
        <f t="shared" si="189"/>
        <v xml:space="preserve">"merchantName": "", </v>
      </c>
      <c r="Y1405" t="str">
        <f t="shared" si="190"/>
        <v>"cardNumber": ""</v>
      </c>
      <c r="Z1405" t="s">
        <v>3075</v>
      </c>
    </row>
    <row r="1406" spans="1:26" x14ac:dyDescent="0.2">
      <c r="A1406" t="str">
        <f t="shared" si="166"/>
        <v>{</v>
      </c>
      <c r="B1406" t="str">
        <f t="shared" si="167"/>
        <v xml:space="preserve">"id": "398", </v>
      </c>
      <c r="C1406" t="str">
        <f t="shared" si="168"/>
        <v xml:space="preserve">"accountId": 1234, </v>
      </c>
      <c r="D1406" t="str">
        <f t="shared" si="169"/>
        <v xml:space="preserve">"amount": 7517, </v>
      </c>
      <c r="E1406" t="str">
        <f t="shared" si="170"/>
        <v>"currency": "CZK"</v>
      </c>
      <c r="F1406" t="str">
        <f t="shared" si="171"/>
        <v xml:space="preserve">"prefix": "32003658", </v>
      </c>
      <c r="G1406" t="str">
        <f t="shared" si="172"/>
        <v xml:space="preserve">"accountNumber": "583988280314", </v>
      </c>
      <c r="H1406" t="str">
        <f t="shared" si="173"/>
        <v>"bankCode": "0200"</v>
      </c>
      <c r="I1406" t="str">
        <f t="shared" si="174"/>
        <v xml:space="preserve">"partyDescription": "Fonsie Cleary", </v>
      </c>
      <c r="J1406" t="str">
        <f t="shared" si="175"/>
        <v xml:space="preserve">"direction": "INCOMING", </v>
      </c>
      <c r="K1406" t="str">
        <f t="shared" si="176"/>
        <v xml:space="preserve">"transactionType": "SAVING", </v>
      </c>
      <c r="L1406" t="str">
        <f t="shared" si="177"/>
        <v xml:space="preserve">"valueDate": "2018-08-17 05:08:40", </v>
      </c>
      <c r="M1406" t="str">
        <f t="shared" si="178"/>
        <v xml:space="preserve">"bookingDate": "2018-08-14 08:01:28", </v>
      </c>
      <c r="N1406" t="str">
        <f t="shared" si="179"/>
        <v xml:space="preserve">"userDescription": "vitae quam suspendisse potenti nullam", </v>
      </c>
      <c r="O1406" t="str">
        <f t="shared" si="180"/>
        <v xml:space="preserve">"payerMessage": "interdum eu tincidunt in", </v>
      </c>
      <c r="P1406" t="str">
        <f t="shared" si="181"/>
        <v xml:space="preserve">"payeeMessage": "consequat varius integer ac leo pellentesque", </v>
      </c>
      <c r="Q1406" t="str">
        <f t="shared" si="182"/>
        <v xml:space="preserve">"categoryId": 0, </v>
      </c>
      <c r="R1406" t="str">
        <f t="shared" si="183"/>
        <v xml:space="preserve">"transactionFee": 0, </v>
      </c>
      <c r="S1406" t="str">
        <f t="shared" si="184"/>
        <v xml:space="preserve">"transactionFeeCanceled": "true", </v>
      </c>
      <c r="T1406" t="str">
        <f t="shared" si="185"/>
        <v xml:space="preserve">"constantSymbol": "6600", </v>
      </c>
      <c r="U1406" t="str">
        <f t="shared" si="186"/>
        <v xml:space="preserve">"variableSymbol": "5125224735", </v>
      </c>
      <c r="V1406" t="str">
        <f t="shared" si="187"/>
        <v>"specificSymbol": "3613745444"</v>
      </c>
      <c r="W1406" t="str">
        <f t="shared" si="188"/>
        <v xml:space="preserve">"mcc": "", </v>
      </c>
      <c r="X1406" t="str">
        <f t="shared" si="189"/>
        <v xml:space="preserve">"merchantName": "", </v>
      </c>
      <c r="Y1406" t="str">
        <f t="shared" si="190"/>
        <v>"cardNumber": ""</v>
      </c>
      <c r="Z1406" t="s">
        <v>3075</v>
      </c>
    </row>
    <row r="1407" spans="1:26" x14ac:dyDescent="0.2">
      <c r="A1407" t="str">
        <f t="shared" si="166"/>
        <v>{</v>
      </c>
      <c r="B1407" t="str">
        <f t="shared" si="167"/>
        <v xml:space="preserve">"id": "399", </v>
      </c>
      <c r="C1407" t="str">
        <f t="shared" si="168"/>
        <v xml:space="preserve">"accountId": 1234, </v>
      </c>
      <c r="D1407" t="str">
        <f t="shared" si="169"/>
        <v xml:space="preserve">"amount": 1454, </v>
      </c>
      <c r="E1407" t="str">
        <f t="shared" si="170"/>
        <v>"currency": "CZK"</v>
      </c>
      <c r="F1407" t="str">
        <f t="shared" si="171"/>
        <v xml:space="preserve">"prefix": "", </v>
      </c>
      <c r="G1407" t="str">
        <f t="shared" si="172"/>
        <v xml:space="preserve">"accountNumber": "", </v>
      </c>
      <c r="H1407" t="str">
        <f t="shared" si="173"/>
        <v>"bankCode": ""</v>
      </c>
      <c r="I1407" t="str">
        <f t="shared" si="174"/>
        <v xml:space="preserve">"partyDescription": "", </v>
      </c>
      <c r="J1407" t="str">
        <f t="shared" si="175"/>
        <v xml:space="preserve">"direction": "OUTGOING", </v>
      </c>
      <c r="K1407" t="str">
        <f t="shared" si="176"/>
        <v xml:space="preserve">"transactionType": "CARD", </v>
      </c>
      <c r="L1407" t="str">
        <f t="shared" si="177"/>
        <v xml:space="preserve">"valueDate": "2018-07-06 05:56:32", </v>
      </c>
      <c r="M1407" t="str">
        <f t="shared" si="178"/>
        <v xml:space="preserve">"bookingDate": "2018-07-04 14:20:32", </v>
      </c>
      <c r="N1407" t="str">
        <f t="shared" si="179"/>
        <v xml:space="preserve">"userDescription": "", </v>
      </c>
      <c r="O1407" t="str">
        <f t="shared" si="180"/>
        <v xml:space="preserve">"payerMessage": "", </v>
      </c>
      <c r="P1407" t="str">
        <f t="shared" si="181"/>
        <v xml:space="preserve">"payeeMessage": "", </v>
      </c>
      <c r="Q1407" t="str">
        <f t="shared" si="182"/>
        <v xml:space="preserve">"categoryId": 0, </v>
      </c>
      <c r="R1407" t="str">
        <f t="shared" si="183"/>
        <v xml:space="preserve">"transactionFee": 0, </v>
      </c>
      <c r="S1407" t="str">
        <f t="shared" si="184"/>
        <v xml:space="preserve">"transactionFeeCanceled": "true", </v>
      </c>
      <c r="T1407" t="str">
        <f t="shared" si="185"/>
        <v xml:space="preserve">"constantSymbol": "", </v>
      </c>
      <c r="U1407" t="str">
        <f t="shared" si="186"/>
        <v xml:space="preserve">"variableSymbol": "", </v>
      </c>
      <c r="V1407" t="str">
        <f t="shared" si="187"/>
        <v>"specificSymbol": ""</v>
      </c>
      <c r="W1407" t="str">
        <f t="shared" si="188"/>
        <v xml:space="preserve">"mcc": "7859", </v>
      </c>
      <c r="X1407" t="str">
        <f t="shared" si="189"/>
        <v xml:space="preserve">"merchantName": "Tagopia", </v>
      </c>
      <c r="Y1407" t="str">
        <f t="shared" si="190"/>
        <v>"cardNumber": "4562356984521568"</v>
      </c>
      <c r="Z1407" t="s">
        <v>3075</v>
      </c>
    </row>
    <row r="1408" spans="1:26" x14ac:dyDescent="0.2">
      <c r="A1408" t="str">
        <f t="shared" si="166"/>
        <v>{</v>
      </c>
      <c r="B1408" t="str">
        <f t="shared" si="167"/>
        <v xml:space="preserve">"id": "400", </v>
      </c>
      <c r="C1408" t="str">
        <f t="shared" si="168"/>
        <v xml:space="preserve">"accountId": 1234, </v>
      </c>
      <c r="D1408" t="str">
        <f t="shared" si="169"/>
        <v xml:space="preserve">"amount": 3718, </v>
      </c>
      <c r="E1408" t="str">
        <f t="shared" si="170"/>
        <v>"currency": "CZK"</v>
      </c>
      <c r="F1408" t="str">
        <f t="shared" si="171"/>
        <v xml:space="preserve">"prefix": "12549856", </v>
      </c>
      <c r="G1408" t="str">
        <f t="shared" si="172"/>
        <v xml:space="preserve">"accountNumber": "265874435766", </v>
      </c>
      <c r="H1408" t="str">
        <f t="shared" si="173"/>
        <v>"bankCode": "0600"</v>
      </c>
      <c r="I1408" t="str">
        <f t="shared" si="174"/>
        <v xml:space="preserve">"partyDescription": "Marijn Gawkroge", </v>
      </c>
      <c r="J1408" t="str">
        <f t="shared" si="175"/>
        <v xml:space="preserve">"direction": "OUTGOING", </v>
      </c>
      <c r="K1408" t="str">
        <f t="shared" si="176"/>
        <v xml:space="preserve">"transactionType": "TAX", </v>
      </c>
      <c r="L1408" t="str">
        <f t="shared" si="177"/>
        <v xml:space="preserve">"valueDate": "2018-03-24 18:09:30", </v>
      </c>
      <c r="M1408" t="str">
        <f t="shared" si="178"/>
        <v xml:space="preserve">"bookingDate": "2018-03-22 23:55:06", </v>
      </c>
      <c r="N1408" t="str">
        <f t="shared" si="179"/>
        <v xml:space="preserve">"userDescription": "condimentum neque sapien placerat ante nulla", </v>
      </c>
      <c r="O1408" t="str">
        <f t="shared" si="180"/>
        <v xml:space="preserve">"payerMessage": "0", </v>
      </c>
      <c r="P1408" t="str">
        <f t="shared" si="181"/>
        <v xml:space="preserve">"payeeMessage": "0", </v>
      </c>
      <c r="Q1408" t="str">
        <f t="shared" si="182"/>
        <v xml:space="preserve">"categoryId": 0, </v>
      </c>
      <c r="R1408" t="str">
        <f t="shared" si="183"/>
        <v xml:space="preserve">"transactionFee": 0, </v>
      </c>
      <c r="S1408" t="str">
        <f t="shared" si="184"/>
        <v xml:space="preserve">"transactionFeeCanceled": "true", </v>
      </c>
      <c r="T1408" t="str">
        <f t="shared" si="185"/>
        <v xml:space="preserve">"constantSymbol": "0", </v>
      </c>
      <c r="U1408" t="str">
        <f t="shared" si="186"/>
        <v xml:space="preserve">"variableSymbol": "4179390364", </v>
      </c>
      <c r="V1408" t="str">
        <f t="shared" si="187"/>
        <v>"specificSymbol": "0"</v>
      </c>
      <c r="W1408" t="str">
        <f t="shared" si="188"/>
        <v xml:space="preserve">"mcc": "", </v>
      </c>
      <c r="X1408" t="str">
        <f t="shared" si="189"/>
        <v xml:space="preserve">"merchantName": "", </v>
      </c>
      <c r="Y1408" t="str">
        <f t="shared" si="190"/>
        <v>"cardNumber": ""</v>
      </c>
      <c r="Z1408" t="s">
        <v>3075</v>
      </c>
    </row>
    <row r="1409" spans="1:26" x14ac:dyDescent="0.2">
      <c r="A1409" t="str">
        <f t="shared" si="166"/>
        <v>{</v>
      </c>
      <c r="B1409" t="str">
        <f t="shared" si="167"/>
        <v xml:space="preserve">"id": "401", </v>
      </c>
      <c r="C1409" t="str">
        <f t="shared" si="168"/>
        <v xml:space="preserve">"accountId": 1234, </v>
      </c>
      <c r="D1409" t="str">
        <f t="shared" si="169"/>
        <v xml:space="preserve">"amount": 8049, </v>
      </c>
      <c r="E1409" t="str">
        <f t="shared" si="170"/>
        <v>"currency": "CZK"</v>
      </c>
      <c r="F1409" t="str">
        <f t="shared" si="171"/>
        <v xml:space="preserve">"prefix": "00006258", </v>
      </c>
      <c r="G1409" t="str">
        <f t="shared" si="172"/>
        <v xml:space="preserve">"accountNumber": "130481747574", </v>
      </c>
      <c r="H1409" t="str">
        <f t="shared" si="173"/>
        <v>"bankCode": "0200"</v>
      </c>
      <c r="I1409" t="str">
        <f t="shared" si="174"/>
        <v xml:space="preserve">"partyDescription": "Claudianus Hardistry", </v>
      </c>
      <c r="J1409" t="str">
        <f t="shared" si="175"/>
        <v xml:space="preserve">"direction": "OUTGOING", </v>
      </c>
      <c r="K1409" t="str">
        <f t="shared" si="176"/>
        <v xml:space="preserve">"transactionType": "DIRECT_DEBIT_SIPO", </v>
      </c>
      <c r="L1409" t="str">
        <f t="shared" si="177"/>
        <v xml:space="preserve">"valueDate": "2018-11-21 18:53:04", </v>
      </c>
      <c r="M1409" t="str">
        <f t="shared" si="178"/>
        <v xml:space="preserve">"bookingDate": "2018-11-21 16:00:16", </v>
      </c>
      <c r="N1409" t="str">
        <f t="shared" si="179"/>
        <v xml:space="preserve">"userDescription": "", </v>
      </c>
      <c r="O1409" t="str">
        <f t="shared" si="180"/>
        <v xml:space="preserve">"payerMessage": "0", </v>
      </c>
      <c r="P1409" t="str">
        <f t="shared" si="181"/>
        <v xml:space="preserve">"payeeMessage": "in", </v>
      </c>
      <c r="Q1409" t="str">
        <f t="shared" si="182"/>
        <v xml:space="preserve">"categoryId": 0, </v>
      </c>
      <c r="R1409" t="str">
        <f t="shared" si="183"/>
        <v xml:space="preserve">"transactionFee": 0, </v>
      </c>
      <c r="S1409" t="str">
        <f t="shared" si="184"/>
        <v xml:space="preserve">"transactionFeeCanceled": "true", </v>
      </c>
      <c r="T1409" t="str">
        <f t="shared" si="185"/>
        <v xml:space="preserve">"constantSymbol": "0", </v>
      </c>
      <c r="U1409" t="str">
        <f t="shared" si="186"/>
        <v xml:space="preserve">"variableSymbol": "8037391010", </v>
      </c>
      <c r="V1409" t="str">
        <f t="shared" si="187"/>
        <v>"specificSymbol": "9545932767"</v>
      </c>
      <c r="W1409" t="str">
        <f t="shared" si="188"/>
        <v xml:space="preserve">"mcc": "", </v>
      </c>
      <c r="X1409" t="str">
        <f t="shared" si="189"/>
        <v xml:space="preserve">"merchantName": "", </v>
      </c>
      <c r="Y1409" t="str">
        <f t="shared" si="190"/>
        <v>"cardNumber": ""</v>
      </c>
      <c r="Z1409" t="s">
        <v>3075</v>
      </c>
    </row>
    <row r="1410" spans="1:26" x14ac:dyDescent="0.2">
      <c r="A1410" t="str">
        <f t="shared" si="166"/>
        <v>{</v>
      </c>
      <c r="B1410" t="str">
        <f t="shared" si="167"/>
        <v xml:space="preserve">"id": "402", </v>
      </c>
      <c r="C1410" t="str">
        <f t="shared" si="168"/>
        <v xml:space="preserve">"accountId": 1234, </v>
      </c>
      <c r="D1410" t="str">
        <f t="shared" si="169"/>
        <v xml:space="preserve">"amount": 6982, </v>
      </c>
      <c r="E1410" t="str">
        <f t="shared" si="170"/>
        <v>"currency": "CZK"</v>
      </c>
      <c r="F1410" t="str">
        <f t="shared" si="171"/>
        <v xml:space="preserve">"prefix": "00000865", </v>
      </c>
      <c r="G1410" t="str">
        <f t="shared" si="172"/>
        <v xml:space="preserve">"accountNumber": "273826702320", </v>
      </c>
      <c r="H1410" t="str">
        <f t="shared" si="173"/>
        <v>"bankCode": "0800"</v>
      </c>
      <c r="I1410" t="str">
        <f t="shared" si="174"/>
        <v xml:space="preserve">"partyDescription": "Fivechat", </v>
      </c>
      <c r="J1410" t="str">
        <f t="shared" si="175"/>
        <v xml:space="preserve">"direction": "INCOMING", </v>
      </c>
      <c r="K1410" t="str">
        <f t="shared" si="176"/>
        <v xml:space="preserve">"transactionType": "TAX", </v>
      </c>
      <c r="L1410" t="str">
        <f t="shared" si="177"/>
        <v xml:space="preserve">"valueDate": "2018-07-19 19:53:59", </v>
      </c>
      <c r="M1410" t="str">
        <f t="shared" si="178"/>
        <v xml:space="preserve">"bookingDate": "2018-07-19 01:10:47", </v>
      </c>
      <c r="N1410" t="str">
        <f t="shared" si="179"/>
        <v xml:space="preserve">"userDescription": "", </v>
      </c>
      <c r="O1410" t="str">
        <f t="shared" si="180"/>
        <v xml:space="preserve">"payerMessage": "in faucibus orci luctus et", </v>
      </c>
      <c r="P1410" t="str">
        <f t="shared" si="181"/>
        <v xml:space="preserve">"payeeMessage": "0", </v>
      </c>
      <c r="Q1410" t="str">
        <f t="shared" si="182"/>
        <v xml:space="preserve">"categoryId": 0, </v>
      </c>
      <c r="R1410" t="str">
        <f t="shared" si="183"/>
        <v xml:space="preserve">"transactionFee": 0, </v>
      </c>
      <c r="S1410" t="str">
        <f t="shared" si="184"/>
        <v xml:space="preserve">"transactionFeeCanceled": "true", </v>
      </c>
      <c r="T1410" t="str">
        <f t="shared" si="185"/>
        <v xml:space="preserve">"constantSymbol": "0", </v>
      </c>
      <c r="U1410" t="str">
        <f t="shared" si="186"/>
        <v xml:space="preserve">"variableSymbol": "2846067850", </v>
      </c>
      <c r="V1410" t="str">
        <f t="shared" si="187"/>
        <v>"specificSymbol": "0"</v>
      </c>
      <c r="W1410" t="str">
        <f t="shared" si="188"/>
        <v xml:space="preserve">"mcc": "", </v>
      </c>
      <c r="X1410" t="str">
        <f t="shared" si="189"/>
        <v xml:space="preserve">"merchantName": "", </v>
      </c>
      <c r="Y1410" t="str">
        <f t="shared" si="190"/>
        <v>"cardNumber": ""</v>
      </c>
      <c r="Z1410" t="s">
        <v>3075</v>
      </c>
    </row>
    <row r="1411" spans="1:26" x14ac:dyDescent="0.2">
      <c r="A1411" t="str">
        <f t="shared" si="166"/>
        <v>{</v>
      </c>
      <c r="B1411" t="str">
        <f t="shared" si="167"/>
        <v xml:space="preserve">"id": "403", </v>
      </c>
      <c r="C1411" t="str">
        <f t="shared" si="168"/>
        <v xml:space="preserve">"accountId": 1234, </v>
      </c>
      <c r="D1411" t="str">
        <f t="shared" si="169"/>
        <v xml:space="preserve">"amount": 7614, </v>
      </c>
      <c r="E1411" t="str">
        <f t="shared" si="170"/>
        <v>"currency": "CZK"</v>
      </c>
      <c r="F1411" t="str">
        <f t="shared" si="171"/>
        <v xml:space="preserve">"prefix": "", </v>
      </c>
      <c r="G1411" t="str">
        <f t="shared" si="172"/>
        <v xml:space="preserve">"accountNumber": "", </v>
      </c>
      <c r="H1411" t="str">
        <f t="shared" si="173"/>
        <v>"bankCode": ""</v>
      </c>
      <c r="I1411" t="str">
        <f t="shared" si="174"/>
        <v xml:space="preserve">"partyDescription": "", </v>
      </c>
      <c r="J1411" t="str">
        <f t="shared" si="175"/>
        <v xml:space="preserve">"direction": "OUTGOING", </v>
      </c>
      <c r="K1411" t="str">
        <f t="shared" si="176"/>
        <v xml:space="preserve">"transactionType": "CARD", </v>
      </c>
      <c r="L1411" t="str">
        <f t="shared" si="177"/>
        <v xml:space="preserve">"valueDate": "2019-02-17 02:08:38", </v>
      </c>
      <c r="M1411" t="str">
        <f t="shared" si="178"/>
        <v xml:space="preserve">"bookingDate": "2019-02-15 19:11:02", </v>
      </c>
      <c r="N1411" t="str">
        <f t="shared" si="179"/>
        <v xml:space="preserve">"userDescription": "", </v>
      </c>
      <c r="O1411" t="str">
        <f t="shared" si="180"/>
        <v xml:space="preserve">"payerMessage": "", </v>
      </c>
      <c r="P1411" t="str">
        <f t="shared" si="181"/>
        <v xml:space="preserve">"payeeMessage": "", </v>
      </c>
      <c r="Q1411" t="str">
        <f t="shared" si="182"/>
        <v xml:space="preserve">"categoryId": 0, </v>
      </c>
      <c r="R1411" t="str">
        <f t="shared" si="183"/>
        <v xml:space="preserve">"transactionFee": 0, </v>
      </c>
      <c r="S1411" t="str">
        <f t="shared" si="184"/>
        <v xml:space="preserve">"transactionFeeCanceled": "true", </v>
      </c>
      <c r="T1411" t="str">
        <f t="shared" si="185"/>
        <v xml:space="preserve">"constantSymbol": "", </v>
      </c>
      <c r="U1411" t="str">
        <f t="shared" si="186"/>
        <v xml:space="preserve">"variableSymbol": "", </v>
      </c>
      <c r="V1411" t="str">
        <f t="shared" si="187"/>
        <v>"specificSymbol": ""</v>
      </c>
      <c r="W1411" t="str">
        <f t="shared" si="188"/>
        <v xml:space="preserve">"mcc": "7147", </v>
      </c>
      <c r="X1411" t="str">
        <f t="shared" si="189"/>
        <v xml:space="preserve">"merchantName": "Eare", </v>
      </c>
      <c r="Y1411" t="str">
        <f t="shared" si="190"/>
        <v>"cardNumber": "4562356984521568"</v>
      </c>
      <c r="Z1411" t="s">
        <v>3075</v>
      </c>
    </row>
    <row r="1412" spans="1:26" x14ac:dyDescent="0.2">
      <c r="A1412" t="str">
        <f t="shared" si="166"/>
        <v>{</v>
      </c>
      <c r="B1412" t="str">
        <f t="shared" si="167"/>
        <v xml:space="preserve">"id": "404", </v>
      </c>
      <c r="C1412" t="str">
        <f t="shared" si="168"/>
        <v xml:space="preserve">"accountId": 1234, </v>
      </c>
      <c r="D1412" t="str">
        <f t="shared" si="169"/>
        <v xml:space="preserve">"amount": 8871, </v>
      </c>
      <c r="E1412" t="str">
        <f t="shared" si="170"/>
        <v>"currency": "CZK"</v>
      </c>
      <c r="F1412" t="str">
        <f t="shared" si="171"/>
        <v xml:space="preserve">"prefix": "00000000", </v>
      </c>
      <c r="G1412" t="str">
        <f t="shared" si="172"/>
        <v xml:space="preserve">"accountNumber": "853371411060", </v>
      </c>
      <c r="H1412" t="str">
        <f t="shared" si="173"/>
        <v>"bankCode": "3030"</v>
      </c>
      <c r="I1412" t="str">
        <f t="shared" si="174"/>
        <v xml:space="preserve">"partyDescription": "Sande Harvison", </v>
      </c>
      <c r="J1412" t="str">
        <f t="shared" si="175"/>
        <v xml:space="preserve">"direction": "INCOMING", </v>
      </c>
      <c r="K1412" t="str">
        <f t="shared" si="176"/>
        <v xml:space="preserve">"transactionType": "INTEREST", </v>
      </c>
      <c r="L1412" t="str">
        <f t="shared" si="177"/>
        <v xml:space="preserve">"valueDate": "2019-02-09 15:05:38", </v>
      </c>
      <c r="M1412" t="str">
        <f t="shared" si="178"/>
        <v xml:space="preserve">"bookingDate": "2019-02-08 23:00:50", </v>
      </c>
      <c r="N1412" t="str">
        <f t="shared" si="179"/>
        <v xml:space="preserve">"userDescription": "porta volutpat erat quisque", </v>
      </c>
      <c r="O1412" t="str">
        <f t="shared" si="180"/>
        <v xml:space="preserve">"payerMessage": "consectetuer adipiscing elit proin", </v>
      </c>
      <c r="P1412" t="str">
        <f t="shared" si="181"/>
        <v xml:space="preserve">"payeeMessage": "pulvinar lobortis", </v>
      </c>
      <c r="Q1412" t="str">
        <f t="shared" si="182"/>
        <v xml:space="preserve">"categoryId": 0, </v>
      </c>
      <c r="R1412" t="str">
        <f t="shared" si="183"/>
        <v xml:space="preserve">"transactionFee": 0, </v>
      </c>
      <c r="S1412" t="str">
        <f t="shared" si="184"/>
        <v xml:space="preserve">"transactionFeeCanceled": "true", </v>
      </c>
      <c r="T1412" t="str">
        <f t="shared" si="185"/>
        <v xml:space="preserve">"constantSymbol": "3874", </v>
      </c>
      <c r="U1412" t="str">
        <f t="shared" si="186"/>
        <v xml:space="preserve">"variableSymbol": "5438569366", </v>
      </c>
      <c r="V1412" t="str">
        <f t="shared" si="187"/>
        <v>"specificSymbol": "0"</v>
      </c>
      <c r="W1412" t="str">
        <f t="shared" si="188"/>
        <v xml:space="preserve">"mcc": "", </v>
      </c>
      <c r="X1412" t="str">
        <f t="shared" si="189"/>
        <v xml:space="preserve">"merchantName": "", </v>
      </c>
      <c r="Y1412" t="str">
        <f t="shared" si="190"/>
        <v>"cardNumber": ""</v>
      </c>
      <c r="Z1412" t="s">
        <v>3075</v>
      </c>
    </row>
    <row r="1413" spans="1:26" x14ac:dyDescent="0.2">
      <c r="A1413" t="str">
        <f t="shared" si="166"/>
        <v>{</v>
      </c>
      <c r="B1413" t="str">
        <f t="shared" si="167"/>
        <v xml:space="preserve">"id": "405", </v>
      </c>
      <c r="C1413" t="str">
        <f t="shared" si="168"/>
        <v xml:space="preserve">"accountId": 1234, </v>
      </c>
      <c r="D1413" t="str">
        <f t="shared" si="169"/>
        <v xml:space="preserve">"amount": 3489, </v>
      </c>
      <c r="E1413" t="str">
        <f t="shared" si="170"/>
        <v>"currency": "CZK"</v>
      </c>
      <c r="F1413" t="str">
        <f t="shared" si="171"/>
        <v xml:space="preserve">"prefix": "", </v>
      </c>
      <c r="G1413" t="str">
        <f t="shared" si="172"/>
        <v xml:space="preserve">"accountNumber": "", </v>
      </c>
      <c r="H1413" t="str">
        <f t="shared" si="173"/>
        <v>"bankCode": ""</v>
      </c>
      <c r="I1413" t="str">
        <f t="shared" si="174"/>
        <v xml:space="preserve">"partyDescription": "", </v>
      </c>
      <c r="J1413" t="str">
        <f t="shared" si="175"/>
        <v xml:space="preserve">"direction": "OUTGOING", </v>
      </c>
      <c r="K1413" t="str">
        <f t="shared" si="176"/>
        <v xml:space="preserve">"transactionType": "CARD", </v>
      </c>
      <c r="L1413" t="str">
        <f t="shared" si="177"/>
        <v xml:space="preserve">"valueDate": "2019-03-02 22:28:01", </v>
      </c>
      <c r="M1413" t="str">
        <f t="shared" si="178"/>
        <v xml:space="preserve">"bookingDate": "2019-03-01 03:16:01", </v>
      </c>
      <c r="N1413" t="str">
        <f t="shared" si="179"/>
        <v xml:space="preserve">"userDescription": "", </v>
      </c>
      <c r="O1413" t="str">
        <f t="shared" si="180"/>
        <v xml:space="preserve">"payerMessage": "", </v>
      </c>
      <c r="P1413" t="str">
        <f t="shared" si="181"/>
        <v xml:space="preserve">"payeeMessage": "", </v>
      </c>
      <c r="Q1413" t="str">
        <f t="shared" si="182"/>
        <v xml:space="preserve">"categoryId": 0, </v>
      </c>
      <c r="R1413" t="str">
        <f t="shared" si="183"/>
        <v xml:space="preserve">"transactionFee": 0, </v>
      </c>
      <c r="S1413" t="str">
        <f t="shared" si="184"/>
        <v xml:space="preserve">"transactionFeeCanceled": "true", </v>
      </c>
      <c r="T1413" t="str">
        <f t="shared" si="185"/>
        <v xml:space="preserve">"constantSymbol": "", </v>
      </c>
      <c r="U1413" t="str">
        <f t="shared" si="186"/>
        <v xml:space="preserve">"variableSymbol": "", </v>
      </c>
      <c r="V1413" t="str">
        <f t="shared" si="187"/>
        <v>"specificSymbol": ""</v>
      </c>
      <c r="W1413" t="str">
        <f t="shared" si="188"/>
        <v xml:space="preserve">"mcc": "6697", </v>
      </c>
      <c r="X1413" t="str">
        <f t="shared" si="189"/>
        <v xml:space="preserve">"merchantName": "Quire", </v>
      </c>
      <c r="Y1413" t="str">
        <f t="shared" si="190"/>
        <v>"cardNumber": "3542658921352648"</v>
      </c>
      <c r="Z1413" t="s">
        <v>3075</v>
      </c>
    </row>
    <row r="1414" spans="1:26" x14ac:dyDescent="0.2">
      <c r="A1414" t="str">
        <f t="shared" si="166"/>
        <v>{</v>
      </c>
      <c r="B1414" t="str">
        <f t="shared" si="167"/>
        <v xml:space="preserve">"id": "406", </v>
      </c>
      <c r="C1414" t="str">
        <f t="shared" si="168"/>
        <v xml:space="preserve">"accountId": 1234, </v>
      </c>
      <c r="D1414" t="str">
        <f t="shared" si="169"/>
        <v xml:space="preserve">"amount": 1154, </v>
      </c>
      <c r="E1414" t="str">
        <f t="shared" si="170"/>
        <v>"currency": "CZK"</v>
      </c>
      <c r="F1414" t="str">
        <f t="shared" si="171"/>
        <v xml:space="preserve">"prefix": "00236541", </v>
      </c>
      <c r="G1414" t="str">
        <f t="shared" si="172"/>
        <v xml:space="preserve">"accountNumber": "644717685885", </v>
      </c>
      <c r="H1414" t="str">
        <f t="shared" si="173"/>
        <v>"bankCode": "2700"</v>
      </c>
      <c r="I1414" t="str">
        <f t="shared" si="174"/>
        <v xml:space="preserve">"partyDescription": "0", </v>
      </c>
      <c r="J1414" t="str">
        <f t="shared" si="175"/>
        <v xml:space="preserve">"direction": "INCOMING", </v>
      </c>
      <c r="K1414" t="str">
        <f t="shared" si="176"/>
        <v xml:space="preserve">"transactionType": "FEE", </v>
      </c>
      <c r="L1414" t="str">
        <f t="shared" si="177"/>
        <v xml:space="preserve">"valueDate": "2018-03-22 19:57:41", </v>
      </c>
      <c r="M1414" t="str">
        <f t="shared" si="178"/>
        <v xml:space="preserve">"bookingDate": "2018-03-20 21:24:05", </v>
      </c>
      <c r="N1414" t="str">
        <f t="shared" si="179"/>
        <v xml:space="preserve">"userDescription": "", </v>
      </c>
      <c r="O1414" t="str">
        <f t="shared" si="180"/>
        <v xml:space="preserve">"payerMessage": "lorem vitae mattis nibh ligula nec", </v>
      </c>
      <c r="P1414" t="str">
        <f t="shared" si="181"/>
        <v xml:space="preserve">"payeeMessage": "ante nulla justo", </v>
      </c>
      <c r="Q1414" t="str">
        <f t="shared" si="182"/>
        <v xml:space="preserve">"categoryId": 0, </v>
      </c>
      <c r="R1414" t="str">
        <f t="shared" si="183"/>
        <v xml:space="preserve">"transactionFee": 0, </v>
      </c>
      <c r="S1414" t="str">
        <f t="shared" si="184"/>
        <v xml:space="preserve">"transactionFeeCanceled": "true", </v>
      </c>
      <c r="T1414" t="str">
        <f t="shared" si="185"/>
        <v xml:space="preserve">"constantSymbol": "0", </v>
      </c>
      <c r="U1414" t="str">
        <f t="shared" si="186"/>
        <v xml:space="preserve">"variableSymbol": "5733991715", </v>
      </c>
      <c r="V1414" t="str">
        <f t="shared" si="187"/>
        <v>"specificSymbol": "6628573733"</v>
      </c>
      <c r="W1414" t="str">
        <f t="shared" si="188"/>
        <v xml:space="preserve">"mcc": "", </v>
      </c>
      <c r="X1414" t="str">
        <f t="shared" si="189"/>
        <v xml:space="preserve">"merchantName": "", </v>
      </c>
      <c r="Y1414" t="str">
        <f t="shared" si="190"/>
        <v>"cardNumber": ""</v>
      </c>
      <c r="Z1414" t="s">
        <v>3075</v>
      </c>
    </row>
    <row r="1415" spans="1:26" x14ac:dyDescent="0.2">
      <c r="A1415" t="str">
        <f t="shared" si="166"/>
        <v>{</v>
      </c>
      <c r="B1415" t="str">
        <f t="shared" si="167"/>
        <v xml:space="preserve">"id": "407", </v>
      </c>
      <c r="C1415" t="str">
        <f t="shared" si="168"/>
        <v xml:space="preserve">"accountId": 1234, </v>
      </c>
      <c r="D1415" t="str">
        <f t="shared" si="169"/>
        <v xml:space="preserve">"amount": 4715, </v>
      </c>
      <c r="E1415" t="str">
        <f t="shared" si="170"/>
        <v>"currency": "CZK"</v>
      </c>
      <c r="F1415" t="str">
        <f t="shared" si="171"/>
        <v xml:space="preserve">"prefix": "12549856", </v>
      </c>
      <c r="G1415" t="str">
        <f t="shared" si="172"/>
        <v xml:space="preserve">"accountNumber": "668320208169", </v>
      </c>
      <c r="H1415" t="str">
        <f t="shared" si="173"/>
        <v>"bankCode": "0100"</v>
      </c>
      <c r="I1415" t="str">
        <f t="shared" si="174"/>
        <v xml:space="preserve">"partyDescription": "Demivee", </v>
      </c>
      <c r="J1415" t="str">
        <f t="shared" si="175"/>
        <v xml:space="preserve">"direction": "OUTGOING", </v>
      </c>
      <c r="K1415" t="str">
        <f t="shared" si="176"/>
        <v xml:space="preserve">"transactionType": "DIRECT_DEBIT_SIPO", </v>
      </c>
      <c r="L1415" t="str">
        <f t="shared" si="177"/>
        <v xml:space="preserve">"valueDate": "2018-08-08 12:35:03", </v>
      </c>
      <c r="M1415" t="str">
        <f t="shared" si="178"/>
        <v xml:space="preserve">"bookingDate": "2018-08-06 18:20:39", </v>
      </c>
      <c r="N1415" t="str">
        <f t="shared" si="179"/>
        <v xml:space="preserve">"userDescription": "", </v>
      </c>
      <c r="O1415" t="str">
        <f t="shared" si="180"/>
        <v xml:space="preserve">"payerMessage": "0", </v>
      </c>
      <c r="P1415" t="str">
        <f t="shared" si="181"/>
        <v xml:space="preserve">"payeeMessage": "0", </v>
      </c>
      <c r="Q1415" t="str">
        <f t="shared" si="182"/>
        <v xml:space="preserve">"categoryId": 0, </v>
      </c>
      <c r="R1415" t="str">
        <f t="shared" si="183"/>
        <v xml:space="preserve">"transactionFee": 0, </v>
      </c>
      <c r="S1415" t="str">
        <f t="shared" si="184"/>
        <v xml:space="preserve">"transactionFeeCanceled": "true", </v>
      </c>
      <c r="T1415" t="str">
        <f t="shared" si="185"/>
        <v xml:space="preserve">"constantSymbol": "0", </v>
      </c>
      <c r="U1415" t="str">
        <f t="shared" si="186"/>
        <v xml:space="preserve">"variableSymbol": "5602146639", </v>
      </c>
      <c r="V1415" t="str">
        <f t="shared" si="187"/>
        <v>"specificSymbol": "6467132518"</v>
      </c>
      <c r="W1415" t="str">
        <f t="shared" si="188"/>
        <v xml:space="preserve">"mcc": "", </v>
      </c>
      <c r="X1415" t="str">
        <f t="shared" si="189"/>
        <v xml:space="preserve">"merchantName": "", </v>
      </c>
      <c r="Y1415" t="str">
        <f t="shared" si="190"/>
        <v>"cardNumber": ""</v>
      </c>
      <c r="Z1415" t="s">
        <v>3075</v>
      </c>
    </row>
    <row r="1416" spans="1:26" x14ac:dyDescent="0.2">
      <c r="A1416" t="str">
        <f t="shared" si="166"/>
        <v>{</v>
      </c>
      <c r="B1416" t="str">
        <f t="shared" si="167"/>
        <v xml:space="preserve">"id": "408", </v>
      </c>
      <c r="C1416" t="str">
        <f t="shared" si="168"/>
        <v xml:space="preserve">"accountId": 1234, </v>
      </c>
      <c r="D1416" t="str">
        <f t="shared" si="169"/>
        <v xml:space="preserve">"amount": 4828, </v>
      </c>
      <c r="E1416" t="str">
        <f t="shared" si="170"/>
        <v>"currency": "CZK"</v>
      </c>
      <c r="F1416" t="str">
        <f t="shared" si="171"/>
        <v xml:space="preserve">"prefix": "00006258", </v>
      </c>
      <c r="G1416" t="str">
        <f t="shared" si="172"/>
        <v xml:space="preserve">"accountNumber": "834694385351", </v>
      </c>
      <c r="H1416" t="str">
        <f t="shared" si="173"/>
        <v>"bankCode": "0600"</v>
      </c>
      <c r="I1416" t="str">
        <f t="shared" si="174"/>
        <v xml:space="preserve">"partyDescription": "Zooxo", </v>
      </c>
      <c r="J1416" t="str">
        <f t="shared" si="175"/>
        <v xml:space="preserve">"direction": "OUTGOING", </v>
      </c>
      <c r="K1416" t="str">
        <f t="shared" si="176"/>
        <v xml:space="preserve">"transactionType": "LOAN", </v>
      </c>
      <c r="L1416" t="str">
        <f t="shared" si="177"/>
        <v xml:space="preserve">"valueDate": "2018-11-19 22:21:28", </v>
      </c>
      <c r="M1416" t="str">
        <f t="shared" si="178"/>
        <v xml:space="preserve">"bookingDate": "2018-11-19 03:52:40", </v>
      </c>
      <c r="N1416" t="str">
        <f t="shared" si="179"/>
        <v xml:space="preserve">"userDescription": "justo pellentesque viverra pede ac", </v>
      </c>
      <c r="O1416" t="str">
        <f t="shared" si="180"/>
        <v xml:space="preserve">"payerMessage": "pulvinar nulla pede ullamcorper augue", </v>
      </c>
      <c r="P1416" t="str">
        <f t="shared" si="181"/>
        <v xml:space="preserve">"payeeMessage": "0", </v>
      </c>
      <c r="Q1416" t="str">
        <f t="shared" si="182"/>
        <v xml:space="preserve">"categoryId": 0, </v>
      </c>
      <c r="R1416" t="str">
        <f t="shared" si="183"/>
        <v xml:space="preserve">"transactionFee": 0, </v>
      </c>
      <c r="S1416" t="str">
        <f t="shared" si="184"/>
        <v xml:space="preserve">"transactionFeeCanceled": "true", </v>
      </c>
      <c r="T1416" t="str">
        <f t="shared" si="185"/>
        <v xml:space="preserve">"constantSymbol": "3032", </v>
      </c>
      <c r="U1416" t="str">
        <f t="shared" si="186"/>
        <v xml:space="preserve">"variableSymbol": "9955059058", </v>
      </c>
      <c r="V1416" t="str">
        <f t="shared" si="187"/>
        <v>"specificSymbol": "0"</v>
      </c>
      <c r="W1416" t="str">
        <f t="shared" si="188"/>
        <v xml:space="preserve">"mcc": "", </v>
      </c>
      <c r="X1416" t="str">
        <f t="shared" si="189"/>
        <v xml:space="preserve">"merchantName": "", </v>
      </c>
      <c r="Y1416" t="str">
        <f t="shared" si="190"/>
        <v>"cardNumber": ""</v>
      </c>
      <c r="Z1416" t="s">
        <v>3075</v>
      </c>
    </row>
    <row r="1417" spans="1:26" x14ac:dyDescent="0.2">
      <c r="A1417" t="str">
        <f t="shared" si="166"/>
        <v>{</v>
      </c>
      <c r="B1417" t="str">
        <f t="shared" si="167"/>
        <v xml:space="preserve">"id": "409", </v>
      </c>
      <c r="C1417" t="str">
        <f t="shared" si="168"/>
        <v xml:space="preserve">"accountId": 1234, </v>
      </c>
      <c r="D1417" t="str">
        <f t="shared" si="169"/>
        <v xml:space="preserve">"amount": 1461, </v>
      </c>
      <c r="E1417" t="str">
        <f t="shared" si="170"/>
        <v>"currency": "CZK"</v>
      </c>
      <c r="F1417" t="str">
        <f t="shared" si="171"/>
        <v xml:space="preserve">"prefix": "00006258", </v>
      </c>
      <c r="G1417" t="str">
        <f t="shared" si="172"/>
        <v xml:space="preserve">"accountNumber": "111964140338", </v>
      </c>
      <c r="H1417" t="str">
        <f t="shared" si="173"/>
        <v>"bankCode": "2700"</v>
      </c>
      <c r="I1417" t="str">
        <f t="shared" si="174"/>
        <v xml:space="preserve">"partyDescription": "Colly Willson", </v>
      </c>
      <c r="J1417" t="str">
        <f t="shared" si="175"/>
        <v xml:space="preserve">"direction": "INCOMING", </v>
      </c>
      <c r="K1417" t="str">
        <f t="shared" si="176"/>
        <v xml:space="preserve">"transactionType": "INTEREST", </v>
      </c>
      <c r="L1417" t="str">
        <f t="shared" si="177"/>
        <v xml:space="preserve">"valueDate": "2018-07-06 04:44:06", </v>
      </c>
      <c r="M1417" t="str">
        <f t="shared" si="178"/>
        <v xml:space="preserve">"bookingDate": "2018-07-05 23:27:18", </v>
      </c>
      <c r="N1417" t="str">
        <f t="shared" si="179"/>
        <v xml:space="preserve">"userDescription": "", </v>
      </c>
      <c r="O1417" t="str">
        <f t="shared" si="180"/>
        <v xml:space="preserve">"payerMessage": "congue eget semper rutrum nulla nunc", </v>
      </c>
      <c r="P1417" t="str">
        <f t="shared" si="181"/>
        <v xml:space="preserve">"payeeMessage": "0", </v>
      </c>
      <c r="Q1417" t="str">
        <f t="shared" si="182"/>
        <v xml:space="preserve">"categoryId": 0, </v>
      </c>
      <c r="R1417" t="str">
        <f t="shared" si="183"/>
        <v xml:space="preserve">"transactionFee": 0, </v>
      </c>
      <c r="S1417" t="str">
        <f t="shared" si="184"/>
        <v xml:space="preserve">"transactionFeeCanceled": "true", </v>
      </c>
      <c r="T1417" t="str">
        <f t="shared" si="185"/>
        <v xml:space="preserve">"constantSymbol": "0", </v>
      </c>
      <c r="U1417" t="str">
        <f t="shared" si="186"/>
        <v xml:space="preserve">"variableSymbol": "7758286616", </v>
      </c>
      <c r="V1417" t="str">
        <f t="shared" si="187"/>
        <v>"specificSymbol": "0"</v>
      </c>
      <c r="W1417" t="str">
        <f t="shared" si="188"/>
        <v xml:space="preserve">"mcc": "", </v>
      </c>
      <c r="X1417" t="str">
        <f t="shared" si="189"/>
        <v xml:space="preserve">"merchantName": "", </v>
      </c>
      <c r="Y1417" t="str">
        <f t="shared" si="190"/>
        <v>"cardNumber": ""</v>
      </c>
      <c r="Z1417" t="s">
        <v>3075</v>
      </c>
    </row>
    <row r="1418" spans="1:26" x14ac:dyDescent="0.2">
      <c r="A1418" t="str">
        <f t="shared" si="166"/>
        <v>{</v>
      </c>
      <c r="B1418" t="str">
        <f t="shared" si="167"/>
        <v xml:space="preserve">"id": "410", </v>
      </c>
      <c r="C1418" t="str">
        <f t="shared" si="168"/>
        <v xml:space="preserve">"accountId": 1234, </v>
      </c>
      <c r="D1418" t="str">
        <f t="shared" si="169"/>
        <v xml:space="preserve">"amount": 1177, </v>
      </c>
      <c r="E1418" t="str">
        <f t="shared" si="170"/>
        <v>"currency": "CZK"</v>
      </c>
      <c r="F1418" t="str">
        <f t="shared" si="171"/>
        <v xml:space="preserve">"prefix": "", </v>
      </c>
      <c r="G1418" t="str">
        <f t="shared" si="172"/>
        <v xml:space="preserve">"accountNumber": "", </v>
      </c>
      <c r="H1418" t="str">
        <f t="shared" si="173"/>
        <v>"bankCode": ""</v>
      </c>
      <c r="I1418" t="str">
        <f t="shared" si="174"/>
        <v xml:space="preserve">"partyDescription": "", </v>
      </c>
      <c r="J1418" t="str">
        <f t="shared" si="175"/>
        <v xml:space="preserve">"direction": "OUTGOING", </v>
      </c>
      <c r="K1418" t="str">
        <f t="shared" si="176"/>
        <v xml:space="preserve">"transactionType": "CARD", </v>
      </c>
      <c r="L1418" t="str">
        <f t="shared" si="177"/>
        <v xml:space="preserve">"valueDate": "2018-09-11 00:32:37", </v>
      </c>
      <c r="M1418" t="str">
        <f t="shared" si="178"/>
        <v xml:space="preserve">"bookingDate": "2018-09-09 22:51:49", </v>
      </c>
      <c r="N1418" t="str">
        <f t="shared" si="179"/>
        <v xml:space="preserve">"userDescription": "", </v>
      </c>
      <c r="O1418" t="str">
        <f t="shared" si="180"/>
        <v xml:space="preserve">"payerMessage": "", </v>
      </c>
      <c r="P1418" t="str">
        <f t="shared" si="181"/>
        <v xml:space="preserve">"payeeMessage": "", </v>
      </c>
      <c r="Q1418" t="str">
        <f t="shared" si="182"/>
        <v xml:space="preserve">"categoryId": 0, </v>
      </c>
      <c r="R1418" t="str">
        <f t="shared" si="183"/>
        <v xml:space="preserve">"transactionFee": 0, </v>
      </c>
      <c r="S1418" t="str">
        <f t="shared" si="184"/>
        <v xml:space="preserve">"transactionFeeCanceled": "true", </v>
      </c>
      <c r="T1418" t="str">
        <f t="shared" si="185"/>
        <v xml:space="preserve">"constantSymbol": "", </v>
      </c>
      <c r="U1418" t="str">
        <f t="shared" si="186"/>
        <v xml:space="preserve">"variableSymbol": "", </v>
      </c>
      <c r="V1418" t="str">
        <f t="shared" si="187"/>
        <v>"specificSymbol": ""</v>
      </c>
      <c r="W1418" t="str">
        <f t="shared" si="188"/>
        <v xml:space="preserve">"mcc": "4253", </v>
      </c>
      <c r="X1418" t="str">
        <f t="shared" si="189"/>
        <v xml:space="preserve">"merchantName": "Photofeed", </v>
      </c>
      <c r="Y1418" t="str">
        <f t="shared" si="190"/>
        <v>"cardNumber": "4562356984521568"</v>
      </c>
      <c r="Z1418" t="s">
        <v>3075</v>
      </c>
    </row>
    <row r="1419" spans="1:26" x14ac:dyDescent="0.2">
      <c r="A1419" t="str">
        <f t="shared" si="166"/>
        <v>{</v>
      </c>
      <c r="B1419" t="str">
        <f t="shared" si="167"/>
        <v xml:space="preserve">"id": "411", </v>
      </c>
      <c r="C1419" t="str">
        <f t="shared" si="168"/>
        <v xml:space="preserve">"accountId": 1234, </v>
      </c>
      <c r="D1419" t="str">
        <f t="shared" si="169"/>
        <v xml:space="preserve">"amount": 8348, </v>
      </c>
      <c r="E1419" t="str">
        <f t="shared" si="170"/>
        <v>"currency": "CZK"</v>
      </c>
      <c r="F1419" t="str">
        <f t="shared" si="171"/>
        <v xml:space="preserve">"prefix": "00000000", </v>
      </c>
      <c r="G1419" t="str">
        <f t="shared" si="172"/>
        <v xml:space="preserve">"accountNumber": "901329861084", </v>
      </c>
      <c r="H1419" t="str">
        <f t="shared" si="173"/>
        <v>"bankCode": "0200"</v>
      </c>
      <c r="I1419" t="str">
        <f t="shared" si="174"/>
        <v xml:space="preserve">"partyDescription": "Linkbuzz", </v>
      </c>
      <c r="J1419" t="str">
        <f t="shared" si="175"/>
        <v xml:space="preserve">"direction": "OUTGOING", </v>
      </c>
      <c r="K1419" t="str">
        <f t="shared" si="176"/>
        <v xml:space="preserve">"transactionType": "SAZKA", </v>
      </c>
      <c r="L1419" t="str">
        <f t="shared" si="177"/>
        <v xml:space="preserve">"valueDate": "2018-06-15 10:00:50", </v>
      </c>
      <c r="M1419" t="str">
        <f t="shared" si="178"/>
        <v xml:space="preserve">"bookingDate": "2018-06-15 03:46:26", </v>
      </c>
      <c r="N1419" t="str">
        <f t="shared" si="179"/>
        <v xml:space="preserve">"userDescription": "", </v>
      </c>
      <c r="O1419" t="str">
        <f t="shared" si="180"/>
        <v xml:space="preserve">"payerMessage": "tempus vel", </v>
      </c>
      <c r="P1419" t="str">
        <f t="shared" si="181"/>
        <v xml:space="preserve">"payeeMessage": "phasellus sit amet erat nulla", </v>
      </c>
      <c r="Q1419" t="str">
        <f t="shared" si="182"/>
        <v xml:space="preserve">"categoryId": 0, </v>
      </c>
      <c r="R1419" t="str">
        <f t="shared" si="183"/>
        <v xml:space="preserve">"transactionFee": 0, </v>
      </c>
      <c r="S1419" t="str">
        <f t="shared" si="184"/>
        <v xml:space="preserve">"transactionFeeCanceled": "true", </v>
      </c>
      <c r="T1419" t="str">
        <f t="shared" si="185"/>
        <v xml:space="preserve">"constantSymbol": "0", </v>
      </c>
      <c r="U1419" t="str">
        <f t="shared" si="186"/>
        <v xml:space="preserve">"variableSymbol": "4784783966", </v>
      </c>
      <c r="V1419" t="str">
        <f t="shared" si="187"/>
        <v>"specificSymbol": "1146503311"</v>
      </c>
      <c r="W1419" t="str">
        <f t="shared" si="188"/>
        <v xml:space="preserve">"mcc": "", </v>
      </c>
      <c r="X1419" t="str">
        <f t="shared" si="189"/>
        <v xml:space="preserve">"merchantName": "", </v>
      </c>
      <c r="Y1419" t="str">
        <f t="shared" si="190"/>
        <v>"cardNumber": ""</v>
      </c>
      <c r="Z1419" t="s">
        <v>3075</v>
      </c>
    </row>
    <row r="1420" spans="1:26" x14ac:dyDescent="0.2">
      <c r="A1420" t="str">
        <f t="shared" si="166"/>
        <v>{</v>
      </c>
      <c r="B1420" t="str">
        <f t="shared" si="167"/>
        <v xml:space="preserve">"id": "412", </v>
      </c>
      <c r="C1420" t="str">
        <f t="shared" si="168"/>
        <v xml:space="preserve">"accountId": 1234, </v>
      </c>
      <c r="D1420" t="str">
        <f t="shared" si="169"/>
        <v xml:space="preserve">"amount": 7905, </v>
      </c>
      <c r="E1420" t="str">
        <f t="shared" si="170"/>
        <v>"currency": "CZK"</v>
      </c>
      <c r="F1420" t="str">
        <f t="shared" si="171"/>
        <v xml:space="preserve">"prefix": "00000000", </v>
      </c>
      <c r="G1420" t="str">
        <f t="shared" si="172"/>
        <v xml:space="preserve">"accountNumber": "313400382282", </v>
      </c>
      <c r="H1420" t="str">
        <f t="shared" si="173"/>
        <v>"bankCode": "3030"</v>
      </c>
      <c r="I1420" t="str">
        <f t="shared" si="174"/>
        <v xml:space="preserve">"partyDescription": "Kevan Di Dello", </v>
      </c>
      <c r="J1420" t="str">
        <f t="shared" si="175"/>
        <v xml:space="preserve">"direction": "OUTGOING", </v>
      </c>
      <c r="K1420" t="str">
        <f t="shared" si="176"/>
        <v xml:space="preserve">"transactionType": "PAYMENT_PERSONAL", </v>
      </c>
      <c r="L1420" t="str">
        <f t="shared" si="177"/>
        <v xml:space="preserve">"valueDate": "2018-08-14 05:54:17", </v>
      </c>
      <c r="M1420" t="str">
        <f t="shared" si="178"/>
        <v xml:space="preserve">"bookingDate": "2018-08-13 12:37:29", </v>
      </c>
      <c r="N1420" t="str">
        <f t="shared" si="179"/>
        <v xml:space="preserve">"userDescription": "", </v>
      </c>
      <c r="O1420" t="str">
        <f t="shared" si="180"/>
        <v xml:space="preserve">"payerMessage": "vivamus vestibulum sagittis sapien cum", </v>
      </c>
      <c r="P1420" t="str">
        <f t="shared" si="181"/>
        <v xml:space="preserve">"payeeMessage": "0", </v>
      </c>
      <c r="Q1420" t="str">
        <f t="shared" si="182"/>
        <v xml:space="preserve">"categoryId": 0, </v>
      </c>
      <c r="R1420" t="str">
        <f t="shared" si="183"/>
        <v xml:space="preserve">"transactionFee": 0, </v>
      </c>
      <c r="S1420" t="str">
        <f t="shared" si="184"/>
        <v xml:space="preserve">"transactionFeeCanceled": "true", </v>
      </c>
      <c r="T1420" t="str">
        <f t="shared" si="185"/>
        <v xml:space="preserve">"constantSymbol": "5198", </v>
      </c>
      <c r="U1420" t="str">
        <f t="shared" si="186"/>
        <v xml:space="preserve">"variableSymbol": "2677726325", </v>
      </c>
      <c r="V1420" t="str">
        <f t="shared" si="187"/>
        <v>"specificSymbol": "0"</v>
      </c>
      <c r="W1420" t="str">
        <f t="shared" si="188"/>
        <v xml:space="preserve">"mcc": "", </v>
      </c>
      <c r="X1420" t="str">
        <f t="shared" si="189"/>
        <v xml:space="preserve">"merchantName": "", </v>
      </c>
      <c r="Y1420" t="str">
        <f t="shared" si="190"/>
        <v>"cardNumber": ""</v>
      </c>
      <c r="Z1420" t="s">
        <v>3075</v>
      </c>
    </row>
    <row r="1421" spans="1:26" x14ac:dyDescent="0.2">
      <c r="A1421" t="str">
        <f t="shared" si="166"/>
        <v>{</v>
      </c>
      <c r="B1421" t="str">
        <f t="shared" si="167"/>
        <v xml:space="preserve">"id": "413", </v>
      </c>
      <c r="C1421" t="str">
        <f t="shared" si="168"/>
        <v xml:space="preserve">"accountId": 1234, </v>
      </c>
      <c r="D1421" t="str">
        <f t="shared" si="169"/>
        <v xml:space="preserve">"amount": 3145, </v>
      </c>
      <c r="E1421" t="str">
        <f t="shared" si="170"/>
        <v>"currency": "CZK"</v>
      </c>
      <c r="F1421" t="str">
        <f t="shared" si="171"/>
        <v xml:space="preserve">"prefix": "", </v>
      </c>
      <c r="G1421" t="str">
        <f t="shared" si="172"/>
        <v xml:space="preserve">"accountNumber": "", </v>
      </c>
      <c r="H1421" t="str">
        <f t="shared" si="173"/>
        <v>"bankCode": ""</v>
      </c>
      <c r="I1421" t="str">
        <f t="shared" si="174"/>
        <v xml:space="preserve">"partyDescription": "", </v>
      </c>
      <c r="J1421" t="str">
        <f t="shared" si="175"/>
        <v xml:space="preserve">"direction": "OUTGOING", </v>
      </c>
      <c r="K1421" t="str">
        <f t="shared" si="176"/>
        <v xml:space="preserve">"transactionType": "CARD", </v>
      </c>
      <c r="L1421" t="str">
        <f t="shared" si="177"/>
        <v xml:space="preserve">"valueDate": "2018-12-18 11:48:50", </v>
      </c>
      <c r="M1421" t="str">
        <f t="shared" si="178"/>
        <v xml:space="preserve">"bookingDate": "2018-12-15 17:48:50", </v>
      </c>
      <c r="N1421" t="str">
        <f t="shared" si="179"/>
        <v xml:space="preserve">"userDescription": "", </v>
      </c>
      <c r="O1421" t="str">
        <f t="shared" si="180"/>
        <v xml:space="preserve">"payerMessage": "", </v>
      </c>
      <c r="P1421" t="str">
        <f t="shared" si="181"/>
        <v xml:space="preserve">"payeeMessage": "", </v>
      </c>
      <c r="Q1421" t="str">
        <f t="shared" si="182"/>
        <v xml:space="preserve">"categoryId": 0, </v>
      </c>
      <c r="R1421" t="str">
        <f t="shared" si="183"/>
        <v xml:space="preserve">"transactionFee": 0, </v>
      </c>
      <c r="S1421" t="str">
        <f t="shared" si="184"/>
        <v xml:space="preserve">"transactionFeeCanceled": "true", </v>
      </c>
      <c r="T1421" t="str">
        <f t="shared" si="185"/>
        <v xml:space="preserve">"constantSymbol": "", </v>
      </c>
      <c r="U1421" t="str">
        <f t="shared" si="186"/>
        <v xml:space="preserve">"variableSymbol": "", </v>
      </c>
      <c r="V1421" t="str">
        <f t="shared" si="187"/>
        <v>"specificSymbol": ""</v>
      </c>
      <c r="W1421" t="str">
        <f t="shared" si="188"/>
        <v xml:space="preserve">"mcc": "4443", </v>
      </c>
      <c r="X1421" t="str">
        <f t="shared" si="189"/>
        <v xml:space="preserve">"merchantName": "Leenti", </v>
      </c>
      <c r="Y1421" t="str">
        <f t="shared" si="190"/>
        <v>"cardNumber": "3542658921352648"</v>
      </c>
      <c r="Z1421" t="s">
        <v>3075</v>
      </c>
    </row>
    <row r="1422" spans="1:26" x14ac:dyDescent="0.2">
      <c r="A1422" t="str">
        <f t="shared" si="166"/>
        <v>{</v>
      </c>
      <c r="B1422" t="str">
        <f t="shared" si="167"/>
        <v xml:space="preserve">"id": "414", </v>
      </c>
      <c r="C1422" t="str">
        <f t="shared" si="168"/>
        <v xml:space="preserve">"accountId": 1234, </v>
      </c>
      <c r="D1422" t="str">
        <f t="shared" si="169"/>
        <v xml:space="preserve">"amount": 2389, </v>
      </c>
      <c r="E1422" t="str">
        <f t="shared" si="170"/>
        <v>"currency": "CZK"</v>
      </c>
      <c r="F1422" t="str">
        <f t="shared" si="171"/>
        <v xml:space="preserve">"prefix": "00000000", </v>
      </c>
      <c r="G1422" t="str">
        <f t="shared" si="172"/>
        <v xml:space="preserve">"accountNumber": "876758248146", </v>
      </c>
      <c r="H1422" t="str">
        <f t="shared" si="173"/>
        <v>"bankCode": "0100"</v>
      </c>
      <c r="I1422" t="str">
        <f t="shared" si="174"/>
        <v xml:space="preserve">"partyDescription": "Linklinks", </v>
      </c>
      <c r="J1422" t="str">
        <f t="shared" si="175"/>
        <v xml:space="preserve">"direction": "OUTGOING", </v>
      </c>
      <c r="K1422" t="str">
        <f t="shared" si="176"/>
        <v xml:space="preserve">"transactionType": "PAYMENT_HOME", </v>
      </c>
      <c r="L1422" t="str">
        <f t="shared" si="177"/>
        <v xml:space="preserve">"valueDate": "2018-12-01 13:55:30", </v>
      </c>
      <c r="M1422" t="str">
        <f t="shared" si="178"/>
        <v xml:space="preserve">"bookingDate": "2018-11-28 16:48:18", </v>
      </c>
      <c r="N1422" t="str">
        <f t="shared" si="179"/>
        <v xml:space="preserve">"userDescription": "amet lobortis sapien sapien", </v>
      </c>
      <c r="O1422" t="str">
        <f t="shared" si="180"/>
        <v xml:space="preserve">"payerMessage": "0", </v>
      </c>
      <c r="P1422" t="str">
        <f t="shared" si="181"/>
        <v xml:space="preserve">"payeeMessage": "0", </v>
      </c>
      <c r="Q1422" t="str">
        <f t="shared" si="182"/>
        <v xml:space="preserve">"categoryId": 0, </v>
      </c>
      <c r="R1422" t="str">
        <f t="shared" si="183"/>
        <v xml:space="preserve">"transactionFee": 0, </v>
      </c>
      <c r="S1422" t="str">
        <f t="shared" si="184"/>
        <v xml:space="preserve">"transactionFeeCanceled": "true", </v>
      </c>
      <c r="T1422" t="str">
        <f t="shared" si="185"/>
        <v xml:space="preserve">"constantSymbol": "4531", </v>
      </c>
      <c r="U1422" t="str">
        <f t="shared" si="186"/>
        <v xml:space="preserve">"variableSymbol": "0", </v>
      </c>
      <c r="V1422" t="str">
        <f t="shared" si="187"/>
        <v>"specificSymbol": "0"</v>
      </c>
      <c r="W1422" t="str">
        <f t="shared" si="188"/>
        <v xml:space="preserve">"mcc": "", </v>
      </c>
      <c r="X1422" t="str">
        <f t="shared" si="189"/>
        <v xml:space="preserve">"merchantName": "", </v>
      </c>
      <c r="Y1422" t="str">
        <f t="shared" si="190"/>
        <v>"cardNumber": ""</v>
      </c>
      <c r="Z1422" t="s">
        <v>3075</v>
      </c>
    </row>
    <row r="1423" spans="1:26" x14ac:dyDescent="0.2">
      <c r="A1423" t="str">
        <f t="shared" si="166"/>
        <v>{</v>
      </c>
      <c r="B1423" t="str">
        <f t="shared" si="167"/>
        <v xml:space="preserve">"id": "415", </v>
      </c>
      <c r="C1423" t="str">
        <f t="shared" si="168"/>
        <v xml:space="preserve">"accountId": 1234, </v>
      </c>
      <c r="D1423" t="str">
        <f t="shared" si="169"/>
        <v xml:space="preserve">"amount": 8574, </v>
      </c>
      <c r="E1423" t="str">
        <f t="shared" si="170"/>
        <v>"currency": "CZK"</v>
      </c>
      <c r="F1423" t="str">
        <f t="shared" si="171"/>
        <v xml:space="preserve">"prefix": "00000865", </v>
      </c>
      <c r="G1423" t="str">
        <f t="shared" si="172"/>
        <v xml:space="preserve">"accountNumber": "300990488518", </v>
      </c>
      <c r="H1423" t="str">
        <f t="shared" si="173"/>
        <v>"bankCode": "2700"</v>
      </c>
      <c r="I1423" t="str">
        <f t="shared" si="174"/>
        <v xml:space="preserve">"partyDescription": "0", </v>
      </c>
      <c r="J1423" t="str">
        <f t="shared" si="175"/>
        <v xml:space="preserve">"direction": "INCOMING", </v>
      </c>
      <c r="K1423" t="str">
        <f t="shared" si="176"/>
        <v xml:space="preserve">"transactionType": "MORTGAGE", </v>
      </c>
      <c r="L1423" t="str">
        <f t="shared" si="177"/>
        <v xml:space="preserve">"valueDate": "2018-05-10 20:43:28", </v>
      </c>
      <c r="M1423" t="str">
        <f t="shared" si="178"/>
        <v xml:space="preserve">"bookingDate": "2018-05-10 02:43:28", </v>
      </c>
      <c r="N1423" t="str">
        <f t="shared" si="179"/>
        <v xml:space="preserve">"userDescription": "", </v>
      </c>
      <c r="O1423" t="str">
        <f t="shared" si="180"/>
        <v xml:space="preserve">"payerMessage": "0", </v>
      </c>
      <c r="P1423" t="str">
        <f t="shared" si="181"/>
        <v xml:space="preserve">"payeeMessage": "turpis eget elit", </v>
      </c>
      <c r="Q1423" t="str">
        <f t="shared" si="182"/>
        <v xml:space="preserve">"categoryId": 0, </v>
      </c>
      <c r="R1423" t="str">
        <f t="shared" si="183"/>
        <v xml:space="preserve">"transactionFee": 0, </v>
      </c>
      <c r="S1423" t="str">
        <f t="shared" si="184"/>
        <v xml:space="preserve">"transactionFeeCanceled": "true", </v>
      </c>
      <c r="T1423" t="str">
        <f t="shared" si="185"/>
        <v xml:space="preserve">"constantSymbol": "5246", </v>
      </c>
      <c r="U1423" t="str">
        <f t="shared" si="186"/>
        <v xml:space="preserve">"variableSymbol": "6700351605", </v>
      </c>
      <c r="V1423" t="str">
        <f t="shared" si="187"/>
        <v>"specificSymbol": "6151557255"</v>
      </c>
      <c r="W1423" t="str">
        <f t="shared" si="188"/>
        <v xml:space="preserve">"mcc": "", </v>
      </c>
      <c r="X1423" t="str">
        <f t="shared" si="189"/>
        <v xml:space="preserve">"merchantName": "", </v>
      </c>
      <c r="Y1423" t="str">
        <f t="shared" si="190"/>
        <v>"cardNumber": ""</v>
      </c>
      <c r="Z1423" t="s">
        <v>3075</v>
      </c>
    </row>
    <row r="1424" spans="1:26" x14ac:dyDescent="0.2">
      <c r="A1424" t="str">
        <f t="shared" si="166"/>
        <v>{</v>
      </c>
      <c r="B1424" t="str">
        <f t="shared" si="167"/>
        <v xml:space="preserve">"id": "416", </v>
      </c>
      <c r="C1424" t="str">
        <f t="shared" si="168"/>
        <v xml:space="preserve">"accountId": 1234, </v>
      </c>
      <c r="D1424" t="str">
        <f t="shared" si="169"/>
        <v xml:space="preserve">"amount": 5355, </v>
      </c>
      <c r="E1424" t="str">
        <f t="shared" si="170"/>
        <v>"currency": "CZK"</v>
      </c>
      <c r="F1424" t="str">
        <f t="shared" si="171"/>
        <v xml:space="preserve">"prefix": "", </v>
      </c>
      <c r="G1424" t="str">
        <f t="shared" si="172"/>
        <v xml:space="preserve">"accountNumber": "", </v>
      </c>
      <c r="H1424" t="str">
        <f t="shared" si="173"/>
        <v>"bankCode": ""</v>
      </c>
      <c r="I1424" t="str">
        <f t="shared" si="174"/>
        <v xml:space="preserve">"partyDescription": "", </v>
      </c>
      <c r="J1424" t="str">
        <f t="shared" si="175"/>
        <v xml:space="preserve">"direction": "OUTGOING", </v>
      </c>
      <c r="K1424" t="str">
        <f t="shared" si="176"/>
        <v xml:space="preserve">"transactionType": "CARD", </v>
      </c>
      <c r="L1424" t="str">
        <f t="shared" si="177"/>
        <v xml:space="preserve">"valueDate": "2019-01-08 17:50:56", </v>
      </c>
      <c r="M1424" t="str">
        <f t="shared" si="178"/>
        <v xml:space="preserve">"bookingDate": "2019-01-07 21:26:56", </v>
      </c>
      <c r="N1424" t="str">
        <f t="shared" si="179"/>
        <v xml:space="preserve">"userDescription": "id sapien in sapien iaculis", </v>
      </c>
      <c r="O1424" t="str">
        <f t="shared" si="180"/>
        <v xml:space="preserve">"payerMessage": "", </v>
      </c>
      <c r="P1424" t="str">
        <f t="shared" si="181"/>
        <v xml:space="preserve">"payeeMessage": "", </v>
      </c>
      <c r="Q1424" t="str">
        <f t="shared" si="182"/>
        <v xml:space="preserve">"categoryId": 0, </v>
      </c>
      <c r="R1424" t="str">
        <f t="shared" si="183"/>
        <v xml:space="preserve">"transactionFee": 0, </v>
      </c>
      <c r="S1424" t="str">
        <f t="shared" si="184"/>
        <v xml:space="preserve">"transactionFeeCanceled": "true", </v>
      </c>
      <c r="T1424" t="str">
        <f t="shared" si="185"/>
        <v xml:space="preserve">"constantSymbol": "", </v>
      </c>
      <c r="U1424" t="str">
        <f t="shared" si="186"/>
        <v xml:space="preserve">"variableSymbol": "", </v>
      </c>
      <c r="V1424" t="str">
        <f t="shared" si="187"/>
        <v>"specificSymbol": ""</v>
      </c>
      <c r="W1424" t="str">
        <f t="shared" si="188"/>
        <v xml:space="preserve">"mcc": "6549", </v>
      </c>
      <c r="X1424" t="str">
        <f t="shared" si="189"/>
        <v xml:space="preserve">"merchantName": "Eidel", </v>
      </c>
      <c r="Y1424" t="str">
        <f t="shared" si="190"/>
        <v>"cardNumber": "3542658921352648"</v>
      </c>
      <c r="Z1424" t="s">
        <v>3075</v>
      </c>
    </row>
    <row r="1425" spans="1:26" x14ac:dyDescent="0.2">
      <c r="A1425" t="str">
        <f t="shared" si="166"/>
        <v>{</v>
      </c>
      <c r="B1425" t="str">
        <f t="shared" si="167"/>
        <v xml:space="preserve">"id": "417", </v>
      </c>
      <c r="C1425" t="str">
        <f t="shared" si="168"/>
        <v xml:space="preserve">"accountId": 1234, </v>
      </c>
      <c r="D1425" t="str">
        <f t="shared" si="169"/>
        <v xml:space="preserve">"amount": 6718, </v>
      </c>
      <c r="E1425" t="str">
        <f t="shared" si="170"/>
        <v>"currency": "CZK"</v>
      </c>
      <c r="F1425" t="str">
        <f t="shared" si="171"/>
        <v xml:space="preserve">"prefix": "00006258", </v>
      </c>
      <c r="G1425" t="str">
        <f t="shared" si="172"/>
        <v xml:space="preserve">"accountNumber": "225309565027", </v>
      </c>
      <c r="H1425" t="str">
        <f t="shared" si="173"/>
        <v>"bankCode": "0800"</v>
      </c>
      <c r="I1425" t="str">
        <f t="shared" si="174"/>
        <v xml:space="preserve">"partyDescription": "Ashlee Lovat", </v>
      </c>
      <c r="J1425" t="str">
        <f t="shared" si="175"/>
        <v xml:space="preserve">"direction": "INCOMING", </v>
      </c>
      <c r="K1425" t="str">
        <f t="shared" si="176"/>
        <v xml:space="preserve">"transactionType": "INSURANCE", </v>
      </c>
      <c r="L1425" t="str">
        <f t="shared" si="177"/>
        <v xml:space="preserve">"valueDate": "2019-02-16 18:40:38", </v>
      </c>
      <c r="M1425" t="str">
        <f t="shared" si="178"/>
        <v xml:space="preserve">"bookingDate": "2019-02-16 01:38:14", </v>
      </c>
      <c r="N1425" t="str">
        <f t="shared" si="179"/>
        <v xml:space="preserve">"userDescription": "felis sed", </v>
      </c>
      <c r="O1425" t="str">
        <f t="shared" si="180"/>
        <v xml:space="preserve">"payerMessage": "0", </v>
      </c>
      <c r="P1425" t="str">
        <f t="shared" si="181"/>
        <v xml:space="preserve">"payeeMessage": "0", </v>
      </c>
      <c r="Q1425" t="str">
        <f t="shared" si="182"/>
        <v xml:space="preserve">"categoryId": 0, </v>
      </c>
      <c r="R1425" t="str">
        <f t="shared" si="183"/>
        <v xml:space="preserve">"transactionFee": 0, </v>
      </c>
      <c r="S1425" t="str">
        <f t="shared" si="184"/>
        <v xml:space="preserve">"transactionFeeCanceled": "true", </v>
      </c>
      <c r="T1425" t="str">
        <f t="shared" si="185"/>
        <v xml:space="preserve">"constantSymbol": "0", </v>
      </c>
      <c r="U1425" t="str">
        <f t="shared" si="186"/>
        <v xml:space="preserve">"variableSymbol": "0", </v>
      </c>
      <c r="V1425" t="str">
        <f t="shared" si="187"/>
        <v>"specificSymbol": "0"</v>
      </c>
      <c r="W1425" t="str">
        <f t="shared" si="188"/>
        <v xml:space="preserve">"mcc": "", </v>
      </c>
      <c r="X1425" t="str">
        <f t="shared" si="189"/>
        <v xml:space="preserve">"merchantName": "", </v>
      </c>
      <c r="Y1425" t="str">
        <f t="shared" si="190"/>
        <v>"cardNumber": ""</v>
      </c>
      <c r="Z1425" t="s">
        <v>3075</v>
      </c>
    </row>
    <row r="1426" spans="1:26" x14ac:dyDescent="0.2">
      <c r="A1426" t="str">
        <f t="shared" si="166"/>
        <v>{</v>
      </c>
      <c r="B1426" t="str">
        <f t="shared" si="167"/>
        <v xml:space="preserve">"id": "418", </v>
      </c>
      <c r="C1426" t="str">
        <f t="shared" si="168"/>
        <v xml:space="preserve">"accountId": 1234, </v>
      </c>
      <c r="D1426" t="str">
        <f t="shared" si="169"/>
        <v xml:space="preserve">"amount": 2078, </v>
      </c>
      <c r="E1426" t="str">
        <f t="shared" si="170"/>
        <v>"currency": "CZK"</v>
      </c>
      <c r="F1426" t="str">
        <f t="shared" si="171"/>
        <v xml:space="preserve">"prefix": "00000000", </v>
      </c>
      <c r="G1426" t="str">
        <f t="shared" si="172"/>
        <v xml:space="preserve">"accountNumber": "827776634700", </v>
      </c>
      <c r="H1426" t="str">
        <f t="shared" si="173"/>
        <v>"bankCode": "0200"</v>
      </c>
      <c r="I1426" t="str">
        <f t="shared" si="174"/>
        <v xml:space="preserve">"partyDescription": "Rodd Harron", </v>
      </c>
      <c r="J1426" t="str">
        <f t="shared" si="175"/>
        <v xml:space="preserve">"direction": "INCOMING", </v>
      </c>
      <c r="K1426" t="str">
        <f t="shared" si="176"/>
        <v xml:space="preserve">"transactionType": "BLOCKING", </v>
      </c>
      <c r="L1426" t="str">
        <f t="shared" si="177"/>
        <v xml:space="preserve">"valueDate": "2018-05-31 19:50:16", </v>
      </c>
      <c r="M1426" t="str">
        <f t="shared" si="178"/>
        <v xml:space="preserve">"bookingDate": "2018-05-30 12:09:28", </v>
      </c>
      <c r="N1426" t="str">
        <f t="shared" si="179"/>
        <v xml:space="preserve">"userDescription": "sit amet justo", </v>
      </c>
      <c r="O1426" t="str">
        <f t="shared" si="180"/>
        <v xml:space="preserve">"payerMessage": "0", </v>
      </c>
      <c r="P1426" t="str">
        <f t="shared" si="181"/>
        <v xml:space="preserve">"payeeMessage": "0", </v>
      </c>
      <c r="Q1426" t="str">
        <f t="shared" si="182"/>
        <v xml:space="preserve">"categoryId": 0, </v>
      </c>
      <c r="R1426" t="str">
        <f t="shared" si="183"/>
        <v xml:space="preserve">"transactionFee": 0, </v>
      </c>
      <c r="S1426" t="str">
        <f t="shared" si="184"/>
        <v xml:space="preserve">"transactionFeeCanceled": "true", </v>
      </c>
      <c r="T1426" t="str">
        <f t="shared" si="185"/>
        <v xml:space="preserve">"constantSymbol": "4749", </v>
      </c>
      <c r="U1426" t="str">
        <f t="shared" si="186"/>
        <v xml:space="preserve">"variableSymbol": "4224299494", </v>
      </c>
      <c r="V1426" t="str">
        <f t="shared" si="187"/>
        <v>"specificSymbol": "0"</v>
      </c>
      <c r="W1426" t="str">
        <f t="shared" si="188"/>
        <v xml:space="preserve">"mcc": "", </v>
      </c>
      <c r="X1426" t="str">
        <f t="shared" si="189"/>
        <v xml:space="preserve">"merchantName": "", </v>
      </c>
      <c r="Y1426" t="str">
        <f t="shared" si="190"/>
        <v>"cardNumber": ""</v>
      </c>
      <c r="Z1426" t="s">
        <v>3075</v>
      </c>
    </row>
    <row r="1427" spans="1:26" x14ac:dyDescent="0.2">
      <c r="A1427" t="str">
        <f t="shared" si="166"/>
        <v>{</v>
      </c>
      <c r="B1427" t="str">
        <f t="shared" si="167"/>
        <v xml:space="preserve">"id": "419", </v>
      </c>
      <c r="C1427" t="str">
        <f t="shared" si="168"/>
        <v xml:space="preserve">"accountId": 1234, </v>
      </c>
      <c r="D1427" t="str">
        <f t="shared" si="169"/>
        <v xml:space="preserve">"amount": 4798, </v>
      </c>
      <c r="E1427" t="str">
        <f t="shared" si="170"/>
        <v>"currency": "CZK"</v>
      </c>
      <c r="F1427" t="str">
        <f t="shared" si="171"/>
        <v xml:space="preserve">"prefix": "00000014", </v>
      </c>
      <c r="G1427" t="str">
        <f t="shared" si="172"/>
        <v xml:space="preserve">"accountNumber": "270139903270", </v>
      </c>
      <c r="H1427" t="str">
        <f t="shared" si="173"/>
        <v>"bankCode": "2700"</v>
      </c>
      <c r="I1427" t="str">
        <f t="shared" si="174"/>
        <v xml:space="preserve">"partyDescription": "Leenti", </v>
      </c>
      <c r="J1427" t="str">
        <f t="shared" si="175"/>
        <v xml:space="preserve">"direction": "INCOMING", </v>
      </c>
      <c r="K1427" t="str">
        <f t="shared" si="176"/>
        <v xml:space="preserve">"transactionType": "MORTGAGE", </v>
      </c>
      <c r="L1427" t="str">
        <f t="shared" si="177"/>
        <v xml:space="preserve">"valueDate": "2018-05-16 10:27:36", </v>
      </c>
      <c r="M1427" t="str">
        <f t="shared" si="178"/>
        <v xml:space="preserve">"bookingDate": "2018-05-14 14:46:48", </v>
      </c>
      <c r="N1427" t="str">
        <f t="shared" si="179"/>
        <v xml:space="preserve">"userDescription": "turpis integer aliquet massa", </v>
      </c>
      <c r="O1427" t="str">
        <f t="shared" si="180"/>
        <v xml:space="preserve">"payerMessage": "0", </v>
      </c>
      <c r="P1427" t="str">
        <f t="shared" si="181"/>
        <v xml:space="preserve">"payeeMessage": "0", </v>
      </c>
      <c r="Q1427" t="str">
        <f t="shared" si="182"/>
        <v xml:space="preserve">"categoryId": 0, </v>
      </c>
      <c r="R1427" t="str">
        <f t="shared" si="183"/>
        <v xml:space="preserve">"transactionFee": 0, </v>
      </c>
      <c r="S1427" t="str">
        <f t="shared" si="184"/>
        <v xml:space="preserve">"transactionFeeCanceled": "true", </v>
      </c>
      <c r="T1427" t="str">
        <f t="shared" si="185"/>
        <v xml:space="preserve">"constantSymbol": "0", </v>
      </c>
      <c r="U1427" t="str">
        <f t="shared" si="186"/>
        <v xml:space="preserve">"variableSymbol": "6138326543", </v>
      </c>
      <c r="V1427" t="str">
        <f t="shared" si="187"/>
        <v>"specificSymbol": "63187851"</v>
      </c>
      <c r="W1427" t="str">
        <f t="shared" si="188"/>
        <v xml:space="preserve">"mcc": "", </v>
      </c>
      <c r="X1427" t="str">
        <f t="shared" si="189"/>
        <v xml:space="preserve">"merchantName": "", </v>
      </c>
      <c r="Y1427" t="str">
        <f t="shared" si="190"/>
        <v>"cardNumber": ""</v>
      </c>
      <c r="Z1427" t="s">
        <v>3075</v>
      </c>
    </row>
    <row r="1428" spans="1:26" x14ac:dyDescent="0.2">
      <c r="A1428" t="str">
        <f t="shared" si="166"/>
        <v>{</v>
      </c>
      <c r="B1428" t="str">
        <f t="shared" si="167"/>
        <v xml:space="preserve">"id": "420", </v>
      </c>
      <c r="C1428" t="str">
        <f t="shared" si="168"/>
        <v xml:space="preserve">"accountId": 1234, </v>
      </c>
      <c r="D1428" t="str">
        <f t="shared" si="169"/>
        <v xml:space="preserve">"amount": 3006, </v>
      </c>
      <c r="E1428" t="str">
        <f t="shared" si="170"/>
        <v>"currency": "CZK"</v>
      </c>
      <c r="F1428" t="str">
        <f t="shared" si="171"/>
        <v xml:space="preserve">"prefix": "", </v>
      </c>
      <c r="G1428" t="str">
        <f t="shared" si="172"/>
        <v xml:space="preserve">"accountNumber": "", </v>
      </c>
      <c r="H1428" t="str">
        <f t="shared" si="173"/>
        <v>"bankCode": ""</v>
      </c>
      <c r="I1428" t="str">
        <f t="shared" si="174"/>
        <v xml:space="preserve">"partyDescription": "", </v>
      </c>
      <c r="J1428" t="str">
        <f t="shared" si="175"/>
        <v xml:space="preserve">"direction": "OUTGOING", </v>
      </c>
      <c r="K1428" t="str">
        <f t="shared" si="176"/>
        <v xml:space="preserve">"transactionType": "CARD", </v>
      </c>
      <c r="L1428" t="str">
        <f t="shared" si="177"/>
        <v xml:space="preserve">"valueDate": "2018-10-09 01:45:00", </v>
      </c>
      <c r="M1428" t="str">
        <f t="shared" si="178"/>
        <v xml:space="preserve">"bookingDate": "2018-10-06 18:33:00", </v>
      </c>
      <c r="N1428" t="str">
        <f t="shared" si="179"/>
        <v xml:space="preserve">"userDescription": "", </v>
      </c>
      <c r="O1428" t="str">
        <f t="shared" si="180"/>
        <v xml:space="preserve">"payerMessage": "", </v>
      </c>
      <c r="P1428" t="str">
        <f t="shared" si="181"/>
        <v xml:space="preserve">"payeeMessage": "", </v>
      </c>
      <c r="Q1428" t="str">
        <f t="shared" si="182"/>
        <v xml:space="preserve">"categoryId": 0, </v>
      </c>
      <c r="R1428" t="str">
        <f t="shared" si="183"/>
        <v xml:space="preserve">"transactionFee": 0, </v>
      </c>
      <c r="S1428" t="str">
        <f t="shared" si="184"/>
        <v xml:space="preserve">"transactionFeeCanceled": "true", </v>
      </c>
      <c r="T1428" t="str">
        <f t="shared" si="185"/>
        <v xml:space="preserve">"constantSymbol": "", </v>
      </c>
      <c r="U1428" t="str">
        <f t="shared" si="186"/>
        <v xml:space="preserve">"variableSymbol": "", </v>
      </c>
      <c r="V1428" t="str">
        <f t="shared" si="187"/>
        <v>"specificSymbol": ""</v>
      </c>
      <c r="W1428" t="str">
        <f t="shared" si="188"/>
        <v xml:space="preserve">"mcc": "7040", </v>
      </c>
      <c r="X1428" t="str">
        <f t="shared" si="189"/>
        <v xml:space="preserve">"merchantName": "Talane", </v>
      </c>
      <c r="Y1428" t="str">
        <f t="shared" si="190"/>
        <v>"cardNumber": "4562356984521568"</v>
      </c>
      <c r="Z1428" t="s">
        <v>3075</v>
      </c>
    </row>
    <row r="1429" spans="1:26" x14ac:dyDescent="0.2">
      <c r="A1429" t="str">
        <f t="shared" si="166"/>
        <v>{</v>
      </c>
      <c r="B1429" t="str">
        <f t="shared" si="167"/>
        <v xml:space="preserve">"id": "421", </v>
      </c>
      <c r="C1429" t="str">
        <f t="shared" si="168"/>
        <v xml:space="preserve">"accountId": 1234, </v>
      </c>
      <c r="D1429" t="str">
        <f t="shared" si="169"/>
        <v xml:space="preserve">"amount": 9170, </v>
      </c>
      <c r="E1429" t="str">
        <f t="shared" si="170"/>
        <v>"currency": "CZK"</v>
      </c>
      <c r="F1429" t="str">
        <f t="shared" si="171"/>
        <v xml:space="preserve">"prefix": "00000014", </v>
      </c>
      <c r="G1429" t="str">
        <f t="shared" si="172"/>
        <v xml:space="preserve">"accountNumber": "789574600342", </v>
      </c>
      <c r="H1429" t="str">
        <f t="shared" si="173"/>
        <v>"bankCode": "3030"</v>
      </c>
      <c r="I1429" t="str">
        <f t="shared" si="174"/>
        <v xml:space="preserve">"partyDescription": "Dalis Willimot", </v>
      </c>
      <c r="J1429" t="str">
        <f t="shared" si="175"/>
        <v xml:space="preserve">"direction": "INCOMING", </v>
      </c>
      <c r="K1429" t="str">
        <f t="shared" si="176"/>
        <v xml:space="preserve">"transactionType": "INSURANCE", </v>
      </c>
      <c r="L1429" t="str">
        <f t="shared" si="177"/>
        <v xml:space="preserve">"valueDate": "2018-07-01 07:49:19", </v>
      </c>
      <c r="M1429" t="str">
        <f t="shared" si="178"/>
        <v xml:space="preserve">"bookingDate": "2018-06-29 19:06:07", </v>
      </c>
      <c r="N1429" t="str">
        <f t="shared" si="179"/>
        <v xml:space="preserve">"userDescription": "aliquam augue quam", </v>
      </c>
      <c r="O1429" t="str">
        <f t="shared" si="180"/>
        <v xml:space="preserve">"payerMessage": "0", </v>
      </c>
      <c r="P1429" t="str">
        <f t="shared" si="181"/>
        <v xml:space="preserve">"payeeMessage": "0", </v>
      </c>
      <c r="Q1429" t="str">
        <f t="shared" si="182"/>
        <v xml:space="preserve">"categoryId": 0, </v>
      </c>
      <c r="R1429" t="str">
        <f t="shared" si="183"/>
        <v xml:space="preserve">"transactionFee": 0, </v>
      </c>
      <c r="S1429" t="str">
        <f t="shared" si="184"/>
        <v xml:space="preserve">"transactionFeeCanceled": "true", </v>
      </c>
      <c r="T1429" t="str">
        <f t="shared" si="185"/>
        <v xml:space="preserve">"constantSymbol": "5064", </v>
      </c>
      <c r="U1429" t="str">
        <f t="shared" si="186"/>
        <v xml:space="preserve">"variableSymbol": "1676981200", </v>
      </c>
      <c r="V1429" t="str">
        <f t="shared" si="187"/>
        <v>"specificSymbol": "0"</v>
      </c>
      <c r="W1429" t="str">
        <f t="shared" si="188"/>
        <v xml:space="preserve">"mcc": "", </v>
      </c>
      <c r="X1429" t="str">
        <f t="shared" si="189"/>
        <v xml:space="preserve">"merchantName": "", </v>
      </c>
      <c r="Y1429" t="str">
        <f t="shared" si="190"/>
        <v>"cardNumber": ""</v>
      </c>
      <c r="Z1429" t="s">
        <v>3075</v>
      </c>
    </row>
    <row r="1430" spans="1:26" x14ac:dyDescent="0.2">
      <c r="A1430" t="str">
        <f t="shared" si="166"/>
        <v>{</v>
      </c>
      <c r="B1430" t="str">
        <f t="shared" si="167"/>
        <v xml:space="preserve">"id": "422", </v>
      </c>
      <c r="C1430" t="str">
        <f t="shared" si="168"/>
        <v xml:space="preserve">"accountId": 1234, </v>
      </c>
      <c r="D1430" t="str">
        <f t="shared" si="169"/>
        <v xml:space="preserve">"amount": 6631, </v>
      </c>
      <c r="E1430" t="str">
        <f t="shared" si="170"/>
        <v>"currency": "CZK"</v>
      </c>
      <c r="F1430" t="str">
        <f t="shared" si="171"/>
        <v xml:space="preserve">"prefix": "00000000", </v>
      </c>
      <c r="G1430" t="str">
        <f t="shared" si="172"/>
        <v xml:space="preserve">"accountNumber": "195891545941", </v>
      </c>
      <c r="H1430" t="str">
        <f t="shared" si="173"/>
        <v>"bankCode": "0200"</v>
      </c>
      <c r="I1430" t="str">
        <f t="shared" si="174"/>
        <v xml:space="preserve">"partyDescription": "Trip Rickerd", </v>
      </c>
      <c r="J1430" t="str">
        <f t="shared" si="175"/>
        <v xml:space="preserve">"direction": "OUTGOING", </v>
      </c>
      <c r="K1430" t="str">
        <f t="shared" si="176"/>
        <v xml:space="preserve">"transactionType": "PAYMENT_ACCOUNT", </v>
      </c>
      <c r="L1430" t="str">
        <f t="shared" si="177"/>
        <v xml:space="preserve">"valueDate": "2018-09-30 14:37:31", </v>
      </c>
      <c r="M1430" t="str">
        <f t="shared" si="178"/>
        <v xml:space="preserve">"bookingDate": "2018-09-30 08:51:55", </v>
      </c>
      <c r="N1430" t="str">
        <f t="shared" si="179"/>
        <v xml:space="preserve">"userDescription": "venenatis tristique fusce", </v>
      </c>
      <c r="O1430" t="str">
        <f t="shared" si="180"/>
        <v xml:space="preserve">"payerMessage": "0", </v>
      </c>
      <c r="P1430" t="str">
        <f t="shared" si="181"/>
        <v xml:space="preserve">"payeeMessage": "quisque ut erat curabitur", </v>
      </c>
      <c r="Q1430" t="str">
        <f t="shared" si="182"/>
        <v xml:space="preserve">"categoryId": 0, </v>
      </c>
      <c r="R1430" t="str">
        <f t="shared" si="183"/>
        <v xml:space="preserve">"transactionFee": 0, </v>
      </c>
      <c r="S1430" t="str">
        <f t="shared" si="184"/>
        <v xml:space="preserve">"transactionFeeCanceled": "true", </v>
      </c>
      <c r="T1430" t="str">
        <f t="shared" si="185"/>
        <v xml:space="preserve">"constantSymbol": "3276", </v>
      </c>
      <c r="U1430" t="str">
        <f t="shared" si="186"/>
        <v xml:space="preserve">"variableSymbol": "6009737903", </v>
      </c>
      <c r="V1430" t="str">
        <f t="shared" si="187"/>
        <v>"specificSymbol": "0"</v>
      </c>
      <c r="W1430" t="str">
        <f t="shared" si="188"/>
        <v xml:space="preserve">"mcc": "", </v>
      </c>
      <c r="X1430" t="str">
        <f t="shared" si="189"/>
        <v xml:space="preserve">"merchantName": "", </v>
      </c>
      <c r="Y1430" t="str">
        <f t="shared" si="190"/>
        <v>"cardNumber": ""</v>
      </c>
      <c r="Z1430" t="s">
        <v>3075</v>
      </c>
    </row>
    <row r="1431" spans="1:26" x14ac:dyDescent="0.2">
      <c r="A1431" t="str">
        <f t="shared" si="166"/>
        <v>{</v>
      </c>
      <c r="B1431" t="str">
        <f t="shared" si="167"/>
        <v xml:space="preserve">"id": "423", </v>
      </c>
      <c r="C1431" t="str">
        <f t="shared" si="168"/>
        <v xml:space="preserve">"accountId": 1234, </v>
      </c>
      <c r="D1431" t="str">
        <f t="shared" si="169"/>
        <v xml:space="preserve">"amount": 3178, </v>
      </c>
      <c r="E1431" t="str">
        <f t="shared" si="170"/>
        <v>"currency": "CZK"</v>
      </c>
      <c r="F1431" t="str">
        <f t="shared" si="171"/>
        <v xml:space="preserve">"prefix": "", </v>
      </c>
      <c r="G1431" t="str">
        <f t="shared" si="172"/>
        <v xml:space="preserve">"accountNumber": "", </v>
      </c>
      <c r="H1431" t="str">
        <f t="shared" si="173"/>
        <v>"bankCode": ""</v>
      </c>
      <c r="I1431" t="str">
        <f t="shared" si="174"/>
        <v xml:space="preserve">"partyDescription": "", </v>
      </c>
      <c r="J1431" t="str">
        <f t="shared" si="175"/>
        <v xml:space="preserve">"direction": "OUTGOING", </v>
      </c>
      <c r="K1431" t="str">
        <f t="shared" si="176"/>
        <v xml:space="preserve">"transactionType": "CARD", </v>
      </c>
      <c r="L1431" t="str">
        <f t="shared" si="177"/>
        <v xml:space="preserve">"valueDate": "2019-01-03 17:08:06", </v>
      </c>
      <c r="M1431" t="str">
        <f t="shared" si="178"/>
        <v xml:space="preserve">"bookingDate": "2019-01-02 05:22:30", </v>
      </c>
      <c r="N1431" t="str">
        <f t="shared" si="179"/>
        <v xml:space="preserve">"userDescription": "nisl venenatis lacinia aenean sit amet", </v>
      </c>
      <c r="O1431" t="str">
        <f t="shared" si="180"/>
        <v xml:space="preserve">"payerMessage": "", </v>
      </c>
      <c r="P1431" t="str">
        <f t="shared" si="181"/>
        <v xml:space="preserve">"payeeMessage": "", </v>
      </c>
      <c r="Q1431" t="str">
        <f t="shared" si="182"/>
        <v xml:space="preserve">"categoryId": 0, </v>
      </c>
      <c r="R1431" t="str">
        <f t="shared" si="183"/>
        <v xml:space="preserve">"transactionFee": 0, </v>
      </c>
      <c r="S1431" t="str">
        <f t="shared" si="184"/>
        <v xml:space="preserve">"transactionFeeCanceled": "true", </v>
      </c>
      <c r="T1431" t="str">
        <f t="shared" si="185"/>
        <v xml:space="preserve">"constantSymbol": "", </v>
      </c>
      <c r="U1431" t="str">
        <f t="shared" si="186"/>
        <v xml:space="preserve">"variableSymbol": "", </v>
      </c>
      <c r="V1431" t="str">
        <f t="shared" si="187"/>
        <v>"specificSymbol": ""</v>
      </c>
      <c r="W1431" t="str">
        <f t="shared" si="188"/>
        <v xml:space="preserve">"mcc": "3592", </v>
      </c>
      <c r="X1431" t="str">
        <f t="shared" si="189"/>
        <v xml:space="preserve">"merchantName": "Dynazzy", </v>
      </c>
      <c r="Y1431" t="str">
        <f t="shared" si="190"/>
        <v>"cardNumber": "4562356984521568"</v>
      </c>
      <c r="Z1431" t="s">
        <v>3075</v>
      </c>
    </row>
    <row r="1432" spans="1:26" x14ac:dyDescent="0.2">
      <c r="A1432" t="str">
        <f t="shared" si="166"/>
        <v>{</v>
      </c>
      <c r="B1432" t="str">
        <f t="shared" si="167"/>
        <v xml:space="preserve">"id": "424", </v>
      </c>
      <c r="C1432" t="str">
        <f t="shared" si="168"/>
        <v xml:space="preserve">"accountId": 1234, </v>
      </c>
      <c r="D1432" t="str">
        <f t="shared" si="169"/>
        <v xml:space="preserve">"amount": 5887, </v>
      </c>
      <c r="E1432" t="str">
        <f t="shared" si="170"/>
        <v>"currency": "CZK"</v>
      </c>
      <c r="F1432" t="str">
        <f t="shared" si="171"/>
        <v xml:space="preserve">"prefix": "12549856", </v>
      </c>
      <c r="G1432" t="str">
        <f t="shared" si="172"/>
        <v xml:space="preserve">"accountNumber": "328835260088", </v>
      </c>
      <c r="H1432" t="str">
        <f t="shared" si="173"/>
        <v>"bankCode": "2700"</v>
      </c>
      <c r="I1432" t="str">
        <f t="shared" si="174"/>
        <v xml:space="preserve">"partyDescription": "Normy Wabey", </v>
      </c>
      <c r="J1432" t="str">
        <f t="shared" si="175"/>
        <v xml:space="preserve">"direction": "OUTGOING", </v>
      </c>
      <c r="K1432" t="str">
        <f t="shared" si="176"/>
        <v xml:space="preserve">"transactionType": "STANDING_ORDER", </v>
      </c>
      <c r="L1432" t="str">
        <f t="shared" si="177"/>
        <v xml:space="preserve">"valueDate": "2018-06-04 16:34:36", </v>
      </c>
      <c r="M1432" t="str">
        <f t="shared" si="178"/>
        <v xml:space="preserve">"bookingDate": "2018-06-04 15:37:00", </v>
      </c>
      <c r="N1432" t="str">
        <f t="shared" si="179"/>
        <v xml:space="preserve">"userDescription": "", </v>
      </c>
      <c r="O1432" t="str">
        <f t="shared" si="180"/>
        <v xml:space="preserve">"payerMessage": "0", </v>
      </c>
      <c r="P1432" t="str">
        <f t="shared" si="181"/>
        <v xml:space="preserve">"payeeMessage": "0", </v>
      </c>
      <c r="Q1432" t="str">
        <f t="shared" si="182"/>
        <v xml:space="preserve">"categoryId": 0, </v>
      </c>
      <c r="R1432" t="str">
        <f t="shared" si="183"/>
        <v xml:space="preserve">"transactionFee": 0, </v>
      </c>
      <c r="S1432" t="str">
        <f t="shared" si="184"/>
        <v xml:space="preserve">"transactionFeeCanceled": "true", </v>
      </c>
      <c r="T1432" t="str">
        <f t="shared" si="185"/>
        <v xml:space="preserve">"constantSymbol": "5542", </v>
      </c>
      <c r="U1432" t="str">
        <f t="shared" si="186"/>
        <v xml:space="preserve">"variableSymbol": "2778844807", </v>
      </c>
      <c r="V1432" t="str">
        <f t="shared" si="187"/>
        <v>"specificSymbol": "0"</v>
      </c>
      <c r="W1432" t="str">
        <f t="shared" si="188"/>
        <v xml:space="preserve">"mcc": "", </v>
      </c>
      <c r="X1432" t="str">
        <f t="shared" si="189"/>
        <v xml:space="preserve">"merchantName": "", </v>
      </c>
      <c r="Y1432" t="str">
        <f t="shared" si="190"/>
        <v>"cardNumber": ""</v>
      </c>
      <c r="Z1432" t="s">
        <v>3075</v>
      </c>
    </row>
    <row r="1433" spans="1:26" x14ac:dyDescent="0.2">
      <c r="A1433" t="str">
        <f t="shared" si="166"/>
        <v>{</v>
      </c>
      <c r="B1433" t="str">
        <f t="shared" si="167"/>
        <v xml:space="preserve">"id": "425", </v>
      </c>
      <c r="C1433" t="str">
        <f t="shared" si="168"/>
        <v xml:space="preserve">"accountId": 1234, </v>
      </c>
      <c r="D1433" t="str">
        <f t="shared" si="169"/>
        <v xml:space="preserve">"amount": 4983, </v>
      </c>
      <c r="E1433" t="str">
        <f t="shared" si="170"/>
        <v>"currency": "CZK"</v>
      </c>
      <c r="F1433" t="str">
        <f t="shared" si="171"/>
        <v xml:space="preserve">"prefix": "00000865", </v>
      </c>
      <c r="G1433" t="str">
        <f t="shared" si="172"/>
        <v xml:space="preserve">"accountNumber": "773322920755", </v>
      </c>
      <c r="H1433" t="str">
        <f t="shared" si="173"/>
        <v>"bankCode": "2700"</v>
      </c>
      <c r="I1433" t="str">
        <f t="shared" si="174"/>
        <v xml:space="preserve">"partyDescription": "Weber Cliff", </v>
      </c>
      <c r="J1433" t="str">
        <f t="shared" si="175"/>
        <v xml:space="preserve">"direction": "OUTGOING", </v>
      </c>
      <c r="K1433" t="str">
        <f t="shared" si="176"/>
        <v xml:space="preserve">"transactionType": "SAZKA", </v>
      </c>
      <c r="L1433" t="str">
        <f t="shared" si="177"/>
        <v xml:space="preserve">"valueDate": "2018-07-08 08:24:36", </v>
      </c>
      <c r="M1433" t="str">
        <f t="shared" si="178"/>
        <v xml:space="preserve">"bookingDate": "2018-07-06 19:41:24", </v>
      </c>
      <c r="N1433" t="str">
        <f t="shared" si="179"/>
        <v xml:space="preserve">"userDescription": "pellentesque", </v>
      </c>
      <c r="O1433" t="str">
        <f t="shared" si="180"/>
        <v xml:space="preserve">"payerMessage": "0", </v>
      </c>
      <c r="P1433" t="str">
        <f t="shared" si="181"/>
        <v xml:space="preserve">"payeeMessage": "nulla elit ac nulla sed", </v>
      </c>
      <c r="Q1433" t="str">
        <f t="shared" si="182"/>
        <v xml:space="preserve">"categoryId": 0, </v>
      </c>
      <c r="R1433" t="str">
        <f t="shared" si="183"/>
        <v xml:space="preserve">"transactionFee": 0, </v>
      </c>
      <c r="S1433" t="str">
        <f t="shared" si="184"/>
        <v xml:space="preserve">"transactionFeeCanceled": "true", </v>
      </c>
      <c r="T1433" t="str">
        <f t="shared" si="185"/>
        <v xml:space="preserve">"constantSymbol": "4352", </v>
      </c>
      <c r="U1433" t="str">
        <f t="shared" si="186"/>
        <v xml:space="preserve">"variableSymbol": "8113142910", </v>
      </c>
      <c r="V1433" t="str">
        <f t="shared" si="187"/>
        <v>"specificSymbol": "0"</v>
      </c>
      <c r="W1433" t="str">
        <f t="shared" si="188"/>
        <v xml:space="preserve">"mcc": "", </v>
      </c>
      <c r="X1433" t="str">
        <f t="shared" si="189"/>
        <v xml:space="preserve">"merchantName": "", </v>
      </c>
      <c r="Y1433" t="str">
        <f t="shared" si="190"/>
        <v>"cardNumber": ""</v>
      </c>
      <c r="Z1433" t="s">
        <v>3075</v>
      </c>
    </row>
    <row r="1434" spans="1:26" x14ac:dyDescent="0.2">
      <c r="A1434" t="str">
        <f t="shared" si="166"/>
        <v>{</v>
      </c>
      <c r="B1434" t="str">
        <f t="shared" si="167"/>
        <v xml:space="preserve">"id": "426", </v>
      </c>
      <c r="C1434" t="str">
        <f t="shared" si="168"/>
        <v xml:space="preserve">"accountId": 1234, </v>
      </c>
      <c r="D1434" t="str">
        <f t="shared" si="169"/>
        <v xml:space="preserve">"amount": 8843, </v>
      </c>
      <c r="E1434" t="str">
        <f t="shared" si="170"/>
        <v>"currency": "CZK"</v>
      </c>
      <c r="F1434" t="str">
        <f t="shared" si="171"/>
        <v xml:space="preserve">"prefix": "00236541", </v>
      </c>
      <c r="G1434" t="str">
        <f t="shared" si="172"/>
        <v xml:space="preserve">"accountNumber": "608694829392", </v>
      </c>
      <c r="H1434" t="str">
        <f t="shared" si="173"/>
        <v>"bankCode": "2700"</v>
      </c>
      <c r="I1434" t="str">
        <f t="shared" si="174"/>
        <v xml:space="preserve">"partyDescription": "Dion Kahn", </v>
      </c>
      <c r="J1434" t="str">
        <f t="shared" si="175"/>
        <v xml:space="preserve">"direction": "OUTGOING", </v>
      </c>
      <c r="K1434" t="str">
        <f t="shared" si="176"/>
        <v xml:space="preserve">"transactionType": "SAZKA", </v>
      </c>
      <c r="L1434" t="str">
        <f t="shared" si="177"/>
        <v xml:space="preserve">"valueDate": "2018-07-25 19:10:10", </v>
      </c>
      <c r="M1434" t="str">
        <f t="shared" si="178"/>
        <v xml:space="preserve">"bookingDate": "2018-07-24 20:50:58", </v>
      </c>
      <c r="N1434" t="str">
        <f t="shared" si="179"/>
        <v xml:space="preserve">"userDescription": "parturient montes nascetur", </v>
      </c>
      <c r="O1434" t="str">
        <f t="shared" si="180"/>
        <v xml:space="preserve">"payerMessage": "0", </v>
      </c>
      <c r="P1434" t="str">
        <f t="shared" si="181"/>
        <v xml:space="preserve">"payeeMessage": "0", </v>
      </c>
      <c r="Q1434" t="str">
        <f t="shared" si="182"/>
        <v xml:space="preserve">"categoryId": 0, </v>
      </c>
      <c r="R1434" t="str">
        <f t="shared" si="183"/>
        <v xml:space="preserve">"transactionFee": 0, </v>
      </c>
      <c r="S1434" t="str">
        <f t="shared" si="184"/>
        <v xml:space="preserve">"transactionFeeCanceled": "true", </v>
      </c>
      <c r="T1434" t="str">
        <f t="shared" si="185"/>
        <v xml:space="preserve">"constantSymbol": "4418", </v>
      </c>
      <c r="U1434" t="str">
        <f t="shared" si="186"/>
        <v xml:space="preserve">"variableSymbol": "0", </v>
      </c>
      <c r="V1434" t="str">
        <f t="shared" si="187"/>
        <v>"specificSymbol": "0"</v>
      </c>
      <c r="W1434" t="str">
        <f t="shared" si="188"/>
        <v xml:space="preserve">"mcc": "", </v>
      </c>
      <c r="X1434" t="str">
        <f t="shared" si="189"/>
        <v xml:space="preserve">"merchantName": "", </v>
      </c>
      <c r="Y1434" t="str">
        <f t="shared" si="190"/>
        <v>"cardNumber": ""</v>
      </c>
      <c r="Z1434" t="s">
        <v>3075</v>
      </c>
    </row>
    <row r="1435" spans="1:26" x14ac:dyDescent="0.2">
      <c r="A1435" t="str">
        <f t="shared" si="166"/>
        <v>{</v>
      </c>
      <c r="B1435" t="str">
        <f t="shared" si="167"/>
        <v xml:space="preserve">"id": "427", </v>
      </c>
      <c r="C1435" t="str">
        <f t="shared" si="168"/>
        <v xml:space="preserve">"accountId": 1234, </v>
      </c>
      <c r="D1435" t="str">
        <f t="shared" si="169"/>
        <v xml:space="preserve">"amount": 5916, </v>
      </c>
      <c r="E1435" t="str">
        <f t="shared" si="170"/>
        <v>"currency": "CZK"</v>
      </c>
      <c r="F1435" t="str">
        <f t="shared" si="171"/>
        <v xml:space="preserve">"prefix": "", </v>
      </c>
      <c r="G1435" t="str">
        <f t="shared" si="172"/>
        <v xml:space="preserve">"accountNumber": "", </v>
      </c>
      <c r="H1435" t="str">
        <f t="shared" si="173"/>
        <v>"bankCode": ""</v>
      </c>
      <c r="I1435" t="str">
        <f t="shared" si="174"/>
        <v xml:space="preserve">"partyDescription": "", </v>
      </c>
      <c r="J1435" t="str">
        <f t="shared" si="175"/>
        <v xml:space="preserve">"direction": "OUTGOING", </v>
      </c>
      <c r="K1435" t="str">
        <f t="shared" si="176"/>
        <v xml:space="preserve">"transactionType": "CARD", </v>
      </c>
      <c r="L1435" t="str">
        <f t="shared" si="177"/>
        <v xml:space="preserve">"valueDate": "2018-11-16 02:40:11", </v>
      </c>
      <c r="M1435" t="str">
        <f t="shared" si="178"/>
        <v xml:space="preserve">"bookingDate": "2018-11-15 12:59:23", </v>
      </c>
      <c r="N1435" t="str">
        <f t="shared" si="179"/>
        <v xml:space="preserve">"userDescription": "", </v>
      </c>
      <c r="O1435" t="str">
        <f t="shared" si="180"/>
        <v xml:space="preserve">"payerMessage": "", </v>
      </c>
      <c r="P1435" t="str">
        <f t="shared" si="181"/>
        <v xml:space="preserve">"payeeMessage": "", </v>
      </c>
      <c r="Q1435" t="str">
        <f t="shared" si="182"/>
        <v xml:space="preserve">"categoryId": 0, </v>
      </c>
      <c r="R1435" t="str">
        <f t="shared" si="183"/>
        <v xml:space="preserve">"transactionFee": 0, </v>
      </c>
      <c r="S1435" t="str">
        <f t="shared" si="184"/>
        <v xml:space="preserve">"transactionFeeCanceled": "true", </v>
      </c>
      <c r="T1435" t="str">
        <f t="shared" si="185"/>
        <v xml:space="preserve">"constantSymbol": "", </v>
      </c>
      <c r="U1435" t="str">
        <f t="shared" si="186"/>
        <v xml:space="preserve">"variableSymbol": "", </v>
      </c>
      <c r="V1435" t="str">
        <f t="shared" si="187"/>
        <v>"specificSymbol": ""</v>
      </c>
      <c r="W1435" t="str">
        <f t="shared" si="188"/>
        <v xml:space="preserve">"mcc": "4246", </v>
      </c>
      <c r="X1435" t="str">
        <f t="shared" si="189"/>
        <v xml:space="preserve">"merchantName": "Meevee", </v>
      </c>
      <c r="Y1435" t="str">
        <f t="shared" si="190"/>
        <v>"cardNumber": "3542658921352648"</v>
      </c>
      <c r="Z1435" t="s">
        <v>3075</v>
      </c>
    </row>
    <row r="1436" spans="1:26" x14ac:dyDescent="0.2">
      <c r="A1436" t="str">
        <f t="shared" si="166"/>
        <v>{</v>
      </c>
      <c r="B1436" t="str">
        <f t="shared" si="167"/>
        <v xml:space="preserve">"id": "428", </v>
      </c>
      <c r="C1436" t="str">
        <f t="shared" si="168"/>
        <v xml:space="preserve">"accountId": 1234, </v>
      </c>
      <c r="D1436" t="str">
        <f t="shared" si="169"/>
        <v xml:space="preserve">"amount": 8453, </v>
      </c>
      <c r="E1436" t="str">
        <f t="shared" si="170"/>
        <v>"currency": "CZK"</v>
      </c>
      <c r="F1436" t="str">
        <f t="shared" si="171"/>
        <v xml:space="preserve">"prefix": "00000000", </v>
      </c>
      <c r="G1436" t="str">
        <f t="shared" si="172"/>
        <v xml:space="preserve">"accountNumber": "364646943749", </v>
      </c>
      <c r="H1436" t="str">
        <f t="shared" si="173"/>
        <v>"bankCode": "2700"</v>
      </c>
      <c r="I1436" t="str">
        <f t="shared" si="174"/>
        <v xml:space="preserve">"partyDescription": "Tagtune", </v>
      </c>
      <c r="J1436" t="str">
        <f t="shared" si="175"/>
        <v xml:space="preserve">"direction": "INCOMING", </v>
      </c>
      <c r="K1436" t="str">
        <f t="shared" si="176"/>
        <v xml:space="preserve">"transactionType": "MORTGAGE", </v>
      </c>
      <c r="L1436" t="str">
        <f t="shared" si="177"/>
        <v xml:space="preserve">"valueDate": "2018-03-23 21:43:05", </v>
      </c>
      <c r="M1436" t="str">
        <f t="shared" si="178"/>
        <v xml:space="preserve">"bookingDate": "2018-03-22 13:19:05", </v>
      </c>
      <c r="N1436" t="str">
        <f t="shared" si="179"/>
        <v xml:space="preserve">"userDescription": "", </v>
      </c>
      <c r="O1436" t="str">
        <f t="shared" si="180"/>
        <v xml:space="preserve">"payerMessage": "placerat ante nulla", </v>
      </c>
      <c r="P1436" t="str">
        <f t="shared" si="181"/>
        <v xml:space="preserve">"payeeMessage": "amet", </v>
      </c>
      <c r="Q1436" t="str">
        <f t="shared" si="182"/>
        <v xml:space="preserve">"categoryId": 0, </v>
      </c>
      <c r="R1436" t="str">
        <f t="shared" si="183"/>
        <v xml:space="preserve">"transactionFee": 0, </v>
      </c>
      <c r="S1436" t="str">
        <f t="shared" si="184"/>
        <v xml:space="preserve">"transactionFeeCanceled": "true", </v>
      </c>
      <c r="T1436" t="str">
        <f t="shared" si="185"/>
        <v xml:space="preserve">"constantSymbol": "3083", </v>
      </c>
      <c r="U1436" t="str">
        <f t="shared" si="186"/>
        <v xml:space="preserve">"variableSymbol": "4079359889", </v>
      </c>
      <c r="V1436" t="str">
        <f t="shared" si="187"/>
        <v>"specificSymbol": "0"</v>
      </c>
      <c r="W1436" t="str">
        <f t="shared" si="188"/>
        <v xml:space="preserve">"mcc": "", </v>
      </c>
      <c r="X1436" t="str">
        <f t="shared" si="189"/>
        <v xml:space="preserve">"merchantName": "", </v>
      </c>
      <c r="Y1436" t="str">
        <f t="shared" si="190"/>
        <v>"cardNumber": ""</v>
      </c>
      <c r="Z1436" t="s">
        <v>3075</v>
      </c>
    </row>
    <row r="1437" spans="1:26" x14ac:dyDescent="0.2">
      <c r="A1437" t="str">
        <f t="shared" si="166"/>
        <v>{</v>
      </c>
      <c r="B1437" t="str">
        <f t="shared" si="167"/>
        <v xml:space="preserve">"id": "429", </v>
      </c>
      <c r="C1437" t="str">
        <f t="shared" si="168"/>
        <v xml:space="preserve">"accountId": 1234, </v>
      </c>
      <c r="D1437" t="str">
        <f t="shared" si="169"/>
        <v xml:space="preserve">"amount": 3489, </v>
      </c>
      <c r="E1437" t="str">
        <f t="shared" si="170"/>
        <v>"currency": "CZK"</v>
      </c>
      <c r="F1437" t="str">
        <f t="shared" si="171"/>
        <v xml:space="preserve">"prefix": "00236541", </v>
      </c>
      <c r="G1437" t="str">
        <f t="shared" si="172"/>
        <v xml:space="preserve">"accountNumber": "336808530722", </v>
      </c>
      <c r="H1437" t="str">
        <f t="shared" si="173"/>
        <v>"bankCode": "0600"</v>
      </c>
      <c r="I1437" t="str">
        <f t="shared" si="174"/>
        <v xml:space="preserve">"partyDescription": "Meevee", </v>
      </c>
      <c r="J1437" t="str">
        <f t="shared" si="175"/>
        <v xml:space="preserve">"direction": "INCOMING", </v>
      </c>
      <c r="K1437" t="str">
        <f t="shared" si="176"/>
        <v xml:space="preserve">"transactionType": "INSURANCE", </v>
      </c>
      <c r="L1437" t="str">
        <f t="shared" si="177"/>
        <v xml:space="preserve">"valueDate": "2018-07-10 17:38:56", </v>
      </c>
      <c r="M1437" t="str">
        <f t="shared" si="178"/>
        <v xml:space="preserve">"bookingDate": "2018-07-09 23:53:20", </v>
      </c>
      <c r="N1437" t="str">
        <f t="shared" si="179"/>
        <v xml:space="preserve">"userDescription": "", </v>
      </c>
      <c r="O1437" t="str">
        <f t="shared" si="180"/>
        <v xml:space="preserve">"payerMessage": "0", </v>
      </c>
      <c r="P1437" t="str">
        <f t="shared" si="181"/>
        <v xml:space="preserve">"payeeMessage": "in", </v>
      </c>
      <c r="Q1437" t="str">
        <f t="shared" si="182"/>
        <v xml:space="preserve">"categoryId": 0, </v>
      </c>
      <c r="R1437" t="str">
        <f t="shared" si="183"/>
        <v xml:space="preserve">"transactionFee": 0, </v>
      </c>
      <c r="S1437" t="str">
        <f t="shared" si="184"/>
        <v xml:space="preserve">"transactionFeeCanceled": "true", </v>
      </c>
      <c r="T1437" t="str">
        <f t="shared" si="185"/>
        <v xml:space="preserve">"constantSymbol": "3043", </v>
      </c>
      <c r="U1437" t="str">
        <f t="shared" si="186"/>
        <v xml:space="preserve">"variableSymbol": "2589473450", </v>
      </c>
      <c r="V1437" t="str">
        <f t="shared" si="187"/>
        <v>"specificSymbol": "0"</v>
      </c>
      <c r="W1437" t="str">
        <f t="shared" si="188"/>
        <v xml:space="preserve">"mcc": "", </v>
      </c>
      <c r="X1437" t="str">
        <f t="shared" si="189"/>
        <v xml:space="preserve">"merchantName": "", </v>
      </c>
      <c r="Y1437" t="str">
        <f t="shared" si="190"/>
        <v>"cardNumber": ""</v>
      </c>
      <c r="Z1437" t="s">
        <v>3075</v>
      </c>
    </row>
    <row r="1438" spans="1:26" x14ac:dyDescent="0.2">
      <c r="A1438" t="str">
        <f t="shared" si="166"/>
        <v>{</v>
      </c>
      <c r="B1438" t="str">
        <f t="shared" si="167"/>
        <v xml:space="preserve">"id": "430", </v>
      </c>
      <c r="C1438" t="str">
        <f t="shared" si="168"/>
        <v xml:space="preserve">"accountId": 1234, </v>
      </c>
      <c r="D1438" t="str">
        <f t="shared" si="169"/>
        <v xml:space="preserve">"amount": 5127, </v>
      </c>
      <c r="E1438" t="str">
        <f t="shared" si="170"/>
        <v>"currency": "CZK"</v>
      </c>
      <c r="F1438" t="str">
        <f t="shared" si="171"/>
        <v xml:space="preserve">"prefix": "", </v>
      </c>
      <c r="G1438" t="str">
        <f t="shared" si="172"/>
        <v xml:space="preserve">"accountNumber": "", </v>
      </c>
      <c r="H1438" t="str">
        <f t="shared" si="173"/>
        <v>"bankCode": ""</v>
      </c>
      <c r="I1438" t="str">
        <f t="shared" si="174"/>
        <v xml:space="preserve">"partyDescription": "", </v>
      </c>
      <c r="J1438" t="str">
        <f t="shared" si="175"/>
        <v xml:space="preserve">"direction": "OUTGOING", </v>
      </c>
      <c r="K1438" t="str">
        <f t="shared" si="176"/>
        <v xml:space="preserve">"transactionType": "CARD", </v>
      </c>
      <c r="L1438" t="str">
        <f t="shared" si="177"/>
        <v xml:space="preserve">"valueDate": "2018-11-17 00:38:49", </v>
      </c>
      <c r="M1438" t="str">
        <f t="shared" si="178"/>
        <v xml:space="preserve">"bookingDate": "2018-11-14 17:26:49", </v>
      </c>
      <c r="N1438" t="str">
        <f t="shared" si="179"/>
        <v xml:space="preserve">"userDescription": "", </v>
      </c>
      <c r="O1438" t="str">
        <f t="shared" si="180"/>
        <v xml:space="preserve">"payerMessage": "", </v>
      </c>
      <c r="P1438" t="str">
        <f t="shared" si="181"/>
        <v xml:space="preserve">"payeeMessage": "", </v>
      </c>
      <c r="Q1438" t="str">
        <f t="shared" si="182"/>
        <v xml:space="preserve">"categoryId": 0, </v>
      </c>
      <c r="R1438" t="str">
        <f t="shared" si="183"/>
        <v xml:space="preserve">"transactionFee": 0, </v>
      </c>
      <c r="S1438" t="str">
        <f t="shared" si="184"/>
        <v xml:space="preserve">"transactionFeeCanceled": "true", </v>
      </c>
      <c r="T1438" t="str">
        <f t="shared" si="185"/>
        <v xml:space="preserve">"constantSymbol": "", </v>
      </c>
      <c r="U1438" t="str">
        <f t="shared" si="186"/>
        <v xml:space="preserve">"variableSymbol": "", </v>
      </c>
      <c r="V1438" t="str">
        <f t="shared" si="187"/>
        <v>"specificSymbol": ""</v>
      </c>
      <c r="W1438" t="str">
        <f t="shared" si="188"/>
        <v xml:space="preserve">"mcc": "3929", </v>
      </c>
      <c r="X1438" t="str">
        <f t="shared" si="189"/>
        <v xml:space="preserve">"merchantName": "Dynava", </v>
      </c>
      <c r="Y1438" t="str">
        <f t="shared" si="190"/>
        <v>"cardNumber": "3542658921352648"</v>
      </c>
      <c r="Z1438" t="s">
        <v>3075</v>
      </c>
    </row>
    <row r="1439" spans="1:26" x14ac:dyDescent="0.2">
      <c r="A1439" t="str">
        <f t="shared" si="166"/>
        <v>{</v>
      </c>
      <c r="B1439" t="str">
        <f t="shared" si="167"/>
        <v xml:space="preserve">"id": "431", </v>
      </c>
      <c r="C1439" t="str">
        <f t="shared" si="168"/>
        <v xml:space="preserve">"accountId": 1234, </v>
      </c>
      <c r="D1439" t="str">
        <f t="shared" si="169"/>
        <v xml:space="preserve">"amount": 6061, </v>
      </c>
      <c r="E1439" t="str">
        <f t="shared" si="170"/>
        <v>"currency": "CZK"</v>
      </c>
      <c r="F1439" t="str">
        <f t="shared" si="171"/>
        <v xml:space="preserve">"prefix": "12549856", </v>
      </c>
      <c r="G1439" t="str">
        <f t="shared" si="172"/>
        <v xml:space="preserve">"accountNumber": "984637348021", </v>
      </c>
      <c r="H1439" t="str">
        <f t="shared" si="173"/>
        <v>"bankCode": "0600"</v>
      </c>
      <c r="I1439" t="str">
        <f t="shared" si="174"/>
        <v xml:space="preserve">"partyDescription": "Devonna Winchurst", </v>
      </c>
      <c r="J1439" t="str">
        <f t="shared" si="175"/>
        <v xml:space="preserve">"direction": "INCOMING", </v>
      </c>
      <c r="K1439" t="str">
        <f t="shared" si="176"/>
        <v xml:space="preserve">"transactionType": "SAVING", </v>
      </c>
      <c r="L1439" t="str">
        <f t="shared" si="177"/>
        <v xml:space="preserve">"valueDate": "2018-03-28 16:47:25", </v>
      </c>
      <c r="M1439" t="str">
        <f t="shared" si="178"/>
        <v xml:space="preserve">"bookingDate": "2018-03-26 07:25:49", </v>
      </c>
      <c r="N1439" t="str">
        <f t="shared" si="179"/>
        <v xml:space="preserve">"userDescription": "", </v>
      </c>
      <c r="O1439" t="str">
        <f t="shared" si="180"/>
        <v xml:space="preserve">"payerMessage": "elit ac", </v>
      </c>
      <c r="P1439" t="str">
        <f t="shared" si="181"/>
        <v xml:space="preserve">"payeeMessage": "0", </v>
      </c>
      <c r="Q1439" t="str">
        <f t="shared" si="182"/>
        <v xml:space="preserve">"categoryId": 0, </v>
      </c>
      <c r="R1439" t="str">
        <f t="shared" si="183"/>
        <v xml:space="preserve">"transactionFee": 0, </v>
      </c>
      <c r="S1439" t="str">
        <f t="shared" si="184"/>
        <v xml:space="preserve">"transactionFeeCanceled": "true", </v>
      </c>
      <c r="T1439" t="str">
        <f t="shared" si="185"/>
        <v xml:space="preserve">"constantSymbol": "3756", </v>
      </c>
      <c r="U1439" t="str">
        <f t="shared" si="186"/>
        <v xml:space="preserve">"variableSymbol": "0", </v>
      </c>
      <c r="V1439" t="str">
        <f t="shared" si="187"/>
        <v>"specificSymbol": "0"</v>
      </c>
      <c r="W1439" t="str">
        <f t="shared" si="188"/>
        <v xml:space="preserve">"mcc": "", </v>
      </c>
      <c r="X1439" t="str">
        <f t="shared" si="189"/>
        <v xml:space="preserve">"merchantName": "", </v>
      </c>
      <c r="Y1439" t="str">
        <f t="shared" si="190"/>
        <v>"cardNumber": ""</v>
      </c>
      <c r="Z1439" t="s">
        <v>3075</v>
      </c>
    </row>
    <row r="1440" spans="1:26" x14ac:dyDescent="0.2">
      <c r="A1440" t="str">
        <f t="shared" si="166"/>
        <v>{</v>
      </c>
      <c r="B1440" t="str">
        <f t="shared" si="167"/>
        <v xml:space="preserve">"id": "432", </v>
      </c>
      <c r="C1440" t="str">
        <f t="shared" si="168"/>
        <v xml:space="preserve">"accountId": 1234, </v>
      </c>
      <c r="D1440" t="str">
        <f t="shared" si="169"/>
        <v xml:space="preserve">"amount": 8057, </v>
      </c>
      <c r="E1440" t="str">
        <f t="shared" si="170"/>
        <v>"currency": "CZK"</v>
      </c>
      <c r="F1440" t="str">
        <f t="shared" si="171"/>
        <v xml:space="preserve">"prefix": "", </v>
      </c>
      <c r="G1440" t="str">
        <f t="shared" si="172"/>
        <v xml:space="preserve">"accountNumber": "", </v>
      </c>
      <c r="H1440" t="str">
        <f t="shared" si="173"/>
        <v>"bankCode": ""</v>
      </c>
      <c r="I1440" t="str">
        <f t="shared" si="174"/>
        <v xml:space="preserve">"partyDescription": "", </v>
      </c>
      <c r="J1440" t="str">
        <f t="shared" si="175"/>
        <v xml:space="preserve">"direction": "OUTGOING", </v>
      </c>
      <c r="K1440" t="str">
        <f t="shared" si="176"/>
        <v xml:space="preserve">"transactionType": "CARD", </v>
      </c>
      <c r="L1440" t="str">
        <f t="shared" si="177"/>
        <v xml:space="preserve">"valueDate": "2018-05-25 01:00:43", </v>
      </c>
      <c r="M1440" t="str">
        <f t="shared" si="178"/>
        <v xml:space="preserve">"bookingDate": "2018-05-22 14:55:55", </v>
      </c>
      <c r="N1440" t="str">
        <f t="shared" si="179"/>
        <v xml:space="preserve">"userDescription": "aenean fermentum donec ut mauris", </v>
      </c>
      <c r="O1440" t="str">
        <f t="shared" si="180"/>
        <v xml:space="preserve">"payerMessage": "", </v>
      </c>
      <c r="P1440" t="str">
        <f t="shared" si="181"/>
        <v xml:space="preserve">"payeeMessage": "", </v>
      </c>
      <c r="Q1440" t="str">
        <f t="shared" si="182"/>
        <v xml:space="preserve">"categoryId": 0, </v>
      </c>
      <c r="R1440" t="str">
        <f t="shared" si="183"/>
        <v xml:space="preserve">"transactionFee": 0, </v>
      </c>
      <c r="S1440" t="str">
        <f t="shared" si="184"/>
        <v xml:space="preserve">"transactionFeeCanceled": "true", </v>
      </c>
      <c r="T1440" t="str">
        <f t="shared" si="185"/>
        <v xml:space="preserve">"constantSymbol": "", </v>
      </c>
      <c r="U1440" t="str">
        <f t="shared" si="186"/>
        <v xml:space="preserve">"variableSymbol": "", </v>
      </c>
      <c r="V1440" t="str">
        <f t="shared" si="187"/>
        <v>"specificSymbol": ""</v>
      </c>
      <c r="W1440" t="str">
        <f t="shared" si="188"/>
        <v xml:space="preserve">"mcc": "6811", </v>
      </c>
      <c r="X1440" t="str">
        <f t="shared" si="189"/>
        <v xml:space="preserve">"merchantName": "Fivespan", </v>
      </c>
      <c r="Y1440" t="str">
        <f t="shared" si="190"/>
        <v>"cardNumber": "4562356984521568"</v>
      </c>
      <c r="Z1440" t="s">
        <v>3075</v>
      </c>
    </row>
    <row r="1441" spans="1:26" x14ac:dyDescent="0.2">
      <c r="A1441" t="str">
        <f t="shared" si="166"/>
        <v>{</v>
      </c>
      <c r="B1441" t="str">
        <f t="shared" si="167"/>
        <v xml:space="preserve">"id": "433", </v>
      </c>
      <c r="C1441" t="str">
        <f t="shared" si="168"/>
        <v xml:space="preserve">"accountId": 1234, </v>
      </c>
      <c r="D1441" t="str">
        <f t="shared" si="169"/>
        <v xml:space="preserve">"amount": 4082, </v>
      </c>
      <c r="E1441" t="str">
        <f t="shared" si="170"/>
        <v>"currency": "CZK"</v>
      </c>
      <c r="F1441" t="str">
        <f t="shared" si="171"/>
        <v xml:space="preserve">"prefix": "00000014", </v>
      </c>
      <c r="G1441" t="str">
        <f t="shared" si="172"/>
        <v xml:space="preserve">"accountNumber": "512895483967", </v>
      </c>
      <c r="H1441" t="str">
        <f t="shared" si="173"/>
        <v>"bankCode": "0600"</v>
      </c>
      <c r="I1441" t="str">
        <f t="shared" si="174"/>
        <v xml:space="preserve">"partyDescription": "Divanoodle", </v>
      </c>
      <c r="J1441" t="str">
        <f t="shared" si="175"/>
        <v xml:space="preserve">"direction": "INCOMING", </v>
      </c>
      <c r="K1441" t="str">
        <f t="shared" si="176"/>
        <v xml:space="preserve">"transactionType": "TAX", </v>
      </c>
      <c r="L1441" t="str">
        <f t="shared" si="177"/>
        <v xml:space="preserve">"valueDate": "2019-02-22 20:15:45", </v>
      </c>
      <c r="M1441" t="str">
        <f t="shared" si="178"/>
        <v xml:space="preserve">"bookingDate": "2019-02-19 23:51:45", </v>
      </c>
      <c r="N1441" t="str">
        <f t="shared" si="179"/>
        <v xml:space="preserve">"userDescription": "", </v>
      </c>
      <c r="O1441" t="str">
        <f t="shared" si="180"/>
        <v xml:space="preserve">"payerMessage": "luctus", </v>
      </c>
      <c r="P1441" t="str">
        <f t="shared" si="181"/>
        <v xml:space="preserve">"payeeMessage": "0", </v>
      </c>
      <c r="Q1441" t="str">
        <f t="shared" si="182"/>
        <v xml:space="preserve">"categoryId": 0, </v>
      </c>
      <c r="R1441" t="str">
        <f t="shared" si="183"/>
        <v xml:space="preserve">"transactionFee": 0, </v>
      </c>
      <c r="S1441" t="str">
        <f t="shared" si="184"/>
        <v xml:space="preserve">"transactionFeeCanceled": "true", </v>
      </c>
      <c r="T1441" t="str">
        <f t="shared" si="185"/>
        <v xml:space="preserve">"constantSymbol": "3056", </v>
      </c>
      <c r="U1441" t="str">
        <f t="shared" si="186"/>
        <v xml:space="preserve">"variableSymbol": "6147204996", </v>
      </c>
      <c r="V1441" t="str">
        <f t="shared" si="187"/>
        <v>"specificSymbol": "0"</v>
      </c>
      <c r="W1441" t="str">
        <f t="shared" si="188"/>
        <v xml:space="preserve">"mcc": "", </v>
      </c>
      <c r="X1441" t="str">
        <f t="shared" si="189"/>
        <v xml:space="preserve">"merchantName": "", </v>
      </c>
      <c r="Y1441" t="str">
        <f t="shared" si="190"/>
        <v>"cardNumber": ""</v>
      </c>
      <c r="Z1441" t="s">
        <v>3075</v>
      </c>
    </row>
    <row r="1442" spans="1:26" x14ac:dyDescent="0.2">
      <c r="A1442" t="str">
        <f t="shared" si="166"/>
        <v>{</v>
      </c>
      <c r="B1442" t="str">
        <f t="shared" si="167"/>
        <v xml:space="preserve">"id": "434", </v>
      </c>
      <c r="C1442" t="str">
        <f t="shared" si="168"/>
        <v xml:space="preserve">"accountId": 1234, </v>
      </c>
      <c r="D1442" t="str">
        <f t="shared" si="169"/>
        <v xml:space="preserve">"amount": 2669, </v>
      </c>
      <c r="E1442" t="str">
        <f t="shared" si="170"/>
        <v>"currency": "CZK"</v>
      </c>
      <c r="F1442" t="str">
        <f t="shared" si="171"/>
        <v xml:space="preserve">"prefix": "32003658", </v>
      </c>
      <c r="G1442" t="str">
        <f t="shared" si="172"/>
        <v xml:space="preserve">"accountNumber": "161815603780", </v>
      </c>
      <c r="H1442" t="str">
        <f t="shared" si="173"/>
        <v>"bankCode": "0600"</v>
      </c>
      <c r="I1442" t="str">
        <f t="shared" si="174"/>
        <v xml:space="preserve">"partyDescription": "Fivebridge", </v>
      </c>
      <c r="J1442" t="str">
        <f t="shared" si="175"/>
        <v xml:space="preserve">"direction": "OUTGOING", </v>
      </c>
      <c r="K1442" t="str">
        <f t="shared" si="176"/>
        <v xml:space="preserve">"transactionType": "PAYMENT_PERSONAL", </v>
      </c>
      <c r="L1442" t="str">
        <f t="shared" si="177"/>
        <v xml:space="preserve">"valueDate": "2018-03-30 18:26:32", </v>
      </c>
      <c r="M1442" t="str">
        <f t="shared" si="178"/>
        <v xml:space="preserve">"bookingDate": "2018-03-28 01:38:32", </v>
      </c>
      <c r="N1442" t="str">
        <f t="shared" si="179"/>
        <v xml:space="preserve">"userDescription": "", </v>
      </c>
      <c r="O1442" t="str">
        <f t="shared" si="180"/>
        <v xml:space="preserve">"payerMessage": "dolor quis odio consequat varius", </v>
      </c>
      <c r="P1442" t="str">
        <f t="shared" si="181"/>
        <v xml:space="preserve">"payeeMessage": "eget nunc donec", </v>
      </c>
      <c r="Q1442" t="str">
        <f t="shared" si="182"/>
        <v xml:space="preserve">"categoryId": 0, </v>
      </c>
      <c r="R1442" t="str">
        <f t="shared" si="183"/>
        <v xml:space="preserve">"transactionFee": 0, </v>
      </c>
      <c r="S1442" t="str">
        <f t="shared" si="184"/>
        <v xml:space="preserve">"transactionFeeCanceled": "true", </v>
      </c>
      <c r="T1442" t="str">
        <f t="shared" si="185"/>
        <v xml:space="preserve">"constantSymbol": "4958", </v>
      </c>
      <c r="U1442" t="str">
        <f t="shared" si="186"/>
        <v xml:space="preserve">"variableSymbol": "0", </v>
      </c>
      <c r="V1442" t="str">
        <f t="shared" si="187"/>
        <v>"specificSymbol": "0"</v>
      </c>
      <c r="W1442" t="str">
        <f t="shared" si="188"/>
        <v xml:space="preserve">"mcc": "", </v>
      </c>
      <c r="X1442" t="str">
        <f t="shared" si="189"/>
        <v xml:space="preserve">"merchantName": "", </v>
      </c>
      <c r="Y1442" t="str">
        <f t="shared" si="190"/>
        <v>"cardNumber": ""</v>
      </c>
      <c r="Z1442" t="s">
        <v>3075</v>
      </c>
    </row>
    <row r="1443" spans="1:26" x14ac:dyDescent="0.2">
      <c r="A1443" t="str">
        <f t="shared" si="166"/>
        <v>{</v>
      </c>
      <c r="B1443" t="str">
        <f t="shared" si="167"/>
        <v xml:space="preserve">"id": "435", </v>
      </c>
      <c r="C1443" t="str">
        <f t="shared" si="168"/>
        <v xml:space="preserve">"accountId": 1234, </v>
      </c>
      <c r="D1443" t="str">
        <f t="shared" si="169"/>
        <v xml:space="preserve">"amount": 1524, </v>
      </c>
      <c r="E1443" t="str">
        <f t="shared" si="170"/>
        <v>"currency": "CZK"</v>
      </c>
      <c r="F1443" t="str">
        <f t="shared" si="171"/>
        <v xml:space="preserve">"prefix": "", </v>
      </c>
      <c r="G1443" t="str">
        <f t="shared" si="172"/>
        <v xml:space="preserve">"accountNumber": "", </v>
      </c>
      <c r="H1443" t="str">
        <f t="shared" si="173"/>
        <v>"bankCode": ""</v>
      </c>
      <c r="I1443" t="str">
        <f t="shared" si="174"/>
        <v xml:space="preserve">"partyDescription": "", </v>
      </c>
      <c r="J1443" t="str">
        <f t="shared" si="175"/>
        <v xml:space="preserve">"direction": "OUTGOING", </v>
      </c>
      <c r="K1443" t="str">
        <f t="shared" si="176"/>
        <v xml:space="preserve">"transactionType": "CARD", </v>
      </c>
      <c r="L1443" t="str">
        <f t="shared" si="177"/>
        <v xml:space="preserve">"valueDate": "2019-02-18 23:16:22", </v>
      </c>
      <c r="M1443" t="str">
        <f t="shared" si="178"/>
        <v xml:space="preserve">"bookingDate": "2019-02-18 11:45:10", </v>
      </c>
      <c r="N1443" t="str">
        <f t="shared" si="179"/>
        <v xml:space="preserve">"userDescription": "", </v>
      </c>
      <c r="O1443" t="str">
        <f t="shared" si="180"/>
        <v xml:space="preserve">"payerMessage": "", </v>
      </c>
      <c r="P1443" t="str">
        <f t="shared" si="181"/>
        <v xml:space="preserve">"payeeMessage": "", </v>
      </c>
      <c r="Q1443" t="str">
        <f t="shared" si="182"/>
        <v xml:space="preserve">"categoryId": 0, </v>
      </c>
      <c r="R1443" t="str">
        <f t="shared" si="183"/>
        <v xml:space="preserve">"transactionFee": 0, </v>
      </c>
      <c r="S1443" t="str">
        <f t="shared" si="184"/>
        <v xml:space="preserve">"transactionFeeCanceled": "true", </v>
      </c>
      <c r="T1443" t="str">
        <f t="shared" si="185"/>
        <v xml:space="preserve">"constantSymbol": "", </v>
      </c>
      <c r="U1443" t="str">
        <f t="shared" si="186"/>
        <v xml:space="preserve">"variableSymbol": "", </v>
      </c>
      <c r="V1443" t="str">
        <f t="shared" si="187"/>
        <v>"specificSymbol": ""</v>
      </c>
      <c r="W1443" t="str">
        <f t="shared" si="188"/>
        <v xml:space="preserve">"mcc": "7249", </v>
      </c>
      <c r="X1443" t="str">
        <f t="shared" si="189"/>
        <v xml:space="preserve">"merchantName": "Roomm", </v>
      </c>
      <c r="Y1443" t="str">
        <f t="shared" si="190"/>
        <v>"cardNumber": "4562356984521568"</v>
      </c>
      <c r="Z1443" t="s">
        <v>3075</v>
      </c>
    </row>
    <row r="1444" spans="1:26" x14ac:dyDescent="0.2">
      <c r="A1444" t="str">
        <f t="shared" si="166"/>
        <v>{</v>
      </c>
      <c r="B1444" t="str">
        <f t="shared" si="167"/>
        <v xml:space="preserve">"id": "436", </v>
      </c>
      <c r="C1444" t="str">
        <f t="shared" si="168"/>
        <v xml:space="preserve">"accountId": 1234, </v>
      </c>
      <c r="D1444" t="str">
        <f t="shared" si="169"/>
        <v xml:space="preserve">"amount": 5465, </v>
      </c>
      <c r="E1444" t="str">
        <f t="shared" si="170"/>
        <v>"currency": "CZK"</v>
      </c>
      <c r="F1444" t="str">
        <f t="shared" si="171"/>
        <v xml:space="preserve">"prefix": "00006258", </v>
      </c>
      <c r="G1444" t="str">
        <f t="shared" si="172"/>
        <v xml:space="preserve">"accountNumber": "368705818931", </v>
      </c>
      <c r="H1444" t="str">
        <f t="shared" si="173"/>
        <v>"bankCode": "3030"</v>
      </c>
      <c r="I1444" t="str">
        <f t="shared" si="174"/>
        <v xml:space="preserve">"partyDescription": "0", </v>
      </c>
      <c r="J1444" t="str">
        <f t="shared" si="175"/>
        <v xml:space="preserve">"direction": "INCOMING", </v>
      </c>
      <c r="K1444" t="str">
        <f t="shared" si="176"/>
        <v xml:space="preserve">"transactionType": "FEE", </v>
      </c>
      <c r="L1444" t="str">
        <f t="shared" si="177"/>
        <v xml:space="preserve">"valueDate": "2018-04-27 03:57:25", </v>
      </c>
      <c r="M1444" t="str">
        <f t="shared" si="178"/>
        <v xml:space="preserve">"bookingDate": "2018-04-25 21:28:37", </v>
      </c>
      <c r="N1444" t="str">
        <f t="shared" si="179"/>
        <v xml:space="preserve">"userDescription": "", </v>
      </c>
      <c r="O1444" t="str">
        <f t="shared" si="180"/>
        <v xml:space="preserve">"payerMessage": "posuere nonummy", </v>
      </c>
      <c r="P1444" t="str">
        <f t="shared" si="181"/>
        <v xml:space="preserve">"payeeMessage": "0", </v>
      </c>
      <c r="Q1444" t="str">
        <f t="shared" si="182"/>
        <v xml:space="preserve">"categoryId": 0, </v>
      </c>
      <c r="R1444" t="str">
        <f t="shared" si="183"/>
        <v xml:space="preserve">"transactionFee": 0, </v>
      </c>
      <c r="S1444" t="str">
        <f t="shared" si="184"/>
        <v xml:space="preserve">"transactionFeeCanceled": "true", </v>
      </c>
      <c r="T1444" t="str">
        <f t="shared" si="185"/>
        <v xml:space="preserve">"constantSymbol": "3577", </v>
      </c>
      <c r="U1444" t="str">
        <f t="shared" si="186"/>
        <v xml:space="preserve">"variableSymbol": "0", </v>
      </c>
      <c r="V1444" t="str">
        <f t="shared" si="187"/>
        <v>"specificSymbol": "0"</v>
      </c>
      <c r="W1444" t="str">
        <f t="shared" si="188"/>
        <v xml:space="preserve">"mcc": "", </v>
      </c>
      <c r="X1444" t="str">
        <f t="shared" si="189"/>
        <v xml:space="preserve">"merchantName": "", </v>
      </c>
      <c r="Y1444" t="str">
        <f t="shared" si="190"/>
        <v>"cardNumber": ""</v>
      </c>
      <c r="Z1444" t="s">
        <v>3075</v>
      </c>
    </row>
    <row r="1445" spans="1:26" x14ac:dyDescent="0.2">
      <c r="A1445" t="str">
        <f t="shared" si="166"/>
        <v>{</v>
      </c>
      <c r="B1445" t="str">
        <f t="shared" si="167"/>
        <v xml:space="preserve">"id": "437", </v>
      </c>
      <c r="C1445" t="str">
        <f t="shared" si="168"/>
        <v xml:space="preserve">"accountId": 1234, </v>
      </c>
      <c r="D1445" t="str">
        <f t="shared" si="169"/>
        <v xml:space="preserve">"amount": 188, </v>
      </c>
      <c r="E1445" t="str">
        <f t="shared" si="170"/>
        <v>"currency": "CZK"</v>
      </c>
      <c r="F1445" t="str">
        <f t="shared" si="171"/>
        <v xml:space="preserve">"prefix": "00000000", </v>
      </c>
      <c r="G1445" t="str">
        <f t="shared" si="172"/>
        <v xml:space="preserve">"accountNumber": "376249584784", </v>
      </c>
      <c r="H1445" t="str">
        <f t="shared" si="173"/>
        <v>"bankCode": "0100"</v>
      </c>
      <c r="I1445" t="str">
        <f t="shared" si="174"/>
        <v xml:space="preserve">"partyDescription": "Rutherford Overbury", </v>
      </c>
      <c r="J1445" t="str">
        <f t="shared" si="175"/>
        <v xml:space="preserve">"direction": "OUTGOING", </v>
      </c>
      <c r="K1445" t="str">
        <f t="shared" si="176"/>
        <v xml:space="preserve">"transactionType": "DIRECT_DEBIT_SIPO", </v>
      </c>
      <c r="L1445" t="str">
        <f t="shared" si="177"/>
        <v xml:space="preserve">"valueDate": "2018-07-09 08:56:26", </v>
      </c>
      <c r="M1445" t="str">
        <f t="shared" si="178"/>
        <v xml:space="preserve">"bookingDate": "2018-07-07 09:10:50", </v>
      </c>
      <c r="N1445" t="str">
        <f t="shared" si="179"/>
        <v xml:space="preserve">"userDescription": "quam", </v>
      </c>
      <c r="O1445" t="str">
        <f t="shared" si="180"/>
        <v xml:space="preserve">"payerMessage": "0", </v>
      </c>
      <c r="P1445" t="str">
        <f t="shared" si="181"/>
        <v xml:space="preserve">"payeeMessage": "0", </v>
      </c>
      <c r="Q1445" t="str">
        <f t="shared" si="182"/>
        <v xml:space="preserve">"categoryId": 0, </v>
      </c>
      <c r="R1445" t="str">
        <f t="shared" si="183"/>
        <v xml:space="preserve">"transactionFee": 0, </v>
      </c>
      <c r="S1445" t="str">
        <f t="shared" si="184"/>
        <v xml:space="preserve">"transactionFeeCanceled": "true", </v>
      </c>
      <c r="T1445" t="str">
        <f t="shared" si="185"/>
        <v xml:space="preserve">"constantSymbol": "3024", </v>
      </c>
      <c r="U1445" t="str">
        <f t="shared" si="186"/>
        <v xml:space="preserve">"variableSymbol": "2311673738", </v>
      </c>
      <c r="V1445" t="str">
        <f t="shared" si="187"/>
        <v>"specificSymbol": "0"</v>
      </c>
      <c r="W1445" t="str">
        <f t="shared" si="188"/>
        <v xml:space="preserve">"mcc": "", </v>
      </c>
      <c r="X1445" t="str">
        <f t="shared" si="189"/>
        <v xml:space="preserve">"merchantName": "", </v>
      </c>
      <c r="Y1445" t="str">
        <f t="shared" si="190"/>
        <v>"cardNumber": ""</v>
      </c>
      <c r="Z1445" t="s">
        <v>3075</v>
      </c>
    </row>
    <row r="1446" spans="1:26" x14ac:dyDescent="0.2">
      <c r="A1446" t="str">
        <f t="shared" si="166"/>
        <v>{</v>
      </c>
      <c r="B1446" t="str">
        <f t="shared" si="167"/>
        <v xml:space="preserve">"id": "438", </v>
      </c>
      <c r="C1446" t="str">
        <f t="shared" si="168"/>
        <v xml:space="preserve">"accountId": 1234, </v>
      </c>
      <c r="D1446" t="str">
        <f t="shared" si="169"/>
        <v xml:space="preserve">"amount": 9299, </v>
      </c>
      <c r="E1446" t="str">
        <f t="shared" si="170"/>
        <v>"currency": "CZK"</v>
      </c>
      <c r="F1446" t="str">
        <f t="shared" si="171"/>
        <v xml:space="preserve">"prefix": "00000000", </v>
      </c>
      <c r="G1446" t="str">
        <f t="shared" si="172"/>
        <v xml:space="preserve">"accountNumber": "391368068461", </v>
      </c>
      <c r="H1446" t="str">
        <f t="shared" si="173"/>
        <v>"bankCode": "3030"</v>
      </c>
      <c r="I1446" t="str">
        <f t="shared" si="174"/>
        <v xml:space="preserve">"partyDescription": "Trevar Mose", </v>
      </c>
      <c r="J1446" t="str">
        <f t="shared" si="175"/>
        <v xml:space="preserve">"direction": "INCOMING", </v>
      </c>
      <c r="K1446" t="str">
        <f t="shared" si="176"/>
        <v xml:space="preserve">"transactionType": "BLOCKING", </v>
      </c>
      <c r="L1446" t="str">
        <f t="shared" si="177"/>
        <v xml:space="preserve">"valueDate": "2018-11-08 17:01:48", </v>
      </c>
      <c r="M1446" t="str">
        <f t="shared" si="178"/>
        <v xml:space="preserve">"bookingDate": "2018-11-06 07:54:36", </v>
      </c>
      <c r="N1446" t="str">
        <f t="shared" si="179"/>
        <v xml:space="preserve">"userDescription": "", </v>
      </c>
      <c r="O1446" t="str">
        <f t="shared" si="180"/>
        <v xml:space="preserve">"payerMessage": "0", </v>
      </c>
      <c r="P1446" t="str">
        <f t="shared" si="181"/>
        <v xml:space="preserve">"payeeMessage": "0", </v>
      </c>
      <c r="Q1446" t="str">
        <f t="shared" si="182"/>
        <v xml:space="preserve">"categoryId": 0, </v>
      </c>
      <c r="R1446" t="str">
        <f t="shared" si="183"/>
        <v xml:space="preserve">"transactionFee": 0, </v>
      </c>
      <c r="S1446" t="str">
        <f t="shared" si="184"/>
        <v xml:space="preserve">"transactionFeeCanceled": "true", </v>
      </c>
      <c r="T1446" t="str">
        <f t="shared" si="185"/>
        <v xml:space="preserve">"constantSymbol": "0", </v>
      </c>
      <c r="U1446" t="str">
        <f t="shared" si="186"/>
        <v xml:space="preserve">"variableSymbol": "2086948521", </v>
      </c>
      <c r="V1446" t="str">
        <f t="shared" si="187"/>
        <v>"specificSymbol": "0"</v>
      </c>
      <c r="W1446" t="str">
        <f t="shared" si="188"/>
        <v xml:space="preserve">"mcc": "", </v>
      </c>
      <c r="X1446" t="str">
        <f t="shared" si="189"/>
        <v xml:space="preserve">"merchantName": "", </v>
      </c>
      <c r="Y1446" t="str">
        <f t="shared" si="190"/>
        <v>"cardNumber": ""</v>
      </c>
      <c r="Z1446" t="s">
        <v>3075</v>
      </c>
    </row>
    <row r="1447" spans="1:26" x14ac:dyDescent="0.2">
      <c r="A1447" t="str">
        <f t="shared" si="166"/>
        <v>{</v>
      </c>
      <c r="B1447" t="str">
        <f t="shared" si="167"/>
        <v xml:space="preserve">"id": "439", </v>
      </c>
      <c r="C1447" t="str">
        <f t="shared" si="168"/>
        <v xml:space="preserve">"accountId": 1234, </v>
      </c>
      <c r="D1447" t="str">
        <f t="shared" si="169"/>
        <v xml:space="preserve">"amount": 9537, </v>
      </c>
      <c r="E1447" t="str">
        <f t="shared" si="170"/>
        <v>"currency": "CZK"</v>
      </c>
      <c r="F1447" t="str">
        <f t="shared" si="171"/>
        <v xml:space="preserve">"prefix": "00000000", </v>
      </c>
      <c r="G1447" t="str">
        <f t="shared" si="172"/>
        <v xml:space="preserve">"accountNumber": "639983798038", </v>
      </c>
      <c r="H1447" t="str">
        <f t="shared" si="173"/>
        <v>"bankCode": "0600"</v>
      </c>
      <c r="I1447" t="str">
        <f t="shared" si="174"/>
        <v xml:space="preserve">"partyDescription": "Cher Jennens", </v>
      </c>
      <c r="J1447" t="str">
        <f t="shared" si="175"/>
        <v xml:space="preserve">"direction": "OUTGOING", </v>
      </c>
      <c r="K1447" t="str">
        <f t="shared" si="176"/>
        <v xml:space="preserve">"transactionType": "PAYMENT_ACCOUNT", </v>
      </c>
      <c r="L1447" t="str">
        <f t="shared" si="177"/>
        <v xml:space="preserve">"valueDate": "2018-05-14 19:43:35", </v>
      </c>
      <c r="M1447" t="str">
        <f t="shared" si="178"/>
        <v xml:space="preserve">"bookingDate": "2018-05-12 00:02:47", </v>
      </c>
      <c r="N1447" t="str">
        <f t="shared" si="179"/>
        <v xml:space="preserve">"userDescription": "rutrum at lorem integer", </v>
      </c>
      <c r="O1447" t="str">
        <f t="shared" si="180"/>
        <v xml:space="preserve">"payerMessage": "0", </v>
      </c>
      <c r="P1447" t="str">
        <f t="shared" si="181"/>
        <v xml:space="preserve">"payeeMessage": "0", </v>
      </c>
      <c r="Q1447" t="str">
        <f t="shared" si="182"/>
        <v xml:space="preserve">"categoryId": 0, </v>
      </c>
      <c r="R1447" t="str">
        <f t="shared" si="183"/>
        <v xml:space="preserve">"transactionFee": 0, </v>
      </c>
      <c r="S1447" t="str">
        <f t="shared" si="184"/>
        <v xml:space="preserve">"transactionFeeCanceled": "true", </v>
      </c>
      <c r="T1447" t="str">
        <f t="shared" si="185"/>
        <v xml:space="preserve">"constantSymbol": "0", </v>
      </c>
      <c r="U1447" t="str">
        <f t="shared" si="186"/>
        <v xml:space="preserve">"variableSymbol": "0", </v>
      </c>
      <c r="V1447" t="str">
        <f t="shared" si="187"/>
        <v>"specificSymbol": "0"</v>
      </c>
      <c r="W1447" t="str">
        <f t="shared" si="188"/>
        <v xml:space="preserve">"mcc": "", </v>
      </c>
      <c r="X1447" t="str">
        <f t="shared" si="189"/>
        <v xml:space="preserve">"merchantName": "", </v>
      </c>
      <c r="Y1447" t="str">
        <f t="shared" si="190"/>
        <v>"cardNumber": ""</v>
      </c>
      <c r="Z1447" t="s">
        <v>3075</v>
      </c>
    </row>
    <row r="1448" spans="1:26" x14ac:dyDescent="0.2">
      <c r="A1448" t="str">
        <f t="shared" si="166"/>
        <v>{</v>
      </c>
      <c r="B1448" t="str">
        <f t="shared" si="167"/>
        <v xml:space="preserve">"id": "440", </v>
      </c>
      <c r="C1448" t="str">
        <f t="shared" si="168"/>
        <v xml:space="preserve">"accountId": 1234, </v>
      </c>
      <c r="D1448" t="str">
        <f t="shared" si="169"/>
        <v xml:space="preserve">"amount": 193, </v>
      </c>
      <c r="E1448" t="str">
        <f t="shared" si="170"/>
        <v>"currency": "CZK"</v>
      </c>
      <c r="F1448" t="str">
        <f t="shared" si="171"/>
        <v xml:space="preserve">"prefix": "00000000", </v>
      </c>
      <c r="G1448" t="str">
        <f t="shared" si="172"/>
        <v xml:space="preserve">"accountNumber": "840171781425", </v>
      </c>
      <c r="H1448" t="str">
        <f t="shared" si="173"/>
        <v>"bankCode": "0200"</v>
      </c>
      <c r="I1448" t="str">
        <f t="shared" si="174"/>
        <v xml:space="preserve">"partyDescription": "0", </v>
      </c>
      <c r="J1448" t="str">
        <f t="shared" si="175"/>
        <v xml:space="preserve">"direction": "INCOMING", </v>
      </c>
      <c r="K1448" t="str">
        <f t="shared" si="176"/>
        <v xml:space="preserve">"transactionType": "DIRECT_DEBIT_SIPO", </v>
      </c>
      <c r="L1448" t="str">
        <f t="shared" si="177"/>
        <v xml:space="preserve">"valueDate": "2019-02-02 23:12:13", </v>
      </c>
      <c r="M1448" t="str">
        <f t="shared" si="178"/>
        <v xml:space="preserve">"bookingDate": "2019-02-01 23:55:25", </v>
      </c>
      <c r="N1448" t="str">
        <f t="shared" si="179"/>
        <v xml:space="preserve">"userDescription": "orci", </v>
      </c>
      <c r="O1448" t="str">
        <f t="shared" si="180"/>
        <v xml:space="preserve">"payerMessage": "0", </v>
      </c>
      <c r="P1448" t="str">
        <f t="shared" si="181"/>
        <v xml:space="preserve">"payeeMessage": "0", </v>
      </c>
      <c r="Q1448" t="str">
        <f t="shared" si="182"/>
        <v xml:space="preserve">"categoryId": 0, </v>
      </c>
      <c r="R1448" t="str">
        <f t="shared" si="183"/>
        <v xml:space="preserve">"transactionFee": 0, </v>
      </c>
      <c r="S1448" t="str">
        <f t="shared" si="184"/>
        <v xml:space="preserve">"transactionFeeCanceled": "true", </v>
      </c>
      <c r="T1448" t="str">
        <f t="shared" si="185"/>
        <v xml:space="preserve">"constantSymbol": "0", </v>
      </c>
      <c r="U1448" t="str">
        <f t="shared" si="186"/>
        <v xml:space="preserve">"variableSymbol": "8019137347", </v>
      </c>
      <c r="V1448" t="str">
        <f t="shared" si="187"/>
        <v>"specificSymbol": "0"</v>
      </c>
      <c r="W1448" t="str">
        <f t="shared" si="188"/>
        <v xml:space="preserve">"mcc": "", </v>
      </c>
      <c r="X1448" t="str">
        <f t="shared" si="189"/>
        <v xml:space="preserve">"merchantName": "", </v>
      </c>
      <c r="Y1448" t="str">
        <f t="shared" si="190"/>
        <v>"cardNumber": ""</v>
      </c>
      <c r="Z1448" t="s">
        <v>3075</v>
      </c>
    </row>
    <row r="1449" spans="1:26" x14ac:dyDescent="0.2">
      <c r="A1449" t="str">
        <f t="shared" si="166"/>
        <v>{</v>
      </c>
      <c r="B1449" t="str">
        <f t="shared" si="167"/>
        <v xml:space="preserve">"id": "441", </v>
      </c>
      <c r="C1449" t="str">
        <f t="shared" si="168"/>
        <v xml:space="preserve">"accountId": 1234, </v>
      </c>
      <c r="D1449" t="str">
        <f t="shared" si="169"/>
        <v xml:space="preserve">"amount": 6392, </v>
      </c>
      <c r="E1449" t="str">
        <f t="shared" si="170"/>
        <v>"currency": "CZK"</v>
      </c>
      <c r="F1449" t="str">
        <f t="shared" si="171"/>
        <v xml:space="preserve">"prefix": "", </v>
      </c>
      <c r="G1449" t="str">
        <f t="shared" si="172"/>
        <v xml:space="preserve">"accountNumber": "", </v>
      </c>
      <c r="H1449" t="str">
        <f t="shared" si="173"/>
        <v>"bankCode": ""</v>
      </c>
      <c r="I1449" t="str">
        <f t="shared" si="174"/>
        <v xml:space="preserve">"partyDescription": "", </v>
      </c>
      <c r="J1449" t="str">
        <f t="shared" si="175"/>
        <v xml:space="preserve">"direction": "OUTGOING", </v>
      </c>
      <c r="K1449" t="str">
        <f t="shared" si="176"/>
        <v xml:space="preserve">"transactionType": "CARD", </v>
      </c>
      <c r="L1449" t="str">
        <f t="shared" si="177"/>
        <v xml:space="preserve">"valueDate": "2018-04-18 05:11:19", </v>
      </c>
      <c r="M1449" t="str">
        <f t="shared" si="178"/>
        <v xml:space="preserve">"bookingDate": "2018-04-17 06:52:07", </v>
      </c>
      <c r="N1449" t="str">
        <f t="shared" si="179"/>
        <v xml:space="preserve">"userDescription": "quis turpis eget elit", </v>
      </c>
      <c r="O1449" t="str">
        <f t="shared" si="180"/>
        <v xml:space="preserve">"payerMessage": "", </v>
      </c>
      <c r="P1449" t="str">
        <f t="shared" si="181"/>
        <v xml:space="preserve">"payeeMessage": "", </v>
      </c>
      <c r="Q1449" t="str">
        <f t="shared" si="182"/>
        <v xml:space="preserve">"categoryId": 0, </v>
      </c>
      <c r="R1449" t="str">
        <f t="shared" si="183"/>
        <v xml:space="preserve">"transactionFee": 0, </v>
      </c>
      <c r="S1449" t="str">
        <f t="shared" si="184"/>
        <v xml:space="preserve">"transactionFeeCanceled": "true", </v>
      </c>
      <c r="T1449" t="str">
        <f t="shared" si="185"/>
        <v xml:space="preserve">"constantSymbol": "", </v>
      </c>
      <c r="U1449" t="str">
        <f t="shared" si="186"/>
        <v xml:space="preserve">"variableSymbol": "", </v>
      </c>
      <c r="V1449" t="str">
        <f t="shared" si="187"/>
        <v>"specificSymbol": ""</v>
      </c>
      <c r="W1449" t="str">
        <f t="shared" si="188"/>
        <v xml:space="preserve">"mcc": "7311", </v>
      </c>
      <c r="X1449" t="str">
        <f t="shared" si="189"/>
        <v xml:space="preserve">"merchantName": "Twitterbeat", </v>
      </c>
      <c r="Y1449" t="str">
        <f t="shared" si="190"/>
        <v>"cardNumber": "3542658921352648"</v>
      </c>
      <c r="Z1449" t="s">
        <v>3075</v>
      </c>
    </row>
    <row r="1450" spans="1:26" x14ac:dyDescent="0.2">
      <c r="A1450" t="str">
        <f t="shared" si="166"/>
        <v>{</v>
      </c>
      <c r="B1450" t="str">
        <f t="shared" si="167"/>
        <v xml:space="preserve">"id": "442", </v>
      </c>
      <c r="C1450" t="str">
        <f t="shared" si="168"/>
        <v xml:space="preserve">"accountId": 1234, </v>
      </c>
      <c r="D1450" t="str">
        <f t="shared" si="169"/>
        <v xml:space="preserve">"amount": 92, </v>
      </c>
      <c r="E1450" t="str">
        <f t="shared" si="170"/>
        <v>"currency": "CZK"</v>
      </c>
      <c r="F1450" t="str">
        <f t="shared" si="171"/>
        <v xml:space="preserve">"prefix": "00236541", </v>
      </c>
      <c r="G1450" t="str">
        <f t="shared" si="172"/>
        <v xml:space="preserve">"accountNumber": "130019547297", </v>
      </c>
      <c r="H1450" t="str">
        <f t="shared" si="173"/>
        <v>"bankCode": "2700"</v>
      </c>
      <c r="I1450" t="str">
        <f t="shared" si="174"/>
        <v xml:space="preserve">"partyDescription": "Anallise Mannock", </v>
      </c>
      <c r="J1450" t="str">
        <f t="shared" si="175"/>
        <v xml:space="preserve">"direction": "OUTGOING", </v>
      </c>
      <c r="K1450" t="str">
        <f t="shared" si="176"/>
        <v xml:space="preserve">"transactionType": "PAYMENT_PERSONAL", </v>
      </c>
      <c r="L1450" t="str">
        <f t="shared" si="177"/>
        <v xml:space="preserve">"valueDate": "2018-03-07 22:11:40", </v>
      </c>
      <c r="M1450" t="str">
        <f t="shared" si="178"/>
        <v xml:space="preserve">"bookingDate": "2018-03-06 06:21:16", </v>
      </c>
      <c r="N1450" t="str">
        <f t="shared" si="179"/>
        <v xml:space="preserve">"userDescription": "", </v>
      </c>
      <c r="O1450" t="str">
        <f t="shared" si="180"/>
        <v xml:space="preserve">"payerMessage": "ultrices erat tortor sollicitudin", </v>
      </c>
      <c r="P1450" t="str">
        <f t="shared" si="181"/>
        <v xml:space="preserve">"payeeMessage": "in leo maecenas", </v>
      </c>
      <c r="Q1450" t="str">
        <f t="shared" si="182"/>
        <v xml:space="preserve">"categoryId": 0, </v>
      </c>
      <c r="R1450" t="str">
        <f t="shared" si="183"/>
        <v xml:space="preserve">"transactionFee": 0, </v>
      </c>
      <c r="S1450" t="str">
        <f t="shared" si="184"/>
        <v xml:space="preserve">"transactionFeeCanceled": "true", </v>
      </c>
      <c r="T1450" t="str">
        <f t="shared" si="185"/>
        <v xml:space="preserve">"constantSymbol": "0", </v>
      </c>
      <c r="U1450" t="str">
        <f t="shared" si="186"/>
        <v xml:space="preserve">"variableSymbol": "8799585029", </v>
      </c>
      <c r="V1450" t="str">
        <f t="shared" si="187"/>
        <v>"specificSymbol": "0"</v>
      </c>
      <c r="W1450" t="str">
        <f t="shared" si="188"/>
        <v xml:space="preserve">"mcc": "", </v>
      </c>
      <c r="X1450" t="str">
        <f t="shared" si="189"/>
        <v xml:space="preserve">"merchantName": "", </v>
      </c>
      <c r="Y1450" t="str">
        <f t="shared" si="190"/>
        <v>"cardNumber": ""</v>
      </c>
      <c r="Z1450" t="s">
        <v>3075</v>
      </c>
    </row>
    <row r="1451" spans="1:26" x14ac:dyDescent="0.2">
      <c r="A1451" t="str">
        <f t="shared" si="166"/>
        <v>{</v>
      </c>
      <c r="B1451" t="str">
        <f t="shared" si="167"/>
        <v xml:space="preserve">"id": "443", </v>
      </c>
      <c r="C1451" t="str">
        <f t="shared" si="168"/>
        <v xml:space="preserve">"accountId": 1234, </v>
      </c>
      <c r="D1451" t="str">
        <f t="shared" si="169"/>
        <v xml:space="preserve">"amount": 3634, </v>
      </c>
      <c r="E1451" t="str">
        <f t="shared" si="170"/>
        <v>"currency": "CZK"</v>
      </c>
      <c r="F1451" t="str">
        <f t="shared" si="171"/>
        <v xml:space="preserve">"prefix": "00006258", </v>
      </c>
      <c r="G1451" t="str">
        <f t="shared" si="172"/>
        <v xml:space="preserve">"accountNumber": "824805165025", </v>
      </c>
      <c r="H1451" t="str">
        <f t="shared" si="173"/>
        <v>"bankCode": "2700"</v>
      </c>
      <c r="I1451" t="str">
        <f t="shared" si="174"/>
        <v xml:space="preserve">"partyDescription": "Layo", </v>
      </c>
      <c r="J1451" t="str">
        <f t="shared" si="175"/>
        <v xml:space="preserve">"direction": "OUTGOING", </v>
      </c>
      <c r="K1451" t="str">
        <f t="shared" si="176"/>
        <v xml:space="preserve">"transactionType": "DIRECT_DEBIT", </v>
      </c>
      <c r="L1451" t="str">
        <f t="shared" si="177"/>
        <v xml:space="preserve">"valueDate": "2018-12-26 20:18:45", </v>
      </c>
      <c r="M1451" t="str">
        <f t="shared" si="178"/>
        <v xml:space="preserve">"bookingDate": "2018-12-25 01:06:45", </v>
      </c>
      <c r="N1451" t="str">
        <f t="shared" si="179"/>
        <v xml:space="preserve">"userDescription": "", </v>
      </c>
      <c r="O1451" t="str">
        <f t="shared" si="180"/>
        <v xml:space="preserve">"payerMessage": "pede ac", </v>
      </c>
      <c r="P1451" t="str">
        <f t="shared" si="181"/>
        <v xml:space="preserve">"payeeMessage": "et ultrices posuere cubilia", </v>
      </c>
      <c r="Q1451" t="str">
        <f t="shared" si="182"/>
        <v xml:space="preserve">"categoryId": 0, </v>
      </c>
      <c r="R1451" t="str">
        <f t="shared" si="183"/>
        <v xml:space="preserve">"transactionFee": 0, </v>
      </c>
      <c r="S1451" t="str">
        <f t="shared" si="184"/>
        <v xml:space="preserve">"transactionFeeCanceled": "true", </v>
      </c>
      <c r="T1451" t="str">
        <f t="shared" si="185"/>
        <v xml:space="preserve">"constantSymbol": "4339", </v>
      </c>
      <c r="U1451" t="str">
        <f t="shared" si="186"/>
        <v xml:space="preserve">"variableSymbol": "0", </v>
      </c>
      <c r="V1451" t="str">
        <f t="shared" si="187"/>
        <v>"specificSymbol": "1473916508"</v>
      </c>
      <c r="W1451" t="str">
        <f t="shared" si="188"/>
        <v xml:space="preserve">"mcc": "", </v>
      </c>
      <c r="X1451" t="str">
        <f t="shared" si="189"/>
        <v xml:space="preserve">"merchantName": "", </v>
      </c>
      <c r="Y1451" t="str">
        <f t="shared" si="190"/>
        <v>"cardNumber": ""</v>
      </c>
      <c r="Z1451" t="s">
        <v>3075</v>
      </c>
    </row>
    <row r="1452" spans="1:26" x14ac:dyDescent="0.2">
      <c r="A1452" t="str">
        <f t="shared" si="166"/>
        <v>{</v>
      </c>
      <c r="B1452" t="str">
        <f t="shared" si="167"/>
        <v xml:space="preserve">"id": "444", </v>
      </c>
      <c r="C1452" t="str">
        <f t="shared" si="168"/>
        <v xml:space="preserve">"accountId": 1234, </v>
      </c>
      <c r="D1452" t="str">
        <f t="shared" si="169"/>
        <v xml:space="preserve">"amount": 8353, </v>
      </c>
      <c r="E1452" t="str">
        <f t="shared" si="170"/>
        <v>"currency": "CZK"</v>
      </c>
      <c r="F1452" t="str">
        <f t="shared" si="171"/>
        <v xml:space="preserve">"prefix": "00000000", </v>
      </c>
      <c r="G1452" t="str">
        <f t="shared" si="172"/>
        <v xml:space="preserve">"accountNumber": "775528742095", </v>
      </c>
      <c r="H1452" t="str">
        <f t="shared" si="173"/>
        <v>"bankCode": "2700"</v>
      </c>
      <c r="I1452" t="str">
        <f t="shared" si="174"/>
        <v xml:space="preserve">"partyDescription": "Fons Vergine", </v>
      </c>
      <c r="J1452" t="str">
        <f t="shared" si="175"/>
        <v xml:space="preserve">"direction": "INCOMING", </v>
      </c>
      <c r="K1452" t="str">
        <f t="shared" si="176"/>
        <v xml:space="preserve">"transactionType": "PAYMENT_HOME", </v>
      </c>
      <c r="L1452" t="str">
        <f t="shared" si="177"/>
        <v xml:space="preserve">"valueDate": "2018-09-23 11:25:04", </v>
      </c>
      <c r="M1452" t="str">
        <f t="shared" si="178"/>
        <v xml:space="preserve">"bookingDate": "2018-09-21 18:22:40", </v>
      </c>
      <c r="N1452" t="str">
        <f t="shared" si="179"/>
        <v xml:space="preserve">"userDescription": "", </v>
      </c>
      <c r="O1452" t="str">
        <f t="shared" si="180"/>
        <v xml:space="preserve">"payerMessage": "0", </v>
      </c>
      <c r="P1452" t="str">
        <f t="shared" si="181"/>
        <v xml:space="preserve">"payeeMessage": "0", </v>
      </c>
      <c r="Q1452" t="str">
        <f t="shared" si="182"/>
        <v xml:space="preserve">"categoryId": 0, </v>
      </c>
      <c r="R1452" t="str">
        <f t="shared" si="183"/>
        <v xml:space="preserve">"transactionFee": 0, </v>
      </c>
      <c r="S1452" t="str">
        <f t="shared" si="184"/>
        <v xml:space="preserve">"transactionFeeCanceled": "true", </v>
      </c>
      <c r="T1452" t="str">
        <f t="shared" si="185"/>
        <v xml:space="preserve">"constantSymbol": "3639", </v>
      </c>
      <c r="U1452" t="str">
        <f t="shared" si="186"/>
        <v xml:space="preserve">"variableSymbol": "931216891", </v>
      </c>
      <c r="V1452" t="str">
        <f t="shared" si="187"/>
        <v>"specificSymbol": "4489729943"</v>
      </c>
      <c r="W1452" t="str">
        <f t="shared" si="188"/>
        <v xml:space="preserve">"mcc": "", </v>
      </c>
      <c r="X1452" t="str">
        <f t="shared" si="189"/>
        <v xml:space="preserve">"merchantName": "", </v>
      </c>
      <c r="Y1452" t="str">
        <f t="shared" si="190"/>
        <v>"cardNumber": ""</v>
      </c>
      <c r="Z1452" t="s">
        <v>3075</v>
      </c>
    </row>
    <row r="1453" spans="1:26" x14ac:dyDescent="0.2">
      <c r="A1453" t="str">
        <f t="shared" si="166"/>
        <v>{</v>
      </c>
      <c r="B1453" t="str">
        <f t="shared" si="167"/>
        <v xml:space="preserve">"id": "445", </v>
      </c>
      <c r="C1453" t="str">
        <f t="shared" si="168"/>
        <v xml:space="preserve">"accountId": 1234, </v>
      </c>
      <c r="D1453" t="str">
        <f t="shared" si="169"/>
        <v xml:space="preserve">"amount": 9584, </v>
      </c>
      <c r="E1453" t="str">
        <f t="shared" si="170"/>
        <v>"currency": "CZK"</v>
      </c>
      <c r="F1453" t="str">
        <f t="shared" si="171"/>
        <v xml:space="preserve">"prefix": "00000000", </v>
      </c>
      <c r="G1453" t="str">
        <f t="shared" si="172"/>
        <v xml:space="preserve">"accountNumber": "688516746799", </v>
      </c>
      <c r="H1453" t="str">
        <f t="shared" si="173"/>
        <v>"bankCode": "0100"</v>
      </c>
      <c r="I1453" t="str">
        <f t="shared" si="174"/>
        <v xml:space="preserve">"partyDescription": "0", </v>
      </c>
      <c r="J1453" t="str">
        <f t="shared" si="175"/>
        <v xml:space="preserve">"direction": "INCOMING", </v>
      </c>
      <c r="K1453" t="str">
        <f t="shared" si="176"/>
        <v xml:space="preserve">"transactionType": "TAX", </v>
      </c>
      <c r="L1453" t="str">
        <f t="shared" si="177"/>
        <v xml:space="preserve">"valueDate": "2018-03-19 01:36:10", </v>
      </c>
      <c r="M1453" t="str">
        <f t="shared" si="178"/>
        <v xml:space="preserve">"bookingDate": "2018-03-18 06:52:58", </v>
      </c>
      <c r="N1453" t="str">
        <f t="shared" si="179"/>
        <v xml:space="preserve">"userDescription": "", </v>
      </c>
      <c r="O1453" t="str">
        <f t="shared" si="180"/>
        <v xml:space="preserve">"payerMessage": "0", </v>
      </c>
      <c r="P1453" t="str">
        <f t="shared" si="181"/>
        <v xml:space="preserve">"payeeMessage": "placerat", </v>
      </c>
      <c r="Q1453" t="str">
        <f t="shared" si="182"/>
        <v xml:space="preserve">"categoryId": 0, </v>
      </c>
      <c r="R1453" t="str">
        <f t="shared" si="183"/>
        <v xml:space="preserve">"transactionFee": 0, </v>
      </c>
      <c r="S1453" t="str">
        <f t="shared" si="184"/>
        <v xml:space="preserve">"transactionFeeCanceled": "true", </v>
      </c>
      <c r="T1453" t="str">
        <f t="shared" si="185"/>
        <v xml:space="preserve">"constantSymbol": "3888", </v>
      </c>
      <c r="U1453" t="str">
        <f t="shared" si="186"/>
        <v xml:space="preserve">"variableSymbol": "5485645759", </v>
      </c>
      <c r="V1453" t="str">
        <f t="shared" si="187"/>
        <v>"specificSymbol": "709966279"</v>
      </c>
      <c r="W1453" t="str">
        <f t="shared" si="188"/>
        <v xml:space="preserve">"mcc": "", </v>
      </c>
      <c r="X1453" t="str">
        <f t="shared" si="189"/>
        <v xml:space="preserve">"merchantName": "", </v>
      </c>
      <c r="Y1453" t="str">
        <f t="shared" si="190"/>
        <v>"cardNumber": ""</v>
      </c>
      <c r="Z1453" t="s">
        <v>3075</v>
      </c>
    </row>
    <row r="1454" spans="1:26" x14ac:dyDescent="0.2">
      <c r="A1454" t="str">
        <f t="shared" si="166"/>
        <v>{</v>
      </c>
      <c r="B1454" t="str">
        <f t="shared" si="167"/>
        <v xml:space="preserve">"id": "446", </v>
      </c>
      <c r="C1454" t="str">
        <f t="shared" si="168"/>
        <v xml:space="preserve">"accountId": 1234, </v>
      </c>
      <c r="D1454" t="str">
        <f t="shared" si="169"/>
        <v xml:space="preserve">"amount": 6779, </v>
      </c>
      <c r="E1454" t="str">
        <f t="shared" si="170"/>
        <v>"currency": "CZK"</v>
      </c>
      <c r="F1454" t="str">
        <f t="shared" si="171"/>
        <v xml:space="preserve">"prefix": "", </v>
      </c>
      <c r="G1454" t="str">
        <f t="shared" si="172"/>
        <v xml:space="preserve">"accountNumber": "", </v>
      </c>
      <c r="H1454" t="str">
        <f t="shared" si="173"/>
        <v>"bankCode": ""</v>
      </c>
      <c r="I1454" t="str">
        <f t="shared" si="174"/>
        <v xml:space="preserve">"partyDescription": "", </v>
      </c>
      <c r="J1454" t="str">
        <f t="shared" si="175"/>
        <v xml:space="preserve">"direction": "OUTGOING", </v>
      </c>
      <c r="K1454" t="str">
        <f t="shared" si="176"/>
        <v xml:space="preserve">"transactionType": "CARD", </v>
      </c>
      <c r="L1454" t="str">
        <f t="shared" si="177"/>
        <v xml:space="preserve">"valueDate": "2018-10-10 22:36:52", </v>
      </c>
      <c r="M1454" t="str">
        <f t="shared" si="178"/>
        <v xml:space="preserve">"bookingDate": "2018-10-10 05:05:40", </v>
      </c>
      <c r="N1454" t="str">
        <f t="shared" si="179"/>
        <v xml:space="preserve">"userDescription": "non velit donec", </v>
      </c>
      <c r="O1454" t="str">
        <f t="shared" si="180"/>
        <v xml:space="preserve">"payerMessage": "", </v>
      </c>
      <c r="P1454" t="str">
        <f t="shared" si="181"/>
        <v xml:space="preserve">"payeeMessage": "", </v>
      </c>
      <c r="Q1454" t="str">
        <f t="shared" si="182"/>
        <v xml:space="preserve">"categoryId": 0, </v>
      </c>
      <c r="R1454" t="str">
        <f t="shared" si="183"/>
        <v xml:space="preserve">"transactionFee": 0, </v>
      </c>
      <c r="S1454" t="str">
        <f t="shared" si="184"/>
        <v xml:space="preserve">"transactionFeeCanceled": "true", </v>
      </c>
      <c r="T1454" t="str">
        <f t="shared" si="185"/>
        <v xml:space="preserve">"constantSymbol": "", </v>
      </c>
      <c r="U1454" t="str">
        <f t="shared" si="186"/>
        <v xml:space="preserve">"variableSymbol": "", </v>
      </c>
      <c r="V1454" t="str">
        <f t="shared" si="187"/>
        <v>"specificSymbol": ""</v>
      </c>
      <c r="W1454" t="str">
        <f t="shared" si="188"/>
        <v xml:space="preserve">"mcc": "4929", </v>
      </c>
      <c r="X1454" t="str">
        <f t="shared" si="189"/>
        <v xml:space="preserve">"merchantName": "Skivee", </v>
      </c>
      <c r="Y1454" t="str">
        <f t="shared" si="190"/>
        <v>"cardNumber": "4562356984521568"</v>
      </c>
      <c r="Z1454" t="s">
        <v>3075</v>
      </c>
    </row>
    <row r="1455" spans="1:26" x14ac:dyDescent="0.2">
      <c r="A1455" t="str">
        <f t="shared" si="166"/>
        <v>{</v>
      </c>
      <c r="B1455" t="str">
        <f t="shared" si="167"/>
        <v xml:space="preserve">"id": "447", </v>
      </c>
      <c r="C1455" t="str">
        <f t="shared" si="168"/>
        <v xml:space="preserve">"accountId": 1234, </v>
      </c>
      <c r="D1455" t="str">
        <f t="shared" si="169"/>
        <v xml:space="preserve">"amount": 1367, </v>
      </c>
      <c r="E1455" t="str">
        <f t="shared" si="170"/>
        <v>"currency": "CZK"</v>
      </c>
      <c r="F1455" t="str">
        <f t="shared" si="171"/>
        <v xml:space="preserve">"prefix": "00236541", </v>
      </c>
      <c r="G1455" t="str">
        <f t="shared" si="172"/>
        <v xml:space="preserve">"accountNumber": "820678593095", </v>
      </c>
      <c r="H1455" t="str">
        <f t="shared" si="173"/>
        <v>"bankCode": "0600"</v>
      </c>
      <c r="I1455" t="str">
        <f t="shared" si="174"/>
        <v xml:space="preserve">"partyDescription": "0", </v>
      </c>
      <c r="J1455" t="str">
        <f t="shared" si="175"/>
        <v xml:space="preserve">"direction": "INCOMING", </v>
      </c>
      <c r="K1455" t="str">
        <f t="shared" si="176"/>
        <v xml:space="preserve">"transactionType": "BLOCKING", </v>
      </c>
      <c r="L1455" t="str">
        <f t="shared" si="177"/>
        <v xml:space="preserve">"valueDate": "2018-07-12 18:15:12", </v>
      </c>
      <c r="M1455" t="str">
        <f t="shared" si="178"/>
        <v xml:space="preserve">"bookingDate": "2018-07-10 02:24:48", </v>
      </c>
      <c r="N1455" t="str">
        <f t="shared" si="179"/>
        <v xml:space="preserve">"userDescription": "curae mauris viverra diam vitae quam", </v>
      </c>
      <c r="O1455" t="str">
        <f t="shared" si="180"/>
        <v xml:space="preserve">"payerMessage": "id ligula suspendisse", </v>
      </c>
      <c r="P1455" t="str">
        <f t="shared" si="181"/>
        <v xml:space="preserve">"payeeMessage": "0", </v>
      </c>
      <c r="Q1455" t="str">
        <f t="shared" si="182"/>
        <v xml:space="preserve">"categoryId": 0, </v>
      </c>
      <c r="R1455" t="str">
        <f t="shared" si="183"/>
        <v xml:space="preserve">"transactionFee": 0, </v>
      </c>
      <c r="S1455" t="str">
        <f t="shared" si="184"/>
        <v xml:space="preserve">"transactionFeeCanceled": "true", </v>
      </c>
      <c r="T1455" t="str">
        <f t="shared" si="185"/>
        <v xml:space="preserve">"constantSymbol": "4024", </v>
      </c>
      <c r="U1455" t="str">
        <f t="shared" si="186"/>
        <v xml:space="preserve">"variableSymbol": "1287872562", </v>
      </c>
      <c r="V1455" t="str">
        <f t="shared" si="187"/>
        <v>"specificSymbol": "0"</v>
      </c>
      <c r="W1455" t="str">
        <f t="shared" si="188"/>
        <v xml:space="preserve">"mcc": "", </v>
      </c>
      <c r="X1455" t="str">
        <f t="shared" si="189"/>
        <v xml:space="preserve">"merchantName": "", </v>
      </c>
      <c r="Y1455" t="str">
        <f t="shared" si="190"/>
        <v>"cardNumber": ""</v>
      </c>
      <c r="Z1455" t="s">
        <v>3075</v>
      </c>
    </row>
    <row r="1456" spans="1:26" x14ac:dyDescent="0.2">
      <c r="A1456" t="str">
        <f t="shared" si="166"/>
        <v>{</v>
      </c>
      <c r="B1456" t="str">
        <f t="shared" si="167"/>
        <v xml:space="preserve">"id": "448", </v>
      </c>
      <c r="C1456" t="str">
        <f t="shared" si="168"/>
        <v xml:space="preserve">"accountId": 1234, </v>
      </c>
      <c r="D1456" t="str">
        <f t="shared" si="169"/>
        <v xml:space="preserve">"amount": 9280, </v>
      </c>
      <c r="E1456" t="str">
        <f t="shared" si="170"/>
        <v>"currency": "CZK"</v>
      </c>
      <c r="F1456" t="str">
        <f t="shared" si="171"/>
        <v xml:space="preserve">"prefix": "32003658", </v>
      </c>
      <c r="G1456" t="str">
        <f t="shared" si="172"/>
        <v xml:space="preserve">"accountNumber": "751221447285", </v>
      </c>
      <c r="H1456" t="str">
        <f t="shared" si="173"/>
        <v>"bankCode": "3030"</v>
      </c>
      <c r="I1456" t="str">
        <f t="shared" si="174"/>
        <v xml:space="preserve">"partyDescription": "Wrennie Everleigh", </v>
      </c>
      <c r="J1456" t="str">
        <f t="shared" si="175"/>
        <v xml:space="preserve">"direction": "OUTGOING", </v>
      </c>
      <c r="K1456" t="str">
        <f t="shared" si="176"/>
        <v xml:space="preserve">"transactionType": "FEE", </v>
      </c>
      <c r="L1456" t="str">
        <f t="shared" si="177"/>
        <v xml:space="preserve">"valueDate": "2018-05-12 07:04:34", </v>
      </c>
      <c r="M1456" t="str">
        <f t="shared" si="178"/>
        <v xml:space="preserve">"bookingDate": "2018-05-11 12:50:10", </v>
      </c>
      <c r="N1456" t="str">
        <f t="shared" si="179"/>
        <v xml:space="preserve">"userDescription": "accumsan tellus", </v>
      </c>
      <c r="O1456" t="str">
        <f t="shared" si="180"/>
        <v xml:space="preserve">"payerMessage": "0", </v>
      </c>
      <c r="P1456" t="str">
        <f t="shared" si="181"/>
        <v xml:space="preserve">"payeeMessage": "curabitur gravida", </v>
      </c>
      <c r="Q1456" t="str">
        <f t="shared" si="182"/>
        <v xml:space="preserve">"categoryId": 0, </v>
      </c>
      <c r="R1456" t="str">
        <f t="shared" si="183"/>
        <v xml:space="preserve">"transactionFee": 0, </v>
      </c>
      <c r="S1456" t="str">
        <f t="shared" si="184"/>
        <v xml:space="preserve">"transactionFeeCanceled": "true", </v>
      </c>
      <c r="T1456" t="str">
        <f t="shared" si="185"/>
        <v xml:space="preserve">"constantSymbol": "4551", </v>
      </c>
      <c r="U1456" t="str">
        <f t="shared" si="186"/>
        <v xml:space="preserve">"variableSymbol": "6469630543", </v>
      </c>
      <c r="V1456" t="str">
        <f t="shared" si="187"/>
        <v>"specificSymbol": "0"</v>
      </c>
      <c r="W1456" t="str">
        <f t="shared" si="188"/>
        <v xml:space="preserve">"mcc": "", </v>
      </c>
      <c r="X1456" t="str">
        <f t="shared" si="189"/>
        <v xml:space="preserve">"merchantName": "", </v>
      </c>
      <c r="Y1456" t="str">
        <f t="shared" si="190"/>
        <v>"cardNumber": ""</v>
      </c>
      <c r="Z1456" t="s">
        <v>3075</v>
      </c>
    </row>
    <row r="1457" spans="1:26" x14ac:dyDescent="0.2">
      <c r="A1457" t="str">
        <f t="shared" si="166"/>
        <v>{</v>
      </c>
      <c r="B1457" t="str">
        <f t="shared" si="167"/>
        <v xml:space="preserve">"id": "449", </v>
      </c>
      <c r="C1457" t="str">
        <f t="shared" si="168"/>
        <v xml:space="preserve">"accountId": 1234, </v>
      </c>
      <c r="D1457" t="str">
        <f t="shared" si="169"/>
        <v xml:space="preserve">"amount": 6261, </v>
      </c>
      <c r="E1457" t="str">
        <f t="shared" si="170"/>
        <v>"currency": "CZK"</v>
      </c>
      <c r="F1457" t="str">
        <f t="shared" si="171"/>
        <v xml:space="preserve">"prefix": "00000014", </v>
      </c>
      <c r="G1457" t="str">
        <f t="shared" si="172"/>
        <v xml:space="preserve">"accountNumber": "749204312280", </v>
      </c>
      <c r="H1457" t="str">
        <f t="shared" si="173"/>
        <v>"bankCode": "0200"</v>
      </c>
      <c r="I1457" t="str">
        <f t="shared" si="174"/>
        <v xml:space="preserve">"partyDescription": "Vanna Hartright", </v>
      </c>
      <c r="J1457" t="str">
        <f t="shared" si="175"/>
        <v xml:space="preserve">"direction": "INCOMING", </v>
      </c>
      <c r="K1457" t="str">
        <f t="shared" si="176"/>
        <v xml:space="preserve">"transactionType": "FEE", </v>
      </c>
      <c r="L1457" t="str">
        <f t="shared" si="177"/>
        <v xml:space="preserve">"valueDate": "2018-10-11 08:51:04", </v>
      </c>
      <c r="M1457" t="str">
        <f t="shared" si="178"/>
        <v xml:space="preserve">"bookingDate": "2018-10-09 15:19:52", </v>
      </c>
      <c r="N1457" t="str">
        <f t="shared" si="179"/>
        <v xml:space="preserve">"userDescription": "", </v>
      </c>
      <c r="O1457" t="str">
        <f t="shared" si="180"/>
        <v xml:space="preserve">"payerMessage": "felis ut at dolor quis", </v>
      </c>
      <c r="P1457" t="str">
        <f t="shared" si="181"/>
        <v xml:space="preserve">"payeeMessage": "praesent", </v>
      </c>
      <c r="Q1457" t="str">
        <f t="shared" si="182"/>
        <v xml:space="preserve">"categoryId": 0, </v>
      </c>
      <c r="R1457" t="str">
        <f t="shared" si="183"/>
        <v xml:space="preserve">"transactionFee": 0, </v>
      </c>
      <c r="S1457" t="str">
        <f t="shared" si="184"/>
        <v xml:space="preserve">"transactionFeeCanceled": "true", </v>
      </c>
      <c r="T1457" t="str">
        <f t="shared" si="185"/>
        <v xml:space="preserve">"constantSymbol": "4434", </v>
      </c>
      <c r="U1457" t="str">
        <f t="shared" si="186"/>
        <v xml:space="preserve">"variableSymbol": "7461689849", </v>
      </c>
      <c r="V1457" t="str">
        <f t="shared" si="187"/>
        <v>"specificSymbol": "0"</v>
      </c>
      <c r="W1457" t="str">
        <f t="shared" si="188"/>
        <v xml:space="preserve">"mcc": "", </v>
      </c>
      <c r="X1457" t="str">
        <f t="shared" si="189"/>
        <v xml:space="preserve">"merchantName": "", </v>
      </c>
      <c r="Y1457" t="str">
        <f t="shared" si="190"/>
        <v>"cardNumber": ""</v>
      </c>
      <c r="Z1457" t="s">
        <v>3075</v>
      </c>
    </row>
    <row r="1458" spans="1:26" x14ac:dyDescent="0.2">
      <c r="A1458" t="str">
        <f t="shared" ref="A1458:A1521" si="191">$A$1008</f>
        <v>{</v>
      </c>
      <c r="B1458" t="str">
        <f t="shared" ref="B1458:B1521" si="192">_xlfn.CONCAT($B$1008,"""",B451,""", ")</f>
        <v xml:space="preserve">"id": "450", </v>
      </c>
      <c r="C1458" t="str">
        <f t="shared" ref="C1458:C1521" si="193">_xlfn.CONCAT($C$1008,C451,", ")</f>
        <v xml:space="preserve">"accountId": 1234, </v>
      </c>
      <c r="D1458" t="str">
        <f t="shared" ref="D1458:D1521" si="194">_xlfn.CONCAT($D$1008,D451,", ")</f>
        <v xml:space="preserve">"amount": 9867, </v>
      </c>
      <c r="E1458" t="str">
        <f t="shared" ref="E1458:E1521" si="195">_xlfn.CONCAT($E$1008,"""",E451,"""")</f>
        <v>"currency": "CZK"</v>
      </c>
      <c r="F1458" t="str">
        <f t="shared" ref="F1458:F1521" si="196">_xlfn.CONCAT($F$1008,"""",F451,""", ")</f>
        <v xml:space="preserve">"prefix": "12549856", </v>
      </c>
      <c r="G1458" t="str">
        <f t="shared" ref="G1458:G1521" si="197">_xlfn.CONCAT($G$1008,"""",G451,""", ")</f>
        <v xml:space="preserve">"accountNumber": "344287779017", </v>
      </c>
      <c r="H1458" t="str">
        <f t="shared" ref="H1458:H1521" si="198">_xlfn.CONCAT($H$1008,"""",H451,"""")</f>
        <v>"bankCode": "2700"</v>
      </c>
      <c r="I1458" t="str">
        <f t="shared" ref="I1458:I1521" si="199">_xlfn.CONCAT($I$1008,"""",I451,""", ")</f>
        <v xml:space="preserve">"partyDescription": "0", </v>
      </c>
      <c r="J1458" t="str">
        <f t="shared" ref="J1458:J1521" si="200">_xlfn.CONCAT($J$1008,"""",J451,""", ")</f>
        <v xml:space="preserve">"direction": "INCOMING", </v>
      </c>
      <c r="K1458" t="str">
        <f t="shared" ref="K1458:K1521" si="201">_xlfn.CONCAT($K$1008,"""",K451,""", ")</f>
        <v xml:space="preserve">"transactionType": "LOAN", </v>
      </c>
      <c r="L1458" t="str">
        <f t="shared" ref="L1458:L1521" si="202">_xlfn.CONCAT($L$1008,"""",L451,""", ")</f>
        <v xml:space="preserve">"valueDate": "2018-10-06 05:44:36", </v>
      </c>
      <c r="M1458" t="str">
        <f t="shared" ref="M1458:M1521" si="203">_xlfn.CONCAT($M$1008,"""",M451,""", ")</f>
        <v xml:space="preserve">"bookingDate": "2018-10-04 21:20:36", </v>
      </c>
      <c r="N1458" t="str">
        <f t="shared" ref="N1458:N1521" si="204">_xlfn.CONCAT($N$1008,"""",N451,""", ")</f>
        <v xml:space="preserve">"userDescription": "", </v>
      </c>
      <c r="O1458" t="str">
        <f t="shared" ref="O1458:O1521" si="205">_xlfn.CONCAT($O$1008,"""",O451,""", ")</f>
        <v xml:space="preserve">"payerMessage": "0", </v>
      </c>
      <c r="P1458" t="str">
        <f t="shared" ref="P1458:P1521" si="206">_xlfn.CONCAT($P$1008,"""",P451,""", ")</f>
        <v xml:space="preserve">"payeeMessage": "0", </v>
      </c>
      <c r="Q1458" t="str">
        <f t="shared" ref="Q1458:Q1521" si="207">_xlfn.CONCAT($Q$1008,Q451,", ")</f>
        <v xml:space="preserve">"categoryId": 0, </v>
      </c>
      <c r="R1458" t="str">
        <f t="shared" ref="R1458:R1521" si="208">_xlfn.CONCAT($R$1008,R451,", ")</f>
        <v xml:space="preserve">"transactionFee": 0, </v>
      </c>
      <c r="S1458" t="str">
        <f t="shared" ref="S1458:S1521" si="209">_xlfn.CONCAT($S$1008,"""",S451,""", ")</f>
        <v xml:space="preserve">"transactionFeeCanceled": "true", </v>
      </c>
      <c r="T1458" t="str">
        <f t="shared" ref="T1458:T1521" si="210">_xlfn.CONCAT($T$1008,"""",T451,""", ")</f>
        <v xml:space="preserve">"constantSymbol": "4349", </v>
      </c>
      <c r="U1458" t="str">
        <f t="shared" ref="U1458:U1521" si="211">_xlfn.CONCAT($U$1008,"""",U451,""", ")</f>
        <v xml:space="preserve">"variableSymbol": "847813913", </v>
      </c>
      <c r="V1458" t="str">
        <f t="shared" ref="V1458:V1521" si="212">_xlfn.CONCAT($V$1008,"""",V451,"""")</f>
        <v>"specificSymbol": "0"</v>
      </c>
      <c r="W1458" t="str">
        <f t="shared" ref="W1458:W1521" si="213">_xlfn.CONCAT($W$1008,"""",W451,""", ")</f>
        <v xml:space="preserve">"mcc": "", </v>
      </c>
      <c r="X1458" t="str">
        <f t="shared" ref="X1458:X1521" si="214">_xlfn.CONCAT($X$1008,"""",X451,""", ")</f>
        <v xml:space="preserve">"merchantName": "", </v>
      </c>
      <c r="Y1458" t="str">
        <f t="shared" ref="Y1458:Y1521" si="215">_xlfn.CONCAT($Y$1008,"""",Y451,"""")</f>
        <v>"cardNumber": ""</v>
      </c>
      <c r="Z1458" t="s">
        <v>3075</v>
      </c>
    </row>
    <row r="1459" spans="1:26" x14ac:dyDescent="0.2">
      <c r="A1459" t="str">
        <f t="shared" si="191"/>
        <v>{</v>
      </c>
      <c r="B1459" t="str">
        <f t="shared" si="192"/>
        <v xml:space="preserve">"id": "451", </v>
      </c>
      <c r="C1459" t="str">
        <f t="shared" si="193"/>
        <v xml:space="preserve">"accountId": 1234, </v>
      </c>
      <c r="D1459" t="str">
        <f t="shared" si="194"/>
        <v xml:space="preserve">"amount": 4876, </v>
      </c>
      <c r="E1459" t="str">
        <f t="shared" si="195"/>
        <v>"currency": "CZK"</v>
      </c>
      <c r="F1459" t="str">
        <f t="shared" si="196"/>
        <v xml:space="preserve">"prefix": "00000014", </v>
      </c>
      <c r="G1459" t="str">
        <f t="shared" si="197"/>
        <v xml:space="preserve">"accountNumber": "222455623328", </v>
      </c>
      <c r="H1459" t="str">
        <f t="shared" si="198"/>
        <v>"bankCode": "0600"</v>
      </c>
      <c r="I1459" t="str">
        <f t="shared" si="199"/>
        <v xml:space="preserve">"partyDescription": "0", </v>
      </c>
      <c r="J1459" t="str">
        <f t="shared" si="200"/>
        <v xml:space="preserve">"direction": "OUTGOING", </v>
      </c>
      <c r="K1459" t="str">
        <f t="shared" si="201"/>
        <v xml:space="preserve">"transactionType": "PAYMENT_ACCOUNT", </v>
      </c>
      <c r="L1459" t="str">
        <f t="shared" si="202"/>
        <v xml:space="preserve">"valueDate": "2018-08-04 10:09:02", </v>
      </c>
      <c r="M1459" t="str">
        <f t="shared" si="203"/>
        <v xml:space="preserve">"bookingDate": "2018-08-02 03:40:14", </v>
      </c>
      <c r="N1459" t="str">
        <f t="shared" si="204"/>
        <v xml:space="preserve">"userDescription": "", </v>
      </c>
      <c r="O1459" t="str">
        <f t="shared" si="205"/>
        <v xml:space="preserve">"payerMessage": "0", </v>
      </c>
      <c r="P1459" t="str">
        <f t="shared" si="206"/>
        <v xml:space="preserve">"payeeMessage": "0", </v>
      </c>
      <c r="Q1459" t="str">
        <f t="shared" si="207"/>
        <v xml:space="preserve">"categoryId": 0, </v>
      </c>
      <c r="R1459" t="str">
        <f t="shared" si="208"/>
        <v xml:space="preserve">"transactionFee": 0, </v>
      </c>
      <c r="S1459" t="str">
        <f t="shared" si="209"/>
        <v xml:space="preserve">"transactionFeeCanceled": "true", </v>
      </c>
      <c r="T1459" t="str">
        <f t="shared" si="210"/>
        <v xml:space="preserve">"constantSymbol": "0", </v>
      </c>
      <c r="U1459" t="str">
        <f t="shared" si="211"/>
        <v xml:space="preserve">"variableSymbol": "6192070032", </v>
      </c>
      <c r="V1459" t="str">
        <f t="shared" si="212"/>
        <v>"specificSymbol": "0"</v>
      </c>
      <c r="W1459" t="str">
        <f t="shared" si="213"/>
        <v xml:space="preserve">"mcc": "", </v>
      </c>
      <c r="X1459" t="str">
        <f t="shared" si="214"/>
        <v xml:space="preserve">"merchantName": "", </v>
      </c>
      <c r="Y1459" t="str">
        <f t="shared" si="215"/>
        <v>"cardNumber": ""</v>
      </c>
      <c r="Z1459" t="s">
        <v>3075</v>
      </c>
    </row>
    <row r="1460" spans="1:26" x14ac:dyDescent="0.2">
      <c r="A1460" t="str">
        <f t="shared" si="191"/>
        <v>{</v>
      </c>
      <c r="B1460" t="str">
        <f t="shared" si="192"/>
        <v xml:space="preserve">"id": "452", </v>
      </c>
      <c r="C1460" t="str">
        <f t="shared" si="193"/>
        <v xml:space="preserve">"accountId": 1234, </v>
      </c>
      <c r="D1460" t="str">
        <f t="shared" si="194"/>
        <v xml:space="preserve">"amount": 2034, </v>
      </c>
      <c r="E1460" t="str">
        <f t="shared" si="195"/>
        <v>"currency": "CZK"</v>
      </c>
      <c r="F1460" t="str">
        <f t="shared" si="196"/>
        <v xml:space="preserve">"prefix": "", </v>
      </c>
      <c r="G1460" t="str">
        <f t="shared" si="197"/>
        <v xml:space="preserve">"accountNumber": "", </v>
      </c>
      <c r="H1460" t="str">
        <f t="shared" si="198"/>
        <v>"bankCode": ""</v>
      </c>
      <c r="I1460" t="str">
        <f t="shared" si="199"/>
        <v xml:space="preserve">"partyDescription": "", </v>
      </c>
      <c r="J1460" t="str">
        <f t="shared" si="200"/>
        <v xml:space="preserve">"direction": "OUTGOING", </v>
      </c>
      <c r="K1460" t="str">
        <f t="shared" si="201"/>
        <v xml:space="preserve">"transactionType": "CARD", </v>
      </c>
      <c r="L1460" t="str">
        <f t="shared" si="202"/>
        <v xml:space="preserve">"valueDate": "2018-12-15 15:49:53", </v>
      </c>
      <c r="M1460" t="str">
        <f t="shared" si="203"/>
        <v xml:space="preserve">"bookingDate": "2018-12-13 14:23:29", </v>
      </c>
      <c r="N1460" t="str">
        <f t="shared" si="204"/>
        <v xml:space="preserve">"userDescription": "parturient montes nascetur ridiculus mus", </v>
      </c>
      <c r="O1460" t="str">
        <f t="shared" si="205"/>
        <v xml:space="preserve">"payerMessage": "", </v>
      </c>
      <c r="P1460" t="str">
        <f t="shared" si="206"/>
        <v xml:space="preserve">"payeeMessage": "", </v>
      </c>
      <c r="Q1460" t="str">
        <f t="shared" si="207"/>
        <v xml:space="preserve">"categoryId": 0, </v>
      </c>
      <c r="R1460" t="str">
        <f t="shared" si="208"/>
        <v xml:space="preserve">"transactionFee": 0, </v>
      </c>
      <c r="S1460" t="str">
        <f t="shared" si="209"/>
        <v xml:space="preserve">"transactionFeeCanceled": "true", </v>
      </c>
      <c r="T1460" t="str">
        <f t="shared" si="210"/>
        <v xml:space="preserve">"constantSymbol": "", </v>
      </c>
      <c r="U1460" t="str">
        <f t="shared" si="211"/>
        <v xml:space="preserve">"variableSymbol": "", </v>
      </c>
      <c r="V1460" t="str">
        <f t="shared" si="212"/>
        <v>"specificSymbol": ""</v>
      </c>
      <c r="W1460" t="str">
        <f t="shared" si="213"/>
        <v xml:space="preserve">"mcc": "6627", </v>
      </c>
      <c r="X1460" t="str">
        <f t="shared" si="214"/>
        <v xml:space="preserve">"merchantName": "Twinte", </v>
      </c>
      <c r="Y1460" t="str">
        <f t="shared" si="215"/>
        <v>"cardNumber": "3542658921352648"</v>
      </c>
      <c r="Z1460" t="s">
        <v>3075</v>
      </c>
    </row>
    <row r="1461" spans="1:26" x14ac:dyDescent="0.2">
      <c r="A1461" t="str">
        <f t="shared" si="191"/>
        <v>{</v>
      </c>
      <c r="B1461" t="str">
        <f t="shared" si="192"/>
        <v xml:space="preserve">"id": "453", </v>
      </c>
      <c r="C1461" t="str">
        <f t="shared" si="193"/>
        <v xml:space="preserve">"accountId": 1234, </v>
      </c>
      <c r="D1461" t="str">
        <f t="shared" si="194"/>
        <v xml:space="preserve">"amount": 9356, </v>
      </c>
      <c r="E1461" t="str">
        <f t="shared" si="195"/>
        <v>"currency": "CZK"</v>
      </c>
      <c r="F1461" t="str">
        <f t="shared" si="196"/>
        <v xml:space="preserve">"prefix": "00000014", </v>
      </c>
      <c r="G1461" t="str">
        <f t="shared" si="197"/>
        <v xml:space="preserve">"accountNumber": "517726195650", </v>
      </c>
      <c r="H1461" t="str">
        <f t="shared" si="198"/>
        <v>"bankCode": "3030"</v>
      </c>
      <c r="I1461" t="str">
        <f t="shared" si="199"/>
        <v xml:space="preserve">"partyDescription": "Meedoo", </v>
      </c>
      <c r="J1461" t="str">
        <f t="shared" si="200"/>
        <v xml:space="preserve">"direction": "INCOMING", </v>
      </c>
      <c r="K1461" t="str">
        <f t="shared" si="201"/>
        <v xml:space="preserve">"transactionType": "PAYMENT_HOME", </v>
      </c>
      <c r="L1461" t="str">
        <f t="shared" si="202"/>
        <v xml:space="preserve">"valueDate": "2018-12-15 10:43:14", </v>
      </c>
      <c r="M1461" t="str">
        <f t="shared" si="203"/>
        <v xml:space="preserve">"bookingDate": "2018-12-13 10:14:26", </v>
      </c>
      <c r="N1461" t="str">
        <f t="shared" si="204"/>
        <v xml:space="preserve">"userDescription": "in ante vestibulum", </v>
      </c>
      <c r="O1461" t="str">
        <f t="shared" si="205"/>
        <v xml:space="preserve">"payerMessage": "nulla eget", </v>
      </c>
      <c r="P1461" t="str">
        <f t="shared" si="206"/>
        <v xml:space="preserve">"payeeMessage": "orci pede", </v>
      </c>
      <c r="Q1461" t="str">
        <f t="shared" si="207"/>
        <v xml:space="preserve">"categoryId": 0, </v>
      </c>
      <c r="R1461" t="str">
        <f t="shared" si="208"/>
        <v xml:space="preserve">"transactionFee": 0, </v>
      </c>
      <c r="S1461" t="str">
        <f t="shared" si="209"/>
        <v xml:space="preserve">"transactionFeeCanceled": "true", </v>
      </c>
      <c r="T1461" t="str">
        <f t="shared" si="210"/>
        <v xml:space="preserve">"constantSymbol": "0", </v>
      </c>
      <c r="U1461" t="str">
        <f t="shared" si="211"/>
        <v xml:space="preserve">"variableSymbol": "5831429432", </v>
      </c>
      <c r="V1461" t="str">
        <f t="shared" si="212"/>
        <v>"specificSymbol": "5134339209"</v>
      </c>
      <c r="W1461" t="str">
        <f t="shared" si="213"/>
        <v xml:space="preserve">"mcc": "", </v>
      </c>
      <c r="X1461" t="str">
        <f t="shared" si="214"/>
        <v xml:space="preserve">"merchantName": "", </v>
      </c>
      <c r="Y1461" t="str">
        <f t="shared" si="215"/>
        <v>"cardNumber": ""</v>
      </c>
      <c r="Z1461" t="s">
        <v>3075</v>
      </c>
    </row>
    <row r="1462" spans="1:26" x14ac:dyDescent="0.2">
      <c r="A1462" t="str">
        <f t="shared" si="191"/>
        <v>{</v>
      </c>
      <c r="B1462" t="str">
        <f t="shared" si="192"/>
        <v xml:space="preserve">"id": "454", </v>
      </c>
      <c r="C1462" t="str">
        <f t="shared" si="193"/>
        <v xml:space="preserve">"accountId": 1234, </v>
      </c>
      <c r="D1462" t="str">
        <f t="shared" si="194"/>
        <v xml:space="preserve">"amount": 7817, </v>
      </c>
      <c r="E1462" t="str">
        <f t="shared" si="195"/>
        <v>"currency": "CZK"</v>
      </c>
      <c r="F1462" t="str">
        <f t="shared" si="196"/>
        <v xml:space="preserve">"prefix": "12549856", </v>
      </c>
      <c r="G1462" t="str">
        <f t="shared" si="197"/>
        <v xml:space="preserve">"accountNumber": "337367939712", </v>
      </c>
      <c r="H1462" t="str">
        <f t="shared" si="198"/>
        <v>"bankCode": "0800"</v>
      </c>
      <c r="I1462" t="str">
        <f t="shared" si="199"/>
        <v xml:space="preserve">"partyDescription": "0", </v>
      </c>
      <c r="J1462" t="str">
        <f t="shared" si="200"/>
        <v xml:space="preserve">"direction": "OUTGOING", </v>
      </c>
      <c r="K1462" t="str">
        <f t="shared" si="201"/>
        <v xml:space="preserve">"transactionType": "LOAN", </v>
      </c>
      <c r="L1462" t="str">
        <f t="shared" si="202"/>
        <v xml:space="preserve">"valueDate": "2018-05-28 08:42:44", </v>
      </c>
      <c r="M1462" t="str">
        <f t="shared" si="203"/>
        <v xml:space="preserve">"bookingDate": "2018-05-25 16:09:08", </v>
      </c>
      <c r="N1462" t="str">
        <f t="shared" si="204"/>
        <v xml:space="preserve">"userDescription": "tortor id", </v>
      </c>
      <c r="O1462" t="str">
        <f t="shared" si="205"/>
        <v xml:space="preserve">"payerMessage": "velit id pretium iaculis", </v>
      </c>
      <c r="P1462" t="str">
        <f t="shared" si="206"/>
        <v xml:space="preserve">"payeeMessage": "0", </v>
      </c>
      <c r="Q1462" t="str">
        <f t="shared" si="207"/>
        <v xml:space="preserve">"categoryId": 0, </v>
      </c>
      <c r="R1462" t="str">
        <f t="shared" si="208"/>
        <v xml:space="preserve">"transactionFee": 0, </v>
      </c>
      <c r="S1462" t="str">
        <f t="shared" si="209"/>
        <v xml:space="preserve">"transactionFeeCanceled": "true", </v>
      </c>
      <c r="T1462" t="str">
        <f t="shared" si="210"/>
        <v xml:space="preserve">"constantSymbol": "3226", </v>
      </c>
      <c r="U1462" t="str">
        <f t="shared" si="211"/>
        <v xml:space="preserve">"variableSymbol": "975454186", </v>
      </c>
      <c r="V1462" t="str">
        <f t="shared" si="212"/>
        <v>"specificSymbol": "0"</v>
      </c>
      <c r="W1462" t="str">
        <f t="shared" si="213"/>
        <v xml:space="preserve">"mcc": "", </v>
      </c>
      <c r="X1462" t="str">
        <f t="shared" si="214"/>
        <v xml:space="preserve">"merchantName": "", </v>
      </c>
      <c r="Y1462" t="str">
        <f t="shared" si="215"/>
        <v>"cardNumber": ""</v>
      </c>
      <c r="Z1462" t="s">
        <v>3075</v>
      </c>
    </row>
    <row r="1463" spans="1:26" x14ac:dyDescent="0.2">
      <c r="A1463" t="str">
        <f t="shared" si="191"/>
        <v>{</v>
      </c>
      <c r="B1463" t="str">
        <f t="shared" si="192"/>
        <v xml:space="preserve">"id": "455", </v>
      </c>
      <c r="C1463" t="str">
        <f t="shared" si="193"/>
        <v xml:space="preserve">"accountId": 1234, </v>
      </c>
      <c r="D1463" t="str">
        <f t="shared" si="194"/>
        <v xml:space="preserve">"amount": 2778, </v>
      </c>
      <c r="E1463" t="str">
        <f t="shared" si="195"/>
        <v>"currency": "CZK"</v>
      </c>
      <c r="F1463" t="str">
        <f t="shared" si="196"/>
        <v xml:space="preserve">"prefix": "00000000", </v>
      </c>
      <c r="G1463" t="str">
        <f t="shared" si="197"/>
        <v xml:space="preserve">"accountNumber": "662116316307", </v>
      </c>
      <c r="H1463" t="str">
        <f t="shared" si="198"/>
        <v>"bankCode": "3030"</v>
      </c>
      <c r="I1463" t="str">
        <f t="shared" si="199"/>
        <v xml:space="preserve">"partyDescription": "0", </v>
      </c>
      <c r="J1463" t="str">
        <f t="shared" si="200"/>
        <v xml:space="preserve">"direction": "OUTGOING", </v>
      </c>
      <c r="K1463" t="str">
        <f t="shared" si="201"/>
        <v xml:space="preserve">"transactionType": "PAYMENT_HOME", </v>
      </c>
      <c r="L1463" t="str">
        <f t="shared" si="202"/>
        <v xml:space="preserve">"valueDate": "2018-10-08 11:03:53", </v>
      </c>
      <c r="M1463" t="str">
        <f t="shared" si="203"/>
        <v xml:space="preserve">"bookingDate": "2018-10-05 14:54:17", </v>
      </c>
      <c r="N1463" t="str">
        <f t="shared" si="204"/>
        <v xml:space="preserve">"userDescription": "augue quam", </v>
      </c>
      <c r="O1463" t="str">
        <f t="shared" si="205"/>
        <v xml:space="preserve">"payerMessage": "0", </v>
      </c>
      <c r="P1463" t="str">
        <f t="shared" si="206"/>
        <v xml:space="preserve">"payeeMessage": "0", </v>
      </c>
      <c r="Q1463" t="str">
        <f t="shared" si="207"/>
        <v xml:space="preserve">"categoryId": 0, </v>
      </c>
      <c r="R1463" t="str">
        <f t="shared" si="208"/>
        <v xml:space="preserve">"transactionFee": 0, </v>
      </c>
      <c r="S1463" t="str">
        <f t="shared" si="209"/>
        <v xml:space="preserve">"transactionFeeCanceled": "true", </v>
      </c>
      <c r="T1463" t="str">
        <f t="shared" si="210"/>
        <v xml:space="preserve">"constantSymbol": "6624", </v>
      </c>
      <c r="U1463" t="str">
        <f t="shared" si="211"/>
        <v xml:space="preserve">"variableSymbol": "1009197322", </v>
      </c>
      <c r="V1463" t="str">
        <f t="shared" si="212"/>
        <v>"specificSymbol": "3925548530"</v>
      </c>
      <c r="W1463" t="str">
        <f t="shared" si="213"/>
        <v xml:space="preserve">"mcc": "", </v>
      </c>
      <c r="X1463" t="str">
        <f t="shared" si="214"/>
        <v xml:space="preserve">"merchantName": "", </v>
      </c>
      <c r="Y1463" t="str">
        <f t="shared" si="215"/>
        <v>"cardNumber": ""</v>
      </c>
      <c r="Z1463" t="s">
        <v>3075</v>
      </c>
    </row>
    <row r="1464" spans="1:26" x14ac:dyDescent="0.2">
      <c r="A1464" t="str">
        <f t="shared" si="191"/>
        <v>{</v>
      </c>
      <c r="B1464" t="str">
        <f t="shared" si="192"/>
        <v xml:space="preserve">"id": "456", </v>
      </c>
      <c r="C1464" t="str">
        <f t="shared" si="193"/>
        <v xml:space="preserve">"accountId": 1234, </v>
      </c>
      <c r="D1464" t="str">
        <f t="shared" si="194"/>
        <v xml:space="preserve">"amount": 9642, </v>
      </c>
      <c r="E1464" t="str">
        <f t="shared" si="195"/>
        <v>"currency": "CZK"</v>
      </c>
      <c r="F1464" t="str">
        <f t="shared" si="196"/>
        <v xml:space="preserve">"prefix": "", </v>
      </c>
      <c r="G1464" t="str">
        <f t="shared" si="197"/>
        <v xml:space="preserve">"accountNumber": "", </v>
      </c>
      <c r="H1464" t="str">
        <f t="shared" si="198"/>
        <v>"bankCode": ""</v>
      </c>
      <c r="I1464" t="str">
        <f t="shared" si="199"/>
        <v xml:space="preserve">"partyDescription": "", </v>
      </c>
      <c r="J1464" t="str">
        <f t="shared" si="200"/>
        <v xml:space="preserve">"direction": "OUTGOING", </v>
      </c>
      <c r="K1464" t="str">
        <f t="shared" si="201"/>
        <v xml:space="preserve">"transactionType": "CARD", </v>
      </c>
      <c r="L1464" t="str">
        <f t="shared" si="202"/>
        <v xml:space="preserve">"valueDate": "2019-02-27 04:09:49", </v>
      </c>
      <c r="M1464" t="str">
        <f t="shared" si="203"/>
        <v xml:space="preserve">"bookingDate": "2019-02-26 07:45:49", </v>
      </c>
      <c r="N1464" t="str">
        <f t="shared" si="204"/>
        <v xml:space="preserve">"userDescription": "", </v>
      </c>
      <c r="O1464" t="str">
        <f t="shared" si="205"/>
        <v xml:space="preserve">"payerMessage": "", </v>
      </c>
      <c r="P1464" t="str">
        <f t="shared" si="206"/>
        <v xml:space="preserve">"payeeMessage": "", </v>
      </c>
      <c r="Q1464" t="str">
        <f t="shared" si="207"/>
        <v xml:space="preserve">"categoryId": 0, </v>
      </c>
      <c r="R1464" t="str">
        <f t="shared" si="208"/>
        <v xml:space="preserve">"transactionFee": 0, </v>
      </c>
      <c r="S1464" t="str">
        <f t="shared" si="209"/>
        <v xml:space="preserve">"transactionFeeCanceled": "true", </v>
      </c>
      <c r="T1464" t="str">
        <f t="shared" si="210"/>
        <v xml:space="preserve">"constantSymbol": "", </v>
      </c>
      <c r="U1464" t="str">
        <f t="shared" si="211"/>
        <v xml:space="preserve">"variableSymbol": "", </v>
      </c>
      <c r="V1464" t="str">
        <f t="shared" si="212"/>
        <v>"specificSymbol": ""</v>
      </c>
      <c r="W1464" t="str">
        <f t="shared" si="213"/>
        <v xml:space="preserve">"mcc": "4467", </v>
      </c>
      <c r="X1464" t="str">
        <f t="shared" si="214"/>
        <v xml:space="preserve">"merchantName": "Dynabox", </v>
      </c>
      <c r="Y1464" t="str">
        <f t="shared" si="215"/>
        <v>"cardNumber": "3542658921352648"</v>
      </c>
      <c r="Z1464" t="s">
        <v>3075</v>
      </c>
    </row>
    <row r="1465" spans="1:26" x14ac:dyDescent="0.2">
      <c r="A1465" t="str">
        <f t="shared" si="191"/>
        <v>{</v>
      </c>
      <c r="B1465" t="str">
        <f t="shared" si="192"/>
        <v xml:space="preserve">"id": "457", </v>
      </c>
      <c r="C1465" t="str">
        <f t="shared" si="193"/>
        <v xml:space="preserve">"accountId": 1234, </v>
      </c>
      <c r="D1465" t="str">
        <f t="shared" si="194"/>
        <v xml:space="preserve">"amount": 3443, </v>
      </c>
      <c r="E1465" t="str">
        <f t="shared" si="195"/>
        <v>"currency": "CZK"</v>
      </c>
      <c r="F1465" t="str">
        <f t="shared" si="196"/>
        <v xml:space="preserve">"prefix": "00000000", </v>
      </c>
      <c r="G1465" t="str">
        <f t="shared" si="197"/>
        <v xml:space="preserve">"accountNumber": "735454711558", </v>
      </c>
      <c r="H1465" t="str">
        <f t="shared" si="198"/>
        <v>"bankCode": "0600"</v>
      </c>
      <c r="I1465" t="str">
        <f t="shared" si="199"/>
        <v xml:space="preserve">"partyDescription": "Fadeo", </v>
      </c>
      <c r="J1465" t="str">
        <f t="shared" si="200"/>
        <v xml:space="preserve">"direction": "OUTGOING", </v>
      </c>
      <c r="K1465" t="str">
        <f t="shared" si="201"/>
        <v xml:space="preserve">"transactionType": "INSURANCE", </v>
      </c>
      <c r="L1465" t="str">
        <f t="shared" si="202"/>
        <v xml:space="preserve">"valueDate": "2018-03-08 06:39:29", </v>
      </c>
      <c r="M1465" t="str">
        <f t="shared" si="203"/>
        <v xml:space="preserve">"bookingDate": "2018-03-07 00:10:41", </v>
      </c>
      <c r="N1465" t="str">
        <f t="shared" si="204"/>
        <v xml:space="preserve">"userDescription": "", </v>
      </c>
      <c r="O1465" t="str">
        <f t="shared" si="205"/>
        <v xml:space="preserve">"payerMessage": "cum sociis", </v>
      </c>
      <c r="P1465" t="str">
        <f t="shared" si="206"/>
        <v xml:space="preserve">"payeeMessage": "morbi vestibulum velit id", </v>
      </c>
      <c r="Q1465" t="str">
        <f t="shared" si="207"/>
        <v xml:space="preserve">"categoryId": 0, </v>
      </c>
      <c r="R1465" t="str">
        <f t="shared" si="208"/>
        <v xml:space="preserve">"transactionFee": 0, </v>
      </c>
      <c r="S1465" t="str">
        <f t="shared" si="209"/>
        <v xml:space="preserve">"transactionFeeCanceled": "true", </v>
      </c>
      <c r="T1465" t="str">
        <f t="shared" si="210"/>
        <v xml:space="preserve">"constantSymbol": "6893", </v>
      </c>
      <c r="U1465" t="str">
        <f t="shared" si="211"/>
        <v xml:space="preserve">"variableSymbol": "0", </v>
      </c>
      <c r="V1465" t="str">
        <f t="shared" si="212"/>
        <v>"specificSymbol": "0"</v>
      </c>
      <c r="W1465" t="str">
        <f t="shared" si="213"/>
        <v xml:space="preserve">"mcc": "", </v>
      </c>
      <c r="X1465" t="str">
        <f t="shared" si="214"/>
        <v xml:space="preserve">"merchantName": "", </v>
      </c>
      <c r="Y1465" t="str">
        <f t="shared" si="215"/>
        <v>"cardNumber": ""</v>
      </c>
      <c r="Z1465" t="s">
        <v>3075</v>
      </c>
    </row>
    <row r="1466" spans="1:26" x14ac:dyDescent="0.2">
      <c r="A1466" t="str">
        <f t="shared" si="191"/>
        <v>{</v>
      </c>
      <c r="B1466" t="str">
        <f t="shared" si="192"/>
        <v xml:space="preserve">"id": "458", </v>
      </c>
      <c r="C1466" t="str">
        <f t="shared" si="193"/>
        <v xml:space="preserve">"accountId": 1234, </v>
      </c>
      <c r="D1466" t="str">
        <f t="shared" si="194"/>
        <v xml:space="preserve">"amount": 3561, </v>
      </c>
      <c r="E1466" t="str">
        <f t="shared" si="195"/>
        <v>"currency": "CZK"</v>
      </c>
      <c r="F1466" t="str">
        <f t="shared" si="196"/>
        <v xml:space="preserve">"prefix": "32003658", </v>
      </c>
      <c r="G1466" t="str">
        <f t="shared" si="197"/>
        <v xml:space="preserve">"accountNumber": "925891849415", </v>
      </c>
      <c r="H1466" t="str">
        <f t="shared" si="198"/>
        <v>"bankCode": "0200"</v>
      </c>
      <c r="I1466" t="str">
        <f t="shared" si="199"/>
        <v xml:space="preserve">"partyDescription": "Vyky Sunshine", </v>
      </c>
      <c r="J1466" t="str">
        <f t="shared" si="200"/>
        <v xml:space="preserve">"direction": "OUTGOING", </v>
      </c>
      <c r="K1466" t="str">
        <f t="shared" si="201"/>
        <v xml:space="preserve">"transactionType": "INSURANCE", </v>
      </c>
      <c r="L1466" t="str">
        <f t="shared" si="202"/>
        <v xml:space="preserve">"valueDate": "2018-12-10 09:15:39", </v>
      </c>
      <c r="M1466" t="str">
        <f t="shared" si="203"/>
        <v xml:space="preserve">"bookingDate": "2018-12-07 21:30:03", </v>
      </c>
      <c r="N1466" t="str">
        <f t="shared" si="204"/>
        <v xml:space="preserve">"userDescription": "semper porta volutpat quam pede lobortis", </v>
      </c>
      <c r="O1466" t="str">
        <f t="shared" si="205"/>
        <v xml:space="preserve">"payerMessage": "0", </v>
      </c>
      <c r="P1466" t="str">
        <f t="shared" si="206"/>
        <v xml:space="preserve">"payeeMessage": "0", </v>
      </c>
      <c r="Q1466" t="str">
        <f t="shared" si="207"/>
        <v xml:space="preserve">"categoryId": 0, </v>
      </c>
      <c r="R1466" t="str">
        <f t="shared" si="208"/>
        <v xml:space="preserve">"transactionFee": 0, </v>
      </c>
      <c r="S1466" t="str">
        <f t="shared" si="209"/>
        <v xml:space="preserve">"transactionFeeCanceled": "true", </v>
      </c>
      <c r="T1466" t="str">
        <f t="shared" si="210"/>
        <v xml:space="preserve">"constantSymbol": "0", </v>
      </c>
      <c r="U1466" t="str">
        <f t="shared" si="211"/>
        <v xml:space="preserve">"variableSymbol": "5971854287", </v>
      </c>
      <c r="V1466" t="str">
        <f t="shared" si="212"/>
        <v>"specificSymbol": "0"</v>
      </c>
      <c r="W1466" t="str">
        <f t="shared" si="213"/>
        <v xml:space="preserve">"mcc": "", </v>
      </c>
      <c r="X1466" t="str">
        <f t="shared" si="214"/>
        <v xml:space="preserve">"merchantName": "", </v>
      </c>
      <c r="Y1466" t="str">
        <f t="shared" si="215"/>
        <v>"cardNumber": ""</v>
      </c>
      <c r="Z1466" t="s">
        <v>3075</v>
      </c>
    </row>
    <row r="1467" spans="1:26" x14ac:dyDescent="0.2">
      <c r="A1467" t="str">
        <f t="shared" si="191"/>
        <v>{</v>
      </c>
      <c r="B1467" t="str">
        <f t="shared" si="192"/>
        <v xml:space="preserve">"id": "459", </v>
      </c>
      <c r="C1467" t="str">
        <f t="shared" si="193"/>
        <v xml:space="preserve">"accountId": 1234, </v>
      </c>
      <c r="D1467" t="str">
        <f t="shared" si="194"/>
        <v xml:space="preserve">"amount": 995, </v>
      </c>
      <c r="E1467" t="str">
        <f t="shared" si="195"/>
        <v>"currency": "CZK"</v>
      </c>
      <c r="F1467" t="str">
        <f t="shared" si="196"/>
        <v xml:space="preserve">"prefix": "", </v>
      </c>
      <c r="G1467" t="str">
        <f t="shared" si="197"/>
        <v xml:space="preserve">"accountNumber": "", </v>
      </c>
      <c r="H1467" t="str">
        <f t="shared" si="198"/>
        <v>"bankCode": ""</v>
      </c>
      <c r="I1467" t="str">
        <f t="shared" si="199"/>
        <v xml:space="preserve">"partyDescription": "", </v>
      </c>
      <c r="J1467" t="str">
        <f t="shared" si="200"/>
        <v xml:space="preserve">"direction": "OUTGOING", </v>
      </c>
      <c r="K1467" t="str">
        <f t="shared" si="201"/>
        <v xml:space="preserve">"transactionType": "CARD", </v>
      </c>
      <c r="L1467" t="str">
        <f t="shared" si="202"/>
        <v xml:space="preserve">"valueDate": "2018-03-17 19:34:28", </v>
      </c>
      <c r="M1467" t="str">
        <f t="shared" si="203"/>
        <v xml:space="preserve">"bookingDate": "2018-03-15 15:15:16", </v>
      </c>
      <c r="N1467" t="str">
        <f t="shared" si="204"/>
        <v xml:space="preserve">"userDescription": "", </v>
      </c>
      <c r="O1467" t="str">
        <f t="shared" si="205"/>
        <v xml:space="preserve">"payerMessage": "", </v>
      </c>
      <c r="P1467" t="str">
        <f t="shared" si="206"/>
        <v xml:space="preserve">"payeeMessage": "", </v>
      </c>
      <c r="Q1467" t="str">
        <f t="shared" si="207"/>
        <v xml:space="preserve">"categoryId": 0, </v>
      </c>
      <c r="R1467" t="str">
        <f t="shared" si="208"/>
        <v xml:space="preserve">"transactionFee": 0, </v>
      </c>
      <c r="S1467" t="str">
        <f t="shared" si="209"/>
        <v xml:space="preserve">"transactionFeeCanceled": "true", </v>
      </c>
      <c r="T1467" t="str">
        <f t="shared" si="210"/>
        <v xml:space="preserve">"constantSymbol": "", </v>
      </c>
      <c r="U1467" t="str">
        <f t="shared" si="211"/>
        <v xml:space="preserve">"variableSymbol": "", </v>
      </c>
      <c r="V1467" t="str">
        <f t="shared" si="212"/>
        <v>"specificSymbol": ""</v>
      </c>
      <c r="W1467" t="str">
        <f t="shared" si="213"/>
        <v xml:space="preserve">"mcc": "3808", </v>
      </c>
      <c r="X1467" t="str">
        <f t="shared" si="214"/>
        <v xml:space="preserve">"merchantName": "Yozio", </v>
      </c>
      <c r="Y1467" t="str">
        <f t="shared" si="215"/>
        <v>"cardNumber": "3542658921352648"</v>
      </c>
      <c r="Z1467" t="s">
        <v>3075</v>
      </c>
    </row>
    <row r="1468" spans="1:26" x14ac:dyDescent="0.2">
      <c r="A1468" t="str">
        <f t="shared" si="191"/>
        <v>{</v>
      </c>
      <c r="B1468" t="str">
        <f t="shared" si="192"/>
        <v xml:space="preserve">"id": "460", </v>
      </c>
      <c r="C1468" t="str">
        <f t="shared" si="193"/>
        <v xml:space="preserve">"accountId": 1234, </v>
      </c>
      <c r="D1468" t="str">
        <f t="shared" si="194"/>
        <v xml:space="preserve">"amount": 3466, </v>
      </c>
      <c r="E1468" t="str">
        <f t="shared" si="195"/>
        <v>"currency": "CZK"</v>
      </c>
      <c r="F1468" t="str">
        <f t="shared" si="196"/>
        <v xml:space="preserve">"prefix": "00000000", </v>
      </c>
      <c r="G1468" t="str">
        <f t="shared" si="197"/>
        <v xml:space="preserve">"accountNumber": "272632736623", </v>
      </c>
      <c r="H1468" t="str">
        <f t="shared" si="198"/>
        <v>"bankCode": "0600"</v>
      </c>
      <c r="I1468" t="str">
        <f t="shared" si="199"/>
        <v xml:space="preserve">"partyDescription": "0", </v>
      </c>
      <c r="J1468" t="str">
        <f t="shared" si="200"/>
        <v xml:space="preserve">"direction": "INCOMING", </v>
      </c>
      <c r="K1468" t="str">
        <f t="shared" si="201"/>
        <v xml:space="preserve">"transactionType": "LOAN", </v>
      </c>
      <c r="L1468" t="str">
        <f t="shared" si="202"/>
        <v xml:space="preserve">"valueDate": "2018-10-30 21:47:32", </v>
      </c>
      <c r="M1468" t="str">
        <f t="shared" si="203"/>
        <v xml:space="preserve">"bookingDate": "2018-10-29 05:13:56", </v>
      </c>
      <c r="N1468" t="str">
        <f t="shared" si="204"/>
        <v xml:space="preserve">"userDescription": "", </v>
      </c>
      <c r="O1468" t="str">
        <f t="shared" si="205"/>
        <v xml:space="preserve">"payerMessage": "lectus pellentesque", </v>
      </c>
      <c r="P1468" t="str">
        <f t="shared" si="206"/>
        <v xml:space="preserve">"payeeMessage": "0", </v>
      </c>
      <c r="Q1468" t="str">
        <f t="shared" si="207"/>
        <v xml:space="preserve">"categoryId": 0, </v>
      </c>
      <c r="R1468" t="str">
        <f t="shared" si="208"/>
        <v xml:space="preserve">"transactionFee": 0, </v>
      </c>
      <c r="S1468" t="str">
        <f t="shared" si="209"/>
        <v xml:space="preserve">"transactionFeeCanceled": "true", </v>
      </c>
      <c r="T1468" t="str">
        <f t="shared" si="210"/>
        <v xml:space="preserve">"constantSymbol": "3911", </v>
      </c>
      <c r="U1468" t="str">
        <f t="shared" si="211"/>
        <v xml:space="preserve">"variableSymbol": "0", </v>
      </c>
      <c r="V1468" t="str">
        <f t="shared" si="212"/>
        <v>"specificSymbol": "0"</v>
      </c>
      <c r="W1468" t="str">
        <f t="shared" si="213"/>
        <v xml:space="preserve">"mcc": "", </v>
      </c>
      <c r="X1468" t="str">
        <f t="shared" si="214"/>
        <v xml:space="preserve">"merchantName": "", </v>
      </c>
      <c r="Y1468" t="str">
        <f t="shared" si="215"/>
        <v>"cardNumber": ""</v>
      </c>
      <c r="Z1468" t="s">
        <v>3075</v>
      </c>
    </row>
    <row r="1469" spans="1:26" x14ac:dyDescent="0.2">
      <c r="A1469" t="str">
        <f t="shared" si="191"/>
        <v>{</v>
      </c>
      <c r="B1469" t="str">
        <f t="shared" si="192"/>
        <v xml:space="preserve">"id": "461", </v>
      </c>
      <c r="C1469" t="str">
        <f t="shared" si="193"/>
        <v xml:space="preserve">"accountId": 1234, </v>
      </c>
      <c r="D1469" t="str">
        <f t="shared" si="194"/>
        <v xml:space="preserve">"amount": 837, </v>
      </c>
      <c r="E1469" t="str">
        <f t="shared" si="195"/>
        <v>"currency": "CZK"</v>
      </c>
      <c r="F1469" t="str">
        <f t="shared" si="196"/>
        <v xml:space="preserve">"prefix": "", </v>
      </c>
      <c r="G1469" t="str">
        <f t="shared" si="197"/>
        <v xml:space="preserve">"accountNumber": "", </v>
      </c>
      <c r="H1469" t="str">
        <f t="shared" si="198"/>
        <v>"bankCode": ""</v>
      </c>
      <c r="I1469" t="str">
        <f t="shared" si="199"/>
        <v xml:space="preserve">"partyDescription": "", </v>
      </c>
      <c r="J1469" t="str">
        <f t="shared" si="200"/>
        <v xml:space="preserve">"direction": "OUTGOING", </v>
      </c>
      <c r="K1469" t="str">
        <f t="shared" si="201"/>
        <v xml:space="preserve">"transactionType": "CARD", </v>
      </c>
      <c r="L1469" t="str">
        <f t="shared" si="202"/>
        <v xml:space="preserve">"valueDate": "2018-08-13 11:04:34", </v>
      </c>
      <c r="M1469" t="str">
        <f t="shared" si="203"/>
        <v xml:space="preserve">"bookingDate": "2018-08-11 06:59:46", </v>
      </c>
      <c r="N1469" t="str">
        <f t="shared" si="204"/>
        <v xml:space="preserve">"userDescription": "", </v>
      </c>
      <c r="O1469" t="str">
        <f t="shared" si="205"/>
        <v xml:space="preserve">"payerMessage": "", </v>
      </c>
      <c r="P1469" t="str">
        <f t="shared" si="206"/>
        <v xml:space="preserve">"payeeMessage": "", </v>
      </c>
      <c r="Q1469" t="str">
        <f t="shared" si="207"/>
        <v xml:space="preserve">"categoryId": 0, </v>
      </c>
      <c r="R1469" t="str">
        <f t="shared" si="208"/>
        <v xml:space="preserve">"transactionFee": 0, </v>
      </c>
      <c r="S1469" t="str">
        <f t="shared" si="209"/>
        <v xml:space="preserve">"transactionFeeCanceled": "true", </v>
      </c>
      <c r="T1469" t="str">
        <f t="shared" si="210"/>
        <v xml:space="preserve">"constantSymbol": "", </v>
      </c>
      <c r="U1469" t="str">
        <f t="shared" si="211"/>
        <v xml:space="preserve">"variableSymbol": "", </v>
      </c>
      <c r="V1469" t="str">
        <f t="shared" si="212"/>
        <v>"specificSymbol": ""</v>
      </c>
      <c r="W1469" t="str">
        <f t="shared" si="213"/>
        <v xml:space="preserve">"mcc": "6491", </v>
      </c>
      <c r="X1469" t="str">
        <f t="shared" si="214"/>
        <v xml:space="preserve">"merchantName": "Fivechat", </v>
      </c>
      <c r="Y1469" t="str">
        <f t="shared" si="215"/>
        <v>"cardNumber": "4562356984521568"</v>
      </c>
      <c r="Z1469" t="s">
        <v>3075</v>
      </c>
    </row>
    <row r="1470" spans="1:26" x14ac:dyDescent="0.2">
      <c r="A1470" t="str">
        <f t="shared" si="191"/>
        <v>{</v>
      </c>
      <c r="B1470" t="str">
        <f t="shared" si="192"/>
        <v xml:space="preserve">"id": "462", </v>
      </c>
      <c r="C1470" t="str">
        <f t="shared" si="193"/>
        <v xml:space="preserve">"accountId": 1234, </v>
      </c>
      <c r="D1470" t="str">
        <f t="shared" si="194"/>
        <v xml:space="preserve">"amount": 1353, </v>
      </c>
      <c r="E1470" t="str">
        <f t="shared" si="195"/>
        <v>"currency": "CZK"</v>
      </c>
      <c r="F1470" t="str">
        <f t="shared" si="196"/>
        <v xml:space="preserve">"prefix": "00000000", </v>
      </c>
      <c r="G1470" t="str">
        <f t="shared" si="197"/>
        <v xml:space="preserve">"accountNumber": "215584499886", </v>
      </c>
      <c r="H1470" t="str">
        <f t="shared" si="198"/>
        <v>"bankCode": "0200"</v>
      </c>
      <c r="I1470" t="str">
        <f t="shared" si="199"/>
        <v xml:space="preserve">"partyDescription": "Valene Lyon", </v>
      </c>
      <c r="J1470" t="str">
        <f t="shared" si="200"/>
        <v xml:space="preserve">"direction": "OUTGOING", </v>
      </c>
      <c r="K1470" t="str">
        <f t="shared" si="201"/>
        <v xml:space="preserve">"transactionType": "DIRECT_DEBIT_SIPO", </v>
      </c>
      <c r="L1470" t="str">
        <f t="shared" si="202"/>
        <v xml:space="preserve">"valueDate": "2018-08-06 20:25:40", </v>
      </c>
      <c r="M1470" t="str">
        <f t="shared" si="203"/>
        <v xml:space="preserve">"bookingDate": "2018-08-05 20:25:40", </v>
      </c>
      <c r="N1470" t="str">
        <f t="shared" si="204"/>
        <v xml:space="preserve">"userDescription": "vel accumsan", </v>
      </c>
      <c r="O1470" t="str">
        <f t="shared" si="205"/>
        <v xml:space="preserve">"payerMessage": "viverra pede", </v>
      </c>
      <c r="P1470" t="str">
        <f t="shared" si="206"/>
        <v xml:space="preserve">"payeeMessage": "aliquam erat volutpat in", </v>
      </c>
      <c r="Q1470" t="str">
        <f t="shared" si="207"/>
        <v xml:space="preserve">"categoryId": 0, </v>
      </c>
      <c r="R1470" t="str">
        <f t="shared" si="208"/>
        <v xml:space="preserve">"transactionFee": 0, </v>
      </c>
      <c r="S1470" t="str">
        <f t="shared" si="209"/>
        <v xml:space="preserve">"transactionFeeCanceled": "true", </v>
      </c>
      <c r="T1470" t="str">
        <f t="shared" si="210"/>
        <v xml:space="preserve">"constantSymbol": "5416", </v>
      </c>
      <c r="U1470" t="str">
        <f t="shared" si="211"/>
        <v xml:space="preserve">"variableSymbol": "2832533709", </v>
      </c>
      <c r="V1470" t="str">
        <f t="shared" si="212"/>
        <v>"specificSymbol": "1548018497"</v>
      </c>
      <c r="W1470" t="str">
        <f t="shared" si="213"/>
        <v xml:space="preserve">"mcc": "", </v>
      </c>
      <c r="X1470" t="str">
        <f t="shared" si="214"/>
        <v xml:space="preserve">"merchantName": "", </v>
      </c>
      <c r="Y1470" t="str">
        <f t="shared" si="215"/>
        <v>"cardNumber": ""</v>
      </c>
      <c r="Z1470" t="s">
        <v>3075</v>
      </c>
    </row>
    <row r="1471" spans="1:26" x14ac:dyDescent="0.2">
      <c r="A1471" t="str">
        <f t="shared" si="191"/>
        <v>{</v>
      </c>
      <c r="B1471" t="str">
        <f t="shared" si="192"/>
        <v xml:space="preserve">"id": "463", </v>
      </c>
      <c r="C1471" t="str">
        <f t="shared" si="193"/>
        <v xml:space="preserve">"accountId": 1234, </v>
      </c>
      <c r="D1471" t="str">
        <f t="shared" si="194"/>
        <v xml:space="preserve">"amount": 5727, </v>
      </c>
      <c r="E1471" t="str">
        <f t="shared" si="195"/>
        <v>"currency": "CZK"</v>
      </c>
      <c r="F1471" t="str">
        <f t="shared" si="196"/>
        <v xml:space="preserve">"prefix": "00000000", </v>
      </c>
      <c r="G1471" t="str">
        <f t="shared" si="197"/>
        <v xml:space="preserve">"accountNumber": "535822579331", </v>
      </c>
      <c r="H1471" t="str">
        <f t="shared" si="198"/>
        <v>"bankCode": "3030"</v>
      </c>
      <c r="I1471" t="str">
        <f t="shared" si="199"/>
        <v xml:space="preserve">"partyDescription": "Cherye Hansberry", </v>
      </c>
      <c r="J1471" t="str">
        <f t="shared" si="200"/>
        <v xml:space="preserve">"direction": "OUTGOING", </v>
      </c>
      <c r="K1471" t="str">
        <f t="shared" si="201"/>
        <v xml:space="preserve">"transactionType": "MORTGAGE", </v>
      </c>
      <c r="L1471" t="str">
        <f t="shared" si="202"/>
        <v xml:space="preserve">"valueDate": "2018-05-23 05:37:10", </v>
      </c>
      <c r="M1471" t="str">
        <f t="shared" si="203"/>
        <v xml:space="preserve">"bookingDate": "2018-05-22 14:15:34", </v>
      </c>
      <c r="N1471" t="str">
        <f t="shared" si="204"/>
        <v xml:space="preserve">"userDescription": "vel dapibus at diam nam", </v>
      </c>
      <c r="O1471" t="str">
        <f t="shared" si="205"/>
        <v xml:space="preserve">"payerMessage": "sit amet sem fusce consequat", </v>
      </c>
      <c r="P1471" t="str">
        <f t="shared" si="206"/>
        <v xml:space="preserve">"payeeMessage": "elit sodales", </v>
      </c>
      <c r="Q1471" t="str">
        <f t="shared" si="207"/>
        <v xml:space="preserve">"categoryId": 0, </v>
      </c>
      <c r="R1471" t="str">
        <f t="shared" si="208"/>
        <v xml:space="preserve">"transactionFee": 0, </v>
      </c>
      <c r="S1471" t="str">
        <f t="shared" si="209"/>
        <v xml:space="preserve">"transactionFeeCanceled": "true", </v>
      </c>
      <c r="T1471" t="str">
        <f t="shared" si="210"/>
        <v xml:space="preserve">"constantSymbol": "0", </v>
      </c>
      <c r="U1471" t="str">
        <f t="shared" si="211"/>
        <v xml:space="preserve">"variableSymbol": "3767787145", </v>
      </c>
      <c r="V1471" t="str">
        <f t="shared" si="212"/>
        <v>"specificSymbol": "0"</v>
      </c>
      <c r="W1471" t="str">
        <f t="shared" si="213"/>
        <v xml:space="preserve">"mcc": "", </v>
      </c>
      <c r="X1471" t="str">
        <f t="shared" si="214"/>
        <v xml:space="preserve">"merchantName": "", </v>
      </c>
      <c r="Y1471" t="str">
        <f t="shared" si="215"/>
        <v>"cardNumber": ""</v>
      </c>
      <c r="Z1471" t="s">
        <v>3075</v>
      </c>
    </row>
    <row r="1472" spans="1:26" x14ac:dyDescent="0.2">
      <c r="A1472" t="str">
        <f t="shared" si="191"/>
        <v>{</v>
      </c>
      <c r="B1472" t="str">
        <f t="shared" si="192"/>
        <v xml:space="preserve">"id": "464", </v>
      </c>
      <c r="C1472" t="str">
        <f t="shared" si="193"/>
        <v xml:space="preserve">"accountId": 1234, </v>
      </c>
      <c r="D1472" t="str">
        <f t="shared" si="194"/>
        <v xml:space="preserve">"amount": 9469, </v>
      </c>
      <c r="E1472" t="str">
        <f t="shared" si="195"/>
        <v>"currency": "CZK"</v>
      </c>
      <c r="F1472" t="str">
        <f t="shared" si="196"/>
        <v xml:space="preserve">"prefix": "", </v>
      </c>
      <c r="G1472" t="str">
        <f t="shared" si="197"/>
        <v xml:space="preserve">"accountNumber": "", </v>
      </c>
      <c r="H1472" t="str">
        <f t="shared" si="198"/>
        <v>"bankCode": ""</v>
      </c>
      <c r="I1472" t="str">
        <f t="shared" si="199"/>
        <v xml:space="preserve">"partyDescription": "", </v>
      </c>
      <c r="J1472" t="str">
        <f t="shared" si="200"/>
        <v xml:space="preserve">"direction": "OUTGOING", </v>
      </c>
      <c r="K1472" t="str">
        <f t="shared" si="201"/>
        <v xml:space="preserve">"transactionType": "CARD", </v>
      </c>
      <c r="L1472" t="str">
        <f t="shared" si="202"/>
        <v xml:space="preserve">"valueDate": "2018-07-21 18:20:15", </v>
      </c>
      <c r="M1472" t="str">
        <f t="shared" si="203"/>
        <v xml:space="preserve">"bookingDate": "2018-07-19 10:25:03", </v>
      </c>
      <c r="N1472" t="str">
        <f t="shared" si="204"/>
        <v xml:space="preserve">"userDescription": "", </v>
      </c>
      <c r="O1472" t="str">
        <f t="shared" si="205"/>
        <v xml:space="preserve">"payerMessage": "", </v>
      </c>
      <c r="P1472" t="str">
        <f t="shared" si="206"/>
        <v xml:space="preserve">"payeeMessage": "", </v>
      </c>
      <c r="Q1472" t="str">
        <f t="shared" si="207"/>
        <v xml:space="preserve">"categoryId": 0, </v>
      </c>
      <c r="R1472" t="str">
        <f t="shared" si="208"/>
        <v xml:space="preserve">"transactionFee": 0, </v>
      </c>
      <c r="S1472" t="str">
        <f t="shared" si="209"/>
        <v xml:space="preserve">"transactionFeeCanceled": "true", </v>
      </c>
      <c r="T1472" t="str">
        <f t="shared" si="210"/>
        <v xml:space="preserve">"constantSymbol": "", </v>
      </c>
      <c r="U1472" t="str">
        <f t="shared" si="211"/>
        <v xml:space="preserve">"variableSymbol": "", </v>
      </c>
      <c r="V1472" t="str">
        <f t="shared" si="212"/>
        <v>"specificSymbol": ""</v>
      </c>
      <c r="W1472" t="str">
        <f t="shared" si="213"/>
        <v xml:space="preserve">"mcc": "6877", </v>
      </c>
      <c r="X1472" t="str">
        <f t="shared" si="214"/>
        <v xml:space="preserve">"merchantName": "Trilith", </v>
      </c>
      <c r="Y1472" t="str">
        <f t="shared" si="215"/>
        <v>"cardNumber": "4562356984521568"</v>
      </c>
      <c r="Z1472" t="s">
        <v>3075</v>
      </c>
    </row>
    <row r="1473" spans="1:26" x14ac:dyDescent="0.2">
      <c r="A1473" t="str">
        <f t="shared" si="191"/>
        <v>{</v>
      </c>
      <c r="B1473" t="str">
        <f t="shared" si="192"/>
        <v xml:space="preserve">"id": "465", </v>
      </c>
      <c r="C1473" t="str">
        <f t="shared" si="193"/>
        <v xml:space="preserve">"accountId": 1234, </v>
      </c>
      <c r="D1473" t="str">
        <f t="shared" si="194"/>
        <v xml:space="preserve">"amount": 6201, </v>
      </c>
      <c r="E1473" t="str">
        <f t="shared" si="195"/>
        <v>"currency": "CZK"</v>
      </c>
      <c r="F1473" t="str">
        <f t="shared" si="196"/>
        <v xml:space="preserve">"prefix": "00000000", </v>
      </c>
      <c r="G1473" t="str">
        <f t="shared" si="197"/>
        <v xml:space="preserve">"accountNumber": "578125856421", </v>
      </c>
      <c r="H1473" t="str">
        <f t="shared" si="198"/>
        <v>"bankCode": "3030"</v>
      </c>
      <c r="I1473" t="str">
        <f t="shared" si="199"/>
        <v xml:space="preserve">"partyDescription": "Vinte", </v>
      </c>
      <c r="J1473" t="str">
        <f t="shared" si="200"/>
        <v xml:space="preserve">"direction": "INCOMING", </v>
      </c>
      <c r="K1473" t="str">
        <f t="shared" si="201"/>
        <v xml:space="preserve">"transactionType": "SAZKA", </v>
      </c>
      <c r="L1473" t="str">
        <f t="shared" si="202"/>
        <v xml:space="preserve">"valueDate": "2018-10-08 07:28:20", </v>
      </c>
      <c r="M1473" t="str">
        <f t="shared" si="203"/>
        <v xml:space="preserve">"bookingDate": "2018-10-07 07:28:20", </v>
      </c>
      <c r="N1473" t="str">
        <f t="shared" si="204"/>
        <v xml:space="preserve">"userDescription": "", </v>
      </c>
      <c r="O1473" t="str">
        <f t="shared" si="205"/>
        <v xml:space="preserve">"payerMessage": "0", </v>
      </c>
      <c r="P1473" t="str">
        <f t="shared" si="206"/>
        <v xml:space="preserve">"payeeMessage": "at turpis donec posuere", </v>
      </c>
      <c r="Q1473" t="str">
        <f t="shared" si="207"/>
        <v xml:space="preserve">"categoryId": 0, </v>
      </c>
      <c r="R1473" t="str">
        <f t="shared" si="208"/>
        <v xml:space="preserve">"transactionFee": 0, </v>
      </c>
      <c r="S1473" t="str">
        <f t="shared" si="209"/>
        <v xml:space="preserve">"transactionFeeCanceled": "true", </v>
      </c>
      <c r="T1473" t="str">
        <f t="shared" si="210"/>
        <v xml:space="preserve">"constantSymbol": "3258", </v>
      </c>
      <c r="U1473" t="str">
        <f t="shared" si="211"/>
        <v xml:space="preserve">"variableSymbol": "0", </v>
      </c>
      <c r="V1473" t="str">
        <f t="shared" si="212"/>
        <v>"specificSymbol": "0"</v>
      </c>
      <c r="W1473" t="str">
        <f t="shared" si="213"/>
        <v xml:space="preserve">"mcc": "", </v>
      </c>
      <c r="X1473" t="str">
        <f t="shared" si="214"/>
        <v xml:space="preserve">"merchantName": "", </v>
      </c>
      <c r="Y1473" t="str">
        <f t="shared" si="215"/>
        <v>"cardNumber": ""</v>
      </c>
      <c r="Z1473" t="s">
        <v>3075</v>
      </c>
    </row>
    <row r="1474" spans="1:26" x14ac:dyDescent="0.2">
      <c r="A1474" t="str">
        <f t="shared" si="191"/>
        <v>{</v>
      </c>
      <c r="B1474" t="str">
        <f t="shared" si="192"/>
        <v xml:space="preserve">"id": "466", </v>
      </c>
      <c r="C1474" t="str">
        <f t="shared" si="193"/>
        <v xml:space="preserve">"accountId": 1234, </v>
      </c>
      <c r="D1474" t="str">
        <f t="shared" si="194"/>
        <v xml:space="preserve">"amount": 6092, </v>
      </c>
      <c r="E1474" t="str">
        <f t="shared" si="195"/>
        <v>"currency": "CZK"</v>
      </c>
      <c r="F1474" t="str">
        <f t="shared" si="196"/>
        <v xml:space="preserve">"prefix": "32003658", </v>
      </c>
      <c r="G1474" t="str">
        <f t="shared" si="197"/>
        <v xml:space="preserve">"accountNumber": "981857902995", </v>
      </c>
      <c r="H1474" t="str">
        <f t="shared" si="198"/>
        <v>"bankCode": "2700"</v>
      </c>
      <c r="I1474" t="str">
        <f t="shared" si="199"/>
        <v xml:space="preserve">"partyDescription": "Brightdog", </v>
      </c>
      <c r="J1474" t="str">
        <f t="shared" si="200"/>
        <v xml:space="preserve">"direction": "OUTGOING", </v>
      </c>
      <c r="K1474" t="str">
        <f t="shared" si="201"/>
        <v xml:space="preserve">"transactionType": "PAYMENT_ACCOUNT", </v>
      </c>
      <c r="L1474" t="str">
        <f t="shared" si="202"/>
        <v xml:space="preserve">"valueDate": "2018-04-12 06:54:17", </v>
      </c>
      <c r="M1474" t="str">
        <f t="shared" si="203"/>
        <v xml:space="preserve">"bookingDate": "2018-04-10 05:13:29", </v>
      </c>
      <c r="N1474" t="str">
        <f t="shared" si="204"/>
        <v xml:space="preserve">"userDescription": "lobortis ligula sit amet eleifend", </v>
      </c>
      <c r="O1474" t="str">
        <f t="shared" si="205"/>
        <v xml:space="preserve">"payerMessage": "sed justo pellentesque viverra pede ac", </v>
      </c>
      <c r="P1474" t="str">
        <f t="shared" si="206"/>
        <v xml:space="preserve">"payeeMessage": "0", </v>
      </c>
      <c r="Q1474" t="str">
        <f t="shared" si="207"/>
        <v xml:space="preserve">"categoryId": 0, </v>
      </c>
      <c r="R1474" t="str">
        <f t="shared" si="208"/>
        <v xml:space="preserve">"transactionFee": 0, </v>
      </c>
      <c r="S1474" t="str">
        <f t="shared" si="209"/>
        <v xml:space="preserve">"transactionFeeCanceled": "true", </v>
      </c>
      <c r="T1474" t="str">
        <f t="shared" si="210"/>
        <v xml:space="preserve">"constantSymbol": "0", </v>
      </c>
      <c r="U1474" t="str">
        <f t="shared" si="211"/>
        <v xml:space="preserve">"variableSymbol": "0", </v>
      </c>
      <c r="V1474" t="str">
        <f t="shared" si="212"/>
        <v>"specificSymbol": "0"</v>
      </c>
      <c r="W1474" t="str">
        <f t="shared" si="213"/>
        <v xml:space="preserve">"mcc": "", </v>
      </c>
      <c r="X1474" t="str">
        <f t="shared" si="214"/>
        <v xml:space="preserve">"merchantName": "", </v>
      </c>
      <c r="Y1474" t="str">
        <f t="shared" si="215"/>
        <v>"cardNumber": ""</v>
      </c>
      <c r="Z1474" t="s">
        <v>3075</v>
      </c>
    </row>
    <row r="1475" spans="1:26" x14ac:dyDescent="0.2">
      <c r="A1475" t="str">
        <f t="shared" si="191"/>
        <v>{</v>
      </c>
      <c r="B1475" t="str">
        <f t="shared" si="192"/>
        <v xml:space="preserve">"id": "467", </v>
      </c>
      <c r="C1475" t="str">
        <f t="shared" si="193"/>
        <v xml:space="preserve">"accountId": 1234, </v>
      </c>
      <c r="D1475" t="str">
        <f t="shared" si="194"/>
        <v xml:space="preserve">"amount": 6743, </v>
      </c>
      <c r="E1475" t="str">
        <f t="shared" si="195"/>
        <v>"currency": "CZK"</v>
      </c>
      <c r="F1475" t="str">
        <f t="shared" si="196"/>
        <v xml:space="preserve">"prefix": "00000000", </v>
      </c>
      <c r="G1475" t="str">
        <f t="shared" si="197"/>
        <v xml:space="preserve">"accountNumber": "162462718517", </v>
      </c>
      <c r="H1475" t="str">
        <f t="shared" si="198"/>
        <v>"bankCode": "3030"</v>
      </c>
      <c r="I1475" t="str">
        <f t="shared" si="199"/>
        <v xml:space="preserve">"partyDescription": "Gabriello Poacher", </v>
      </c>
      <c r="J1475" t="str">
        <f t="shared" si="200"/>
        <v xml:space="preserve">"direction": "OUTGOING", </v>
      </c>
      <c r="K1475" t="str">
        <f t="shared" si="201"/>
        <v xml:space="preserve">"transactionType": "SAZKA", </v>
      </c>
      <c r="L1475" t="str">
        <f t="shared" si="202"/>
        <v xml:space="preserve">"valueDate": "2018-09-24 00:18:15", </v>
      </c>
      <c r="M1475" t="str">
        <f t="shared" si="203"/>
        <v xml:space="preserve">"bookingDate": "2018-09-21 08:42:15", </v>
      </c>
      <c r="N1475" t="str">
        <f t="shared" si="204"/>
        <v xml:space="preserve">"userDescription": "", </v>
      </c>
      <c r="O1475" t="str">
        <f t="shared" si="205"/>
        <v xml:space="preserve">"payerMessage": "tincidunt eu felis fusce posuere felis", </v>
      </c>
      <c r="P1475" t="str">
        <f t="shared" si="206"/>
        <v xml:space="preserve">"payeeMessage": "0", </v>
      </c>
      <c r="Q1475" t="str">
        <f t="shared" si="207"/>
        <v xml:space="preserve">"categoryId": 0, </v>
      </c>
      <c r="R1475" t="str">
        <f t="shared" si="208"/>
        <v xml:space="preserve">"transactionFee": 0, </v>
      </c>
      <c r="S1475" t="str">
        <f t="shared" si="209"/>
        <v xml:space="preserve">"transactionFeeCanceled": "true", </v>
      </c>
      <c r="T1475" t="str">
        <f t="shared" si="210"/>
        <v xml:space="preserve">"constantSymbol": "0", </v>
      </c>
      <c r="U1475" t="str">
        <f t="shared" si="211"/>
        <v xml:space="preserve">"variableSymbol": "6703408270", </v>
      </c>
      <c r="V1475" t="str">
        <f t="shared" si="212"/>
        <v>"specificSymbol": "2908342815"</v>
      </c>
      <c r="W1475" t="str">
        <f t="shared" si="213"/>
        <v xml:space="preserve">"mcc": "", </v>
      </c>
      <c r="X1475" t="str">
        <f t="shared" si="214"/>
        <v xml:space="preserve">"merchantName": "", </v>
      </c>
      <c r="Y1475" t="str">
        <f t="shared" si="215"/>
        <v>"cardNumber": ""</v>
      </c>
      <c r="Z1475" t="s">
        <v>3075</v>
      </c>
    </row>
    <row r="1476" spans="1:26" x14ac:dyDescent="0.2">
      <c r="A1476" t="str">
        <f t="shared" si="191"/>
        <v>{</v>
      </c>
      <c r="B1476" t="str">
        <f t="shared" si="192"/>
        <v xml:space="preserve">"id": "468", </v>
      </c>
      <c r="C1476" t="str">
        <f t="shared" si="193"/>
        <v xml:space="preserve">"accountId": 1234, </v>
      </c>
      <c r="D1476" t="str">
        <f t="shared" si="194"/>
        <v xml:space="preserve">"amount": 3398, </v>
      </c>
      <c r="E1476" t="str">
        <f t="shared" si="195"/>
        <v>"currency": "CZK"</v>
      </c>
      <c r="F1476" t="str">
        <f t="shared" si="196"/>
        <v xml:space="preserve">"prefix": "", </v>
      </c>
      <c r="G1476" t="str">
        <f t="shared" si="197"/>
        <v xml:space="preserve">"accountNumber": "", </v>
      </c>
      <c r="H1476" t="str">
        <f t="shared" si="198"/>
        <v>"bankCode": ""</v>
      </c>
      <c r="I1476" t="str">
        <f t="shared" si="199"/>
        <v xml:space="preserve">"partyDescription": "", </v>
      </c>
      <c r="J1476" t="str">
        <f t="shared" si="200"/>
        <v xml:space="preserve">"direction": "OUTGOING", </v>
      </c>
      <c r="K1476" t="str">
        <f t="shared" si="201"/>
        <v xml:space="preserve">"transactionType": "CARD", </v>
      </c>
      <c r="L1476" t="str">
        <f t="shared" si="202"/>
        <v xml:space="preserve">"valueDate": "2019-01-02 17:19:23", </v>
      </c>
      <c r="M1476" t="str">
        <f t="shared" si="203"/>
        <v xml:space="preserve">"bookingDate": "2018-12-31 05:33:47", </v>
      </c>
      <c r="N1476" t="str">
        <f t="shared" si="204"/>
        <v xml:space="preserve">"userDescription": "", </v>
      </c>
      <c r="O1476" t="str">
        <f t="shared" si="205"/>
        <v xml:space="preserve">"payerMessage": "", </v>
      </c>
      <c r="P1476" t="str">
        <f t="shared" si="206"/>
        <v xml:space="preserve">"payeeMessage": "", </v>
      </c>
      <c r="Q1476" t="str">
        <f t="shared" si="207"/>
        <v xml:space="preserve">"categoryId": 0, </v>
      </c>
      <c r="R1476" t="str">
        <f t="shared" si="208"/>
        <v xml:space="preserve">"transactionFee": 0, </v>
      </c>
      <c r="S1476" t="str">
        <f t="shared" si="209"/>
        <v xml:space="preserve">"transactionFeeCanceled": "true", </v>
      </c>
      <c r="T1476" t="str">
        <f t="shared" si="210"/>
        <v xml:space="preserve">"constantSymbol": "", </v>
      </c>
      <c r="U1476" t="str">
        <f t="shared" si="211"/>
        <v xml:space="preserve">"variableSymbol": "", </v>
      </c>
      <c r="V1476" t="str">
        <f t="shared" si="212"/>
        <v>"specificSymbol": ""</v>
      </c>
      <c r="W1476" t="str">
        <f t="shared" si="213"/>
        <v xml:space="preserve">"mcc": "7611", </v>
      </c>
      <c r="X1476" t="str">
        <f t="shared" si="214"/>
        <v xml:space="preserve">"merchantName": "Twitterbeat", </v>
      </c>
      <c r="Y1476" t="str">
        <f t="shared" si="215"/>
        <v>"cardNumber": "4562356984521568"</v>
      </c>
      <c r="Z1476" t="s">
        <v>3075</v>
      </c>
    </row>
    <row r="1477" spans="1:26" x14ac:dyDescent="0.2">
      <c r="A1477" t="str">
        <f t="shared" si="191"/>
        <v>{</v>
      </c>
      <c r="B1477" t="str">
        <f t="shared" si="192"/>
        <v xml:space="preserve">"id": "469", </v>
      </c>
      <c r="C1477" t="str">
        <f t="shared" si="193"/>
        <v xml:space="preserve">"accountId": 1234, </v>
      </c>
      <c r="D1477" t="str">
        <f t="shared" si="194"/>
        <v xml:space="preserve">"amount": 9751, </v>
      </c>
      <c r="E1477" t="str">
        <f t="shared" si="195"/>
        <v>"currency": "CZK"</v>
      </c>
      <c r="F1477" t="str">
        <f t="shared" si="196"/>
        <v xml:space="preserve">"prefix": "00000000", </v>
      </c>
      <c r="G1477" t="str">
        <f t="shared" si="197"/>
        <v xml:space="preserve">"accountNumber": "408866403880", </v>
      </c>
      <c r="H1477" t="str">
        <f t="shared" si="198"/>
        <v>"bankCode": "0600"</v>
      </c>
      <c r="I1477" t="str">
        <f t="shared" si="199"/>
        <v xml:space="preserve">"partyDescription": "Oyondu", </v>
      </c>
      <c r="J1477" t="str">
        <f t="shared" si="200"/>
        <v xml:space="preserve">"direction": "OUTGOING", </v>
      </c>
      <c r="K1477" t="str">
        <f t="shared" si="201"/>
        <v xml:space="preserve">"transactionType": "BLOCKING", </v>
      </c>
      <c r="L1477" t="str">
        <f t="shared" si="202"/>
        <v xml:space="preserve">"valueDate": "2018-09-12 18:18:40", </v>
      </c>
      <c r="M1477" t="str">
        <f t="shared" si="203"/>
        <v xml:space="preserve">"bookingDate": "2018-09-10 16:09:04", </v>
      </c>
      <c r="N1477" t="str">
        <f t="shared" si="204"/>
        <v xml:space="preserve">"userDescription": "morbi porttitor lorem id ligula suspendisse", </v>
      </c>
      <c r="O1477" t="str">
        <f t="shared" si="205"/>
        <v xml:space="preserve">"payerMessage": "velit donec", </v>
      </c>
      <c r="P1477" t="str">
        <f t="shared" si="206"/>
        <v xml:space="preserve">"payeeMessage": "tellus", </v>
      </c>
      <c r="Q1477" t="str">
        <f t="shared" si="207"/>
        <v xml:space="preserve">"categoryId": 0, </v>
      </c>
      <c r="R1477" t="str">
        <f t="shared" si="208"/>
        <v xml:space="preserve">"transactionFee": 0, </v>
      </c>
      <c r="S1477" t="str">
        <f t="shared" si="209"/>
        <v xml:space="preserve">"transactionFeeCanceled": "true", </v>
      </c>
      <c r="T1477" t="str">
        <f t="shared" si="210"/>
        <v xml:space="preserve">"constantSymbol": "3875", </v>
      </c>
      <c r="U1477" t="str">
        <f t="shared" si="211"/>
        <v xml:space="preserve">"variableSymbol": "1484711696", </v>
      </c>
      <c r="V1477" t="str">
        <f t="shared" si="212"/>
        <v>"specificSymbol": "0"</v>
      </c>
      <c r="W1477" t="str">
        <f t="shared" si="213"/>
        <v xml:space="preserve">"mcc": "", </v>
      </c>
      <c r="X1477" t="str">
        <f t="shared" si="214"/>
        <v xml:space="preserve">"merchantName": "", </v>
      </c>
      <c r="Y1477" t="str">
        <f t="shared" si="215"/>
        <v>"cardNumber": ""</v>
      </c>
      <c r="Z1477" t="s">
        <v>3075</v>
      </c>
    </row>
    <row r="1478" spans="1:26" x14ac:dyDescent="0.2">
      <c r="A1478" t="str">
        <f t="shared" si="191"/>
        <v>{</v>
      </c>
      <c r="B1478" t="str">
        <f t="shared" si="192"/>
        <v xml:space="preserve">"id": "470", </v>
      </c>
      <c r="C1478" t="str">
        <f t="shared" si="193"/>
        <v xml:space="preserve">"accountId": 1234, </v>
      </c>
      <c r="D1478" t="str">
        <f t="shared" si="194"/>
        <v xml:space="preserve">"amount": 6880, </v>
      </c>
      <c r="E1478" t="str">
        <f t="shared" si="195"/>
        <v>"currency": "CZK"</v>
      </c>
      <c r="F1478" t="str">
        <f t="shared" si="196"/>
        <v xml:space="preserve">"prefix": "", </v>
      </c>
      <c r="G1478" t="str">
        <f t="shared" si="197"/>
        <v xml:space="preserve">"accountNumber": "", </v>
      </c>
      <c r="H1478" t="str">
        <f t="shared" si="198"/>
        <v>"bankCode": ""</v>
      </c>
      <c r="I1478" t="str">
        <f t="shared" si="199"/>
        <v xml:space="preserve">"partyDescription": "", </v>
      </c>
      <c r="J1478" t="str">
        <f t="shared" si="200"/>
        <v xml:space="preserve">"direction": "OUTGOING", </v>
      </c>
      <c r="K1478" t="str">
        <f t="shared" si="201"/>
        <v xml:space="preserve">"transactionType": "CARD", </v>
      </c>
      <c r="L1478" t="str">
        <f t="shared" si="202"/>
        <v xml:space="preserve">"valueDate": "2018-11-03 23:10:36", </v>
      </c>
      <c r="M1478" t="str">
        <f t="shared" si="203"/>
        <v xml:space="preserve">"bookingDate": "2018-11-03 22:13:00", </v>
      </c>
      <c r="N1478" t="str">
        <f t="shared" si="204"/>
        <v xml:space="preserve">"userDescription": "est risus auctor sed tristique", </v>
      </c>
      <c r="O1478" t="str">
        <f t="shared" si="205"/>
        <v xml:space="preserve">"payerMessage": "", </v>
      </c>
      <c r="P1478" t="str">
        <f t="shared" si="206"/>
        <v xml:space="preserve">"payeeMessage": "", </v>
      </c>
      <c r="Q1478" t="str">
        <f t="shared" si="207"/>
        <v xml:space="preserve">"categoryId": 0, </v>
      </c>
      <c r="R1478" t="str">
        <f t="shared" si="208"/>
        <v xml:space="preserve">"transactionFee": 0, </v>
      </c>
      <c r="S1478" t="str">
        <f t="shared" si="209"/>
        <v xml:space="preserve">"transactionFeeCanceled": "true", </v>
      </c>
      <c r="T1478" t="str">
        <f t="shared" si="210"/>
        <v xml:space="preserve">"constantSymbol": "", </v>
      </c>
      <c r="U1478" t="str">
        <f t="shared" si="211"/>
        <v xml:space="preserve">"variableSymbol": "", </v>
      </c>
      <c r="V1478" t="str">
        <f t="shared" si="212"/>
        <v>"specificSymbol": ""</v>
      </c>
      <c r="W1478" t="str">
        <f t="shared" si="213"/>
        <v xml:space="preserve">"mcc": "4201", </v>
      </c>
      <c r="X1478" t="str">
        <f t="shared" si="214"/>
        <v xml:space="preserve">"merchantName": "Vinder", </v>
      </c>
      <c r="Y1478" t="str">
        <f t="shared" si="215"/>
        <v>"cardNumber": "3542658921352648"</v>
      </c>
      <c r="Z1478" t="s">
        <v>3075</v>
      </c>
    </row>
    <row r="1479" spans="1:26" x14ac:dyDescent="0.2">
      <c r="A1479" t="str">
        <f t="shared" si="191"/>
        <v>{</v>
      </c>
      <c r="B1479" t="str">
        <f t="shared" si="192"/>
        <v xml:space="preserve">"id": "471", </v>
      </c>
      <c r="C1479" t="str">
        <f t="shared" si="193"/>
        <v xml:space="preserve">"accountId": 1234, </v>
      </c>
      <c r="D1479" t="str">
        <f t="shared" si="194"/>
        <v xml:space="preserve">"amount": 9640, </v>
      </c>
      <c r="E1479" t="str">
        <f t="shared" si="195"/>
        <v>"currency": "CZK"</v>
      </c>
      <c r="F1479" t="str">
        <f t="shared" si="196"/>
        <v xml:space="preserve">"prefix": "12549856", </v>
      </c>
      <c r="G1479" t="str">
        <f t="shared" si="197"/>
        <v xml:space="preserve">"accountNumber": "227462264861", </v>
      </c>
      <c r="H1479" t="str">
        <f t="shared" si="198"/>
        <v>"bankCode": "0200"</v>
      </c>
      <c r="I1479" t="str">
        <f t="shared" si="199"/>
        <v xml:space="preserve">"partyDescription": "Roarke Chetham", </v>
      </c>
      <c r="J1479" t="str">
        <f t="shared" si="200"/>
        <v xml:space="preserve">"direction": "INCOMING", </v>
      </c>
      <c r="K1479" t="str">
        <f t="shared" si="201"/>
        <v xml:space="preserve">"transactionType": "PAYMENT_PERSONAL", </v>
      </c>
      <c r="L1479" t="str">
        <f t="shared" si="202"/>
        <v xml:space="preserve">"valueDate": "2018-04-10 05:32:41", </v>
      </c>
      <c r="M1479" t="str">
        <f t="shared" si="203"/>
        <v xml:space="preserve">"bookingDate": "2018-04-08 23:18:17", </v>
      </c>
      <c r="N1479" t="str">
        <f t="shared" si="204"/>
        <v xml:space="preserve">"userDescription": "", </v>
      </c>
      <c r="O1479" t="str">
        <f t="shared" si="205"/>
        <v xml:space="preserve">"payerMessage": "nunc purus phasellus in felis", </v>
      </c>
      <c r="P1479" t="str">
        <f t="shared" si="206"/>
        <v xml:space="preserve">"payeeMessage": "0", </v>
      </c>
      <c r="Q1479" t="str">
        <f t="shared" si="207"/>
        <v xml:space="preserve">"categoryId": 0, </v>
      </c>
      <c r="R1479" t="str">
        <f t="shared" si="208"/>
        <v xml:space="preserve">"transactionFee": 0, </v>
      </c>
      <c r="S1479" t="str">
        <f t="shared" si="209"/>
        <v xml:space="preserve">"transactionFeeCanceled": "true", </v>
      </c>
      <c r="T1479" t="str">
        <f t="shared" si="210"/>
        <v xml:space="preserve">"constantSymbol": "0", </v>
      </c>
      <c r="U1479" t="str">
        <f t="shared" si="211"/>
        <v xml:space="preserve">"variableSymbol": "2917616400", </v>
      </c>
      <c r="V1479" t="str">
        <f t="shared" si="212"/>
        <v>"specificSymbol": "0"</v>
      </c>
      <c r="W1479" t="str">
        <f t="shared" si="213"/>
        <v xml:space="preserve">"mcc": "", </v>
      </c>
      <c r="X1479" t="str">
        <f t="shared" si="214"/>
        <v xml:space="preserve">"merchantName": "", </v>
      </c>
      <c r="Y1479" t="str">
        <f t="shared" si="215"/>
        <v>"cardNumber": ""</v>
      </c>
      <c r="Z1479" t="s">
        <v>3075</v>
      </c>
    </row>
    <row r="1480" spans="1:26" x14ac:dyDescent="0.2">
      <c r="A1480" t="str">
        <f t="shared" si="191"/>
        <v>{</v>
      </c>
      <c r="B1480" t="str">
        <f t="shared" si="192"/>
        <v xml:space="preserve">"id": "472", </v>
      </c>
      <c r="C1480" t="str">
        <f t="shared" si="193"/>
        <v xml:space="preserve">"accountId": 1234, </v>
      </c>
      <c r="D1480" t="str">
        <f t="shared" si="194"/>
        <v xml:space="preserve">"amount": 914, </v>
      </c>
      <c r="E1480" t="str">
        <f t="shared" si="195"/>
        <v>"currency": "CZK"</v>
      </c>
      <c r="F1480" t="str">
        <f t="shared" si="196"/>
        <v xml:space="preserve">"prefix": "00000000", </v>
      </c>
      <c r="G1480" t="str">
        <f t="shared" si="197"/>
        <v xml:space="preserve">"accountNumber": "330565778507", </v>
      </c>
      <c r="H1480" t="str">
        <f t="shared" si="198"/>
        <v>"bankCode": "0100"</v>
      </c>
      <c r="I1480" t="str">
        <f t="shared" si="199"/>
        <v xml:space="preserve">"partyDescription": "0", </v>
      </c>
      <c r="J1480" t="str">
        <f t="shared" si="200"/>
        <v xml:space="preserve">"direction": "INCOMING", </v>
      </c>
      <c r="K1480" t="str">
        <f t="shared" si="201"/>
        <v xml:space="preserve">"transactionType": "STANDING_ORDER", </v>
      </c>
      <c r="L1480" t="str">
        <f t="shared" si="202"/>
        <v xml:space="preserve">"valueDate": "2018-06-20 04:43:58", </v>
      </c>
      <c r="M1480" t="str">
        <f t="shared" si="203"/>
        <v xml:space="preserve">"bookingDate": "2018-06-18 09:31:58", </v>
      </c>
      <c r="N1480" t="str">
        <f t="shared" si="204"/>
        <v xml:space="preserve">"userDescription": "", </v>
      </c>
      <c r="O1480" t="str">
        <f t="shared" si="205"/>
        <v xml:space="preserve">"payerMessage": "0", </v>
      </c>
      <c r="P1480" t="str">
        <f t="shared" si="206"/>
        <v xml:space="preserve">"payeeMessage": "0", </v>
      </c>
      <c r="Q1480" t="str">
        <f t="shared" si="207"/>
        <v xml:space="preserve">"categoryId": 0, </v>
      </c>
      <c r="R1480" t="str">
        <f t="shared" si="208"/>
        <v xml:space="preserve">"transactionFee": 0, </v>
      </c>
      <c r="S1480" t="str">
        <f t="shared" si="209"/>
        <v xml:space="preserve">"transactionFeeCanceled": "true", </v>
      </c>
      <c r="T1480" t="str">
        <f t="shared" si="210"/>
        <v xml:space="preserve">"constantSymbol": "4571", </v>
      </c>
      <c r="U1480" t="str">
        <f t="shared" si="211"/>
        <v xml:space="preserve">"variableSymbol": "2180012591", </v>
      </c>
      <c r="V1480" t="str">
        <f t="shared" si="212"/>
        <v>"specificSymbol": "0"</v>
      </c>
      <c r="W1480" t="str">
        <f t="shared" si="213"/>
        <v xml:space="preserve">"mcc": "", </v>
      </c>
      <c r="X1480" t="str">
        <f t="shared" si="214"/>
        <v xml:space="preserve">"merchantName": "", </v>
      </c>
      <c r="Y1480" t="str">
        <f t="shared" si="215"/>
        <v>"cardNumber": ""</v>
      </c>
      <c r="Z1480" t="s">
        <v>3075</v>
      </c>
    </row>
    <row r="1481" spans="1:26" x14ac:dyDescent="0.2">
      <c r="A1481" t="str">
        <f t="shared" si="191"/>
        <v>{</v>
      </c>
      <c r="B1481" t="str">
        <f t="shared" si="192"/>
        <v xml:space="preserve">"id": "473", </v>
      </c>
      <c r="C1481" t="str">
        <f t="shared" si="193"/>
        <v xml:space="preserve">"accountId": 1234, </v>
      </c>
      <c r="D1481" t="str">
        <f t="shared" si="194"/>
        <v xml:space="preserve">"amount": 8908, </v>
      </c>
      <c r="E1481" t="str">
        <f t="shared" si="195"/>
        <v>"currency": "CZK"</v>
      </c>
      <c r="F1481" t="str">
        <f t="shared" si="196"/>
        <v xml:space="preserve">"prefix": "00000865", </v>
      </c>
      <c r="G1481" t="str">
        <f t="shared" si="197"/>
        <v xml:space="preserve">"accountNumber": "497697332531", </v>
      </c>
      <c r="H1481" t="str">
        <f t="shared" si="198"/>
        <v>"bankCode": "0100"</v>
      </c>
      <c r="I1481" t="str">
        <f t="shared" si="199"/>
        <v xml:space="preserve">"partyDescription": "Feedfire", </v>
      </c>
      <c r="J1481" t="str">
        <f t="shared" si="200"/>
        <v xml:space="preserve">"direction": "OUTGOING", </v>
      </c>
      <c r="K1481" t="str">
        <f t="shared" si="201"/>
        <v xml:space="preserve">"transactionType": "STANDING_ORDER", </v>
      </c>
      <c r="L1481" t="str">
        <f t="shared" si="202"/>
        <v xml:space="preserve">"valueDate": "2018-07-12 13:35:01", </v>
      </c>
      <c r="M1481" t="str">
        <f t="shared" si="203"/>
        <v xml:space="preserve">"bookingDate": "2018-07-10 17:54:13", </v>
      </c>
      <c r="N1481" t="str">
        <f t="shared" si="204"/>
        <v xml:space="preserve">"userDescription": "odio in hac habitasse platea", </v>
      </c>
      <c r="O1481" t="str">
        <f t="shared" si="205"/>
        <v xml:space="preserve">"payerMessage": "0", </v>
      </c>
      <c r="P1481" t="str">
        <f t="shared" si="206"/>
        <v xml:space="preserve">"payeeMessage": "mollis molestie lorem quisque ut erat", </v>
      </c>
      <c r="Q1481" t="str">
        <f t="shared" si="207"/>
        <v xml:space="preserve">"categoryId": 0, </v>
      </c>
      <c r="R1481" t="str">
        <f t="shared" si="208"/>
        <v xml:space="preserve">"transactionFee": 0, </v>
      </c>
      <c r="S1481" t="str">
        <f t="shared" si="209"/>
        <v xml:space="preserve">"transactionFeeCanceled": "true", </v>
      </c>
      <c r="T1481" t="str">
        <f t="shared" si="210"/>
        <v xml:space="preserve">"constantSymbol": "0", </v>
      </c>
      <c r="U1481" t="str">
        <f t="shared" si="211"/>
        <v xml:space="preserve">"variableSymbol": "0", </v>
      </c>
      <c r="V1481" t="str">
        <f t="shared" si="212"/>
        <v>"specificSymbol": "0"</v>
      </c>
      <c r="W1481" t="str">
        <f t="shared" si="213"/>
        <v xml:space="preserve">"mcc": "", </v>
      </c>
      <c r="X1481" t="str">
        <f t="shared" si="214"/>
        <v xml:space="preserve">"merchantName": "", </v>
      </c>
      <c r="Y1481" t="str">
        <f t="shared" si="215"/>
        <v>"cardNumber": ""</v>
      </c>
      <c r="Z1481" t="s">
        <v>3075</v>
      </c>
    </row>
    <row r="1482" spans="1:26" x14ac:dyDescent="0.2">
      <c r="A1482" t="str">
        <f t="shared" si="191"/>
        <v>{</v>
      </c>
      <c r="B1482" t="str">
        <f t="shared" si="192"/>
        <v xml:space="preserve">"id": "474", </v>
      </c>
      <c r="C1482" t="str">
        <f t="shared" si="193"/>
        <v xml:space="preserve">"accountId": 1234, </v>
      </c>
      <c r="D1482" t="str">
        <f t="shared" si="194"/>
        <v xml:space="preserve">"amount": 2462, </v>
      </c>
      <c r="E1482" t="str">
        <f t="shared" si="195"/>
        <v>"currency": "CZK"</v>
      </c>
      <c r="F1482" t="str">
        <f t="shared" si="196"/>
        <v xml:space="preserve">"prefix": "32003658", </v>
      </c>
      <c r="G1482" t="str">
        <f t="shared" si="197"/>
        <v xml:space="preserve">"accountNumber": "477331563480", </v>
      </c>
      <c r="H1482" t="str">
        <f t="shared" si="198"/>
        <v>"bankCode": "2700"</v>
      </c>
      <c r="I1482" t="str">
        <f t="shared" si="199"/>
        <v xml:space="preserve">"partyDescription": "Forest Shovel", </v>
      </c>
      <c r="J1482" t="str">
        <f t="shared" si="200"/>
        <v xml:space="preserve">"direction": "OUTGOING", </v>
      </c>
      <c r="K1482" t="str">
        <f t="shared" si="201"/>
        <v xml:space="preserve">"transactionType": "INSURANCE", </v>
      </c>
      <c r="L1482" t="str">
        <f t="shared" si="202"/>
        <v xml:space="preserve">"valueDate": "2018-12-25 15:12:24", </v>
      </c>
      <c r="M1482" t="str">
        <f t="shared" si="203"/>
        <v xml:space="preserve">"bookingDate": "2018-12-23 10:10:00", </v>
      </c>
      <c r="N1482" t="str">
        <f t="shared" si="204"/>
        <v xml:space="preserve">"userDescription": "", </v>
      </c>
      <c r="O1482" t="str">
        <f t="shared" si="205"/>
        <v xml:space="preserve">"payerMessage": "0", </v>
      </c>
      <c r="P1482" t="str">
        <f t="shared" si="206"/>
        <v xml:space="preserve">"payeeMessage": "0", </v>
      </c>
      <c r="Q1482" t="str">
        <f t="shared" si="207"/>
        <v xml:space="preserve">"categoryId": 0, </v>
      </c>
      <c r="R1482" t="str">
        <f t="shared" si="208"/>
        <v xml:space="preserve">"transactionFee": 0, </v>
      </c>
      <c r="S1482" t="str">
        <f t="shared" si="209"/>
        <v xml:space="preserve">"transactionFeeCanceled": "true", </v>
      </c>
      <c r="T1482" t="str">
        <f t="shared" si="210"/>
        <v xml:space="preserve">"constantSymbol": "3179", </v>
      </c>
      <c r="U1482" t="str">
        <f t="shared" si="211"/>
        <v xml:space="preserve">"variableSymbol": "1120987518", </v>
      </c>
      <c r="V1482" t="str">
        <f t="shared" si="212"/>
        <v>"specificSymbol": "9075671404"</v>
      </c>
      <c r="W1482" t="str">
        <f t="shared" si="213"/>
        <v xml:space="preserve">"mcc": "", </v>
      </c>
      <c r="X1482" t="str">
        <f t="shared" si="214"/>
        <v xml:space="preserve">"merchantName": "", </v>
      </c>
      <c r="Y1482" t="str">
        <f t="shared" si="215"/>
        <v>"cardNumber": ""</v>
      </c>
      <c r="Z1482" t="s">
        <v>3075</v>
      </c>
    </row>
    <row r="1483" spans="1:26" x14ac:dyDescent="0.2">
      <c r="A1483" t="str">
        <f t="shared" si="191"/>
        <v>{</v>
      </c>
      <c r="B1483" t="str">
        <f t="shared" si="192"/>
        <v xml:space="preserve">"id": "475", </v>
      </c>
      <c r="C1483" t="str">
        <f t="shared" si="193"/>
        <v xml:space="preserve">"accountId": 1234, </v>
      </c>
      <c r="D1483" t="str">
        <f t="shared" si="194"/>
        <v xml:space="preserve">"amount": 3866, </v>
      </c>
      <c r="E1483" t="str">
        <f t="shared" si="195"/>
        <v>"currency": "CZK"</v>
      </c>
      <c r="F1483" t="str">
        <f t="shared" si="196"/>
        <v xml:space="preserve">"prefix": "", </v>
      </c>
      <c r="G1483" t="str">
        <f t="shared" si="197"/>
        <v xml:space="preserve">"accountNumber": "", </v>
      </c>
      <c r="H1483" t="str">
        <f t="shared" si="198"/>
        <v>"bankCode": ""</v>
      </c>
      <c r="I1483" t="str">
        <f t="shared" si="199"/>
        <v xml:space="preserve">"partyDescription": "", </v>
      </c>
      <c r="J1483" t="str">
        <f t="shared" si="200"/>
        <v xml:space="preserve">"direction": "OUTGOING", </v>
      </c>
      <c r="K1483" t="str">
        <f t="shared" si="201"/>
        <v xml:space="preserve">"transactionType": "CARD", </v>
      </c>
      <c r="L1483" t="str">
        <f t="shared" si="202"/>
        <v xml:space="preserve">"valueDate": "2018-05-20 04:48:32", </v>
      </c>
      <c r="M1483" t="str">
        <f t="shared" si="203"/>
        <v xml:space="preserve">"bookingDate": "2018-05-20 00:43:44", </v>
      </c>
      <c r="N1483" t="str">
        <f t="shared" si="204"/>
        <v xml:space="preserve">"userDescription": "nisl ut volutpat sapien", </v>
      </c>
      <c r="O1483" t="str">
        <f t="shared" si="205"/>
        <v xml:space="preserve">"payerMessage": "", </v>
      </c>
      <c r="P1483" t="str">
        <f t="shared" si="206"/>
        <v xml:space="preserve">"payeeMessage": "", </v>
      </c>
      <c r="Q1483" t="str">
        <f t="shared" si="207"/>
        <v xml:space="preserve">"categoryId": 0, </v>
      </c>
      <c r="R1483" t="str">
        <f t="shared" si="208"/>
        <v xml:space="preserve">"transactionFee": 0, </v>
      </c>
      <c r="S1483" t="str">
        <f t="shared" si="209"/>
        <v xml:space="preserve">"transactionFeeCanceled": "true", </v>
      </c>
      <c r="T1483" t="str">
        <f t="shared" si="210"/>
        <v xml:space="preserve">"constantSymbol": "", </v>
      </c>
      <c r="U1483" t="str">
        <f t="shared" si="211"/>
        <v xml:space="preserve">"variableSymbol": "", </v>
      </c>
      <c r="V1483" t="str">
        <f t="shared" si="212"/>
        <v>"specificSymbol": ""</v>
      </c>
      <c r="W1483" t="str">
        <f t="shared" si="213"/>
        <v xml:space="preserve">"mcc": "3741", </v>
      </c>
      <c r="X1483" t="str">
        <f t="shared" si="214"/>
        <v xml:space="preserve">"merchantName": "Thoughtbeat", </v>
      </c>
      <c r="Y1483" t="str">
        <f t="shared" si="215"/>
        <v>"cardNumber": "4562356984521568"</v>
      </c>
      <c r="Z1483" t="s">
        <v>3075</v>
      </c>
    </row>
    <row r="1484" spans="1:26" x14ac:dyDescent="0.2">
      <c r="A1484" t="str">
        <f t="shared" si="191"/>
        <v>{</v>
      </c>
      <c r="B1484" t="str">
        <f t="shared" si="192"/>
        <v xml:space="preserve">"id": "476", </v>
      </c>
      <c r="C1484" t="str">
        <f t="shared" si="193"/>
        <v xml:space="preserve">"accountId": 1234, </v>
      </c>
      <c r="D1484" t="str">
        <f t="shared" si="194"/>
        <v xml:space="preserve">"amount": 7260, </v>
      </c>
      <c r="E1484" t="str">
        <f t="shared" si="195"/>
        <v>"currency": "CZK"</v>
      </c>
      <c r="F1484" t="str">
        <f t="shared" si="196"/>
        <v xml:space="preserve">"prefix": "32003658", </v>
      </c>
      <c r="G1484" t="str">
        <f t="shared" si="197"/>
        <v xml:space="preserve">"accountNumber": "128729556108", </v>
      </c>
      <c r="H1484" t="str">
        <f t="shared" si="198"/>
        <v>"bankCode": "0200"</v>
      </c>
      <c r="I1484" t="str">
        <f t="shared" si="199"/>
        <v xml:space="preserve">"partyDescription": "LiveZ", </v>
      </c>
      <c r="J1484" t="str">
        <f t="shared" si="200"/>
        <v xml:space="preserve">"direction": "INCOMING", </v>
      </c>
      <c r="K1484" t="str">
        <f t="shared" si="201"/>
        <v xml:space="preserve">"transactionType": "SAZKA", </v>
      </c>
      <c r="L1484" t="str">
        <f t="shared" si="202"/>
        <v xml:space="preserve">"valueDate": "2018-09-18 05:52:03", </v>
      </c>
      <c r="M1484" t="str">
        <f t="shared" si="203"/>
        <v xml:space="preserve">"bookingDate": "2018-09-15 20:01:39", </v>
      </c>
      <c r="N1484" t="str">
        <f t="shared" si="204"/>
        <v xml:space="preserve">"userDescription": "ipsum praesent blandit lacinia", </v>
      </c>
      <c r="O1484" t="str">
        <f t="shared" si="205"/>
        <v xml:space="preserve">"payerMessage": "sed lacus morbi sem", </v>
      </c>
      <c r="P1484" t="str">
        <f t="shared" si="206"/>
        <v xml:space="preserve">"payeeMessage": "facilisi cras non velit nec", </v>
      </c>
      <c r="Q1484" t="str">
        <f t="shared" si="207"/>
        <v xml:space="preserve">"categoryId": 0, </v>
      </c>
      <c r="R1484" t="str">
        <f t="shared" si="208"/>
        <v xml:space="preserve">"transactionFee": 0, </v>
      </c>
      <c r="S1484" t="str">
        <f t="shared" si="209"/>
        <v xml:space="preserve">"transactionFeeCanceled": "true", </v>
      </c>
      <c r="T1484" t="str">
        <f t="shared" si="210"/>
        <v xml:space="preserve">"constantSymbol": "3854", </v>
      </c>
      <c r="U1484" t="str">
        <f t="shared" si="211"/>
        <v xml:space="preserve">"variableSymbol": "1958827902", </v>
      </c>
      <c r="V1484" t="str">
        <f t="shared" si="212"/>
        <v>"specificSymbol": "8706221794"</v>
      </c>
      <c r="W1484" t="str">
        <f t="shared" si="213"/>
        <v xml:space="preserve">"mcc": "", </v>
      </c>
      <c r="X1484" t="str">
        <f t="shared" si="214"/>
        <v xml:space="preserve">"merchantName": "", </v>
      </c>
      <c r="Y1484" t="str">
        <f t="shared" si="215"/>
        <v>"cardNumber": ""</v>
      </c>
      <c r="Z1484" t="s">
        <v>3075</v>
      </c>
    </row>
    <row r="1485" spans="1:26" x14ac:dyDescent="0.2">
      <c r="A1485" t="str">
        <f t="shared" si="191"/>
        <v>{</v>
      </c>
      <c r="B1485" t="str">
        <f t="shared" si="192"/>
        <v xml:space="preserve">"id": "477", </v>
      </c>
      <c r="C1485" t="str">
        <f t="shared" si="193"/>
        <v xml:space="preserve">"accountId": 1234, </v>
      </c>
      <c r="D1485" t="str">
        <f t="shared" si="194"/>
        <v xml:space="preserve">"amount": 639, </v>
      </c>
      <c r="E1485" t="str">
        <f t="shared" si="195"/>
        <v>"currency": "CZK"</v>
      </c>
      <c r="F1485" t="str">
        <f t="shared" si="196"/>
        <v xml:space="preserve">"prefix": "12549856", </v>
      </c>
      <c r="G1485" t="str">
        <f t="shared" si="197"/>
        <v xml:space="preserve">"accountNumber": "253327824464", </v>
      </c>
      <c r="H1485" t="str">
        <f t="shared" si="198"/>
        <v>"bankCode": "0200"</v>
      </c>
      <c r="I1485" t="str">
        <f t="shared" si="199"/>
        <v xml:space="preserve">"partyDescription": "Reina Capstack", </v>
      </c>
      <c r="J1485" t="str">
        <f t="shared" si="200"/>
        <v xml:space="preserve">"direction": "OUTGOING", </v>
      </c>
      <c r="K1485" t="str">
        <f t="shared" si="201"/>
        <v xml:space="preserve">"transactionType": "OTHER", </v>
      </c>
      <c r="L1485" t="str">
        <f t="shared" si="202"/>
        <v xml:space="preserve">"valueDate": "2018-09-06 06:19:58", </v>
      </c>
      <c r="M1485" t="str">
        <f t="shared" si="203"/>
        <v xml:space="preserve">"bookingDate": "2018-09-04 17:07:58", </v>
      </c>
      <c r="N1485" t="str">
        <f t="shared" si="204"/>
        <v xml:space="preserve">"userDescription": "faucibus accumsan odio curabitur", </v>
      </c>
      <c r="O1485" t="str">
        <f t="shared" si="205"/>
        <v xml:space="preserve">"payerMessage": "0", </v>
      </c>
      <c r="P1485" t="str">
        <f t="shared" si="206"/>
        <v xml:space="preserve">"payeeMessage": "0", </v>
      </c>
      <c r="Q1485" t="str">
        <f t="shared" si="207"/>
        <v xml:space="preserve">"categoryId": 0, </v>
      </c>
      <c r="R1485" t="str">
        <f t="shared" si="208"/>
        <v xml:space="preserve">"transactionFee": 0, </v>
      </c>
      <c r="S1485" t="str">
        <f t="shared" si="209"/>
        <v xml:space="preserve">"transactionFeeCanceled": "true", </v>
      </c>
      <c r="T1485" t="str">
        <f t="shared" si="210"/>
        <v xml:space="preserve">"constantSymbol": "3926", </v>
      </c>
      <c r="U1485" t="str">
        <f t="shared" si="211"/>
        <v xml:space="preserve">"variableSymbol": "5844911068", </v>
      </c>
      <c r="V1485" t="str">
        <f t="shared" si="212"/>
        <v>"specificSymbol": "0"</v>
      </c>
      <c r="W1485" t="str">
        <f t="shared" si="213"/>
        <v xml:space="preserve">"mcc": "", </v>
      </c>
      <c r="X1485" t="str">
        <f t="shared" si="214"/>
        <v xml:space="preserve">"merchantName": "", </v>
      </c>
      <c r="Y1485" t="str">
        <f t="shared" si="215"/>
        <v>"cardNumber": ""</v>
      </c>
      <c r="Z1485" t="s">
        <v>3075</v>
      </c>
    </row>
    <row r="1486" spans="1:26" x14ac:dyDescent="0.2">
      <c r="A1486" t="str">
        <f t="shared" si="191"/>
        <v>{</v>
      </c>
      <c r="B1486" t="str">
        <f t="shared" si="192"/>
        <v xml:space="preserve">"id": "478", </v>
      </c>
      <c r="C1486" t="str">
        <f t="shared" si="193"/>
        <v xml:space="preserve">"accountId": 1234, </v>
      </c>
      <c r="D1486" t="str">
        <f t="shared" si="194"/>
        <v xml:space="preserve">"amount": 723, </v>
      </c>
      <c r="E1486" t="str">
        <f t="shared" si="195"/>
        <v>"currency": "CZK"</v>
      </c>
      <c r="F1486" t="str">
        <f t="shared" si="196"/>
        <v xml:space="preserve">"prefix": "", </v>
      </c>
      <c r="G1486" t="str">
        <f t="shared" si="197"/>
        <v xml:space="preserve">"accountNumber": "", </v>
      </c>
      <c r="H1486" t="str">
        <f t="shared" si="198"/>
        <v>"bankCode": ""</v>
      </c>
      <c r="I1486" t="str">
        <f t="shared" si="199"/>
        <v xml:space="preserve">"partyDescription": "", </v>
      </c>
      <c r="J1486" t="str">
        <f t="shared" si="200"/>
        <v xml:space="preserve">"direction": "OUTGOING", </v>
      </c>
      <c r="K1486" t="str">
        <f t="shared" si="201"/>
        <v xml:space="preserve">"transactionType": "CARD", </v>
      </c>
      <c r="L1486" t="str">
        <f t="shared" si="202"/>
        <v xml:space="preserve">"valueDate": "2018-12-02 17:18:27", </v>
      </c>
      <c r="M1486" t="str">
        <f t="shared" si="203"/>
        <v xml:space="preserve">"bookingDate": "2018-12-02 01:13:39", </v>
      </c>
      <c r="N1486" t="str">
        <f t="shared" si="204"/>
        <v xml:space="preserve">"userDescription": "", </v>
      </c>
      <c r="O1486" t="str">
        <f t="shared" si="205"/>
        <v xml:space="preserve">"payerMessage": "", </v>
      </c>
      <c r="P1486" t="str">
        <f t="shared" si="206"/>
        <v xml:space="preserve">"payeeMessage": "", </v>
      </c>
      <c r="Q1486" t="str">
        <f t="shared" si="207"/>
        <v xml:space="preserve">"categoryId": 0, </v>
      </c>
      <c r="R1486" t="str">
        <f t="shared" si="208"/>
        <v xml:space="preserve">"transactionFee": 0, </v>
      </c>
      <c r="S1486" t="str">
        <f t="shared" si="209"/>
        <v xml:space="preserve">"transactionFeeCanceled": "true", </v>
      </c>
      <c r="T1486" t="str">
        <f t="shared" si="210"/>
        <v xml:space="preserve">"constantSymbol": "", </v>
      </c>
      <c r="U1486" t="str">
        <f t="shared" si="211"/>
        <v xml:space="preserve">"variableSymbol": "", </v>
      </c>
      <c r="V1486" t="str">
        <f t="shared" si="212"/>
        <v>"specificSymbol": ""</v>
      </c>
      <c r="W1486" t="str">
        <f t="shared" si="213"/>
        <v xml:space="preserve">"mcc": "3081", </v>
      </c>
      <c r="X1486" t="str">
        <f t="shared" si="214"/>
        <v xml:space="preserve">"merchantName": "Trudoo", </v>
      </c>
      <c r="Y1486" t="str">
        <f t="shared" si="215"/>
        <v>"cardNumber": "3542658921352648"</v>
      </c>
      <c r="Z1486" t="s">
        <v>3075</v>
      </c>
    </row>
    <row r="1487" spans="1:26" x14ac:dyDescent="0.2">
      <c r="A1487" t="str">
        <f t="shared" si="191"/>
        <v>{</v>
      </c>
      <c r="B1487" t="str">
        <f t="shared" si="192"/>
        <v xml:space="preserve">"id": "479", </v>
      </c>
      <c r="C1487" t="str">
        <f t="shared" si="193"/>
        <v xml:space="preserve">"accountId": 1234, </v>
      </c>
      <c r="D1487" t="str">
        <f t="shared" si="194"/>
        <v xml:space="preserve">"amount": 3098, </v>
      </c>
      <c r="E1487" t="str">
        <f t="shared" si="195"/>
        <v>"currency": "CZK"</v>
      </c>
      <c r="F1487" t="str">
        <f t="shared" si="196"/>
        <v xml:space="preserve">"prefix": "00000014", </v>
      </c>
      <c r="G1487" t="str">
        <f t="shared" si="197"/>
        <v xml:space="preserve">"accountNumber": "332767630845", </v>
      </c>
      <c r="H1487" t="str">
        <f t="shared" si="198"/>
        <v>"bankCode": "0200"</v>
      </c>
      <c r="I1487" t="str">
        <f t="shared" si="199"/>
        <v xml:space="preserve">"partyDescription": "Kari Disdel", </v>
      </c>
      <c r="J1487" t="str">
        <f t="shared" si="200"/>
        <v xml:space="preserve">"direction": "OUTGOING", </v>
      </c>
      <c r="K1487" t="str">
        <f t="shared" si="201"/>
        <v xml:space="preserve">"transactionType": "STANDING_ORDER", </v>
      </c>
      <c r="L1487" t="str">
        <f t="shared" si="202"/>
        <v xml:space="preserve">"valueDate": "2019-03-02 03:23:14", </v>
      </c>
      <c r="M1487" t="str">
        <f t="shared" si="203"/>
        <v xml:space="preserve">"bookingDate": "2019-02-28 18:30:26", </v>
      </c>
      <c r="N1487" t="str">
        <f t="shared" si="204"/>
        <v xml:space="preserve">"userDescription": "eget elit", </v>
      </c>
      <c r="O1487" t="str">
        <f t="shared" si="205"/>
        <v xml:space="preserve">"payerMessage": "quis odio consequat varius", </v>
      </c>
      <c r="P1487" t="str">
        <f t="shared" si="206"/>
        <v xml:space="preserve">"payeeMessage": "convallis duis", </v>
      </c>
      <c r="Q1487" t="str">
        <f t="shared" si="207"/>
        <v xml:space="preserve">"categoryId": 0, </v>
      </c>
      <c r="R1487" t="str">
        <f t="shared" si="208"/>
        <v xml:space="preserve">"transactionFee": 0, </v>
      </c>
      <c r="S1487" t="str">
        <f t="shared" si="209"/>
        <v xml:space="preserve">"transactionFeeCanceled": "true", </v>
      </c>
      <c r="T1487" t="str">
        <f t="shared" si="210"/>
        <v xml:space="preserve">"constantSymbol": "0", </v>
      </c>
      <c r="U1487" t="str">
        <f t="shared" si="211"/>
        <v xml:space="preserve">"variableSymbol": "9934991242", </v>
      </c>
      <c r="V1487" t="str">
        <f t="shared" si="212"/>
        <v>"specificSymbol": "0"</v>
      </c>
      <c r="W1487" t="str">
        <f t="shared" si="213"/>
        <v xml:space="preserve">"mcc": "", </v>
      </c>
      <c r="X1487" t="str">
        <f t="shared" si="214"/>
        <v xml:space="preserve">"merchantName": "", </v>
      </c>
      <c r="Y1487" t="str">
        <f t="shared" si="215"/>
        <v>"cardNumber": ""</v>
      </c>
      <c r="Z1487" t="s">
        <v>3075</v>
      </c>
    </row>
    <row r="1488" spans="1:26" x14ac:dyDescent="0.2">
      <c r="A1488" t="str">
        <f t="shared" si="191"/>
        <v>{</v>
      </c>
      <c r="B1488" t="str">
        <f t="shared" si="192"/>
        <v xml:space="preserve">"id": "480", </v>
      </c>
      <c r="C1488" t="str">
        <f t="shared" si="193"/>
        <v xml:space="preserve">"accountId": 1234, </v>
      </c>
      <c r="D1488" t="str">
        <f t="shared" si="194"/>
        <v xml:space="preserve">"amount": 6674, </v>
      </c>
      <c r="E1488" t="str">
        <f t="shared" si="195"/>
        <v>"currency": "CZK"</v>
      </c>
      <c r="F1488" t="str">
        <f t="shared" si="196"/>
        <v xml:space="preserve">"prefix": "00000000", </v>
      </c>
      <c r="G1488" t="str">
        <f t="shared" si="197"/>
        <v xml:space="preserve">"accountNumber": "172912211652", </v>
      </c>
      <c r="H1488" t="str">
        <f t="shared" si="198"/>
        <v>"bankCode": "2700"</v>
      </c>
      <c r="I1488" t="str">
        <f t="shared" si="199"/>
        <v xml:space="preserve">"partyDescription": "Skyble", </v>
      </c>
      <c r="J1488" t="str">
        <f t="shared" si="200"/>
        <v xml:space="preserve">"direction": "OUTGOING", </v>
      </c>
      <c r="K1488" t="str">
        <f t="shared" si="201"/>
        <v xml:space="preserve">"transactionType": "DIRECT_DEBIT", </v>
      </c>
      <c r="L1488" t="str">
        <f t="shared" si="202"/>
        <v xml:space="preserve">"valueDate": "2018-03-23 16:13:25", </v>
      </c>
      <c r="M1488" t="str">
        <f t="shared" si="203"/>
        <v xml:space="preserve">"bookingDate": "2018-03-20 17:11:01", </v>
      </c>
      <c r="N1488" t="str">
        <f t="shared" si="204"/>
        <v xml:space="preserve">"userDescription": "", </v>
      </c>
      <c r="O1488" t="str">
        <f t="shared" si="205"/>
        <v xml:space="preserve">"payerMessage": "0", </v>
      </c>
      <c r="P1488" t="str">
        <f t="shared" si="206"/>
        <v xml:space="preserve">"payeeMessage": "0", </v>
      </c>
      <c r="Q1488" t="str">
        <f t="shared" si="207"/>
        <v xml:space="preserve">"categoryId": 0, </v>
      </c>
      <c r="R1488" t="str">
        <f t="shared" si="208"/>
        <v xml:space="preserve">"transactionFee": 0, </v>
      </c>
      <c r="S1488" t="str">
        <f t="shared" si="209"/>
        <v xml:space="preserve">"transactionFeeCanceled": "true", </v>
      </c>
      <c r="T1488" t="str">
        <f t="shared" si="210"/>
        <v xml:space="preserve">"constantSymbol": "3907", </v>
      </c>
      <c r="U1488" t="str">
        <f t="shared" si="211"/>
        <v xml:space="preserve">"variableSymbol": "5998093028", </v>
      </c>
      <c r="V1488" t="str">
        <f t="shared" si="212"/>
        <v>"specificSymbol": "0"</v>
      </c>
      <c r="W1488" t="str">
        <f t="shared" si="213"/>
        <v xml:space="preserve">"mcc": "", </v>
      </c>
      <c r="X1488" t="str">
        <f t="shared" si="214"/>
        <v xml:space="preserve">"merchantName": "", </v>
      </c>
      <c r="Y1488" t="str">
        <f t="shared" si="215"/>
        <v>"cardNumber": ""</v>
      </c>
      <c r="Z1488" t="s">
        <v>3075</v>
      </c>
    </row>
    <row r="1489" spans="1:26" x14ac:dyDescent="0.2">
      <c r="A1489" t="str">
        <f t="shared" si="191"/>
        <v>{</v>
      </c>
      <c r="B1489" t="str">
        <f t="shared" si="192"/>
        <v xml:space="preserve">"id": "481", </v>
      </c>
      <c r="C1489" t="str">
        <f t="shared" si="193"/>
        <v xml:space="preserve">"accountId": 1234, </v>
      </c>
      <c r="D1489" t="str">
        <f t="shared" si="194"/>
        <v xml:space="preserve">"amount": 5478, </v>
      </c>
      <c r="E1489" t="str">
        <f t="shared" si="195"/>
        <v>"currency": "CZK"</v>
      </c>
      <c r="F1489" t="str">
        <f t="shared" si="196"/>
        <v xml:space="preserve">"prefix": "", </v>
      </c>
      <c r="G1489" t="str">
        <f t="shared" si="197"/>
        <v xml:space="preserve">"accountNumber": "", </v>
      </c>
      <c r="H1489" t="str">
        <f t="shared" si="198"/>
        <v>"bankCode": ""</v>
      </c>
      <c r="I1489" t="str">
        <f t="shared" si="199"/>
        <v xml:space="preserve">"partyDescription": "", </v>
      </c>
      <c r="J1489" t="str">
        <f t="shared" si="200"/>
        <v xml:space="preserve">"direction": "OUTGOING", </v>
      </c>
      <c r="K1489" t="str">
        <f t="shared" si="201"/>
        <v xml:space="preserve">"transactionType": "CARD", </v>
      </c>
      <c r="L1489" t="str">
        <f t="shared" si="202"/>
        <v xml:space="preserve">"valueDate": "2018-09-04 13:55:48", </v>
      </c>
      <c r="M1489" t="str">
        <f t="shared" si="203"/>
        <v xml:space="preserve">"bookingDate": "2018-09-03 14:24:36", </v>
      </c>
      <c r="N1489" t="str">
        <f t="shared" si="204"/>
        <v xml:space="preserve">"userDescription": "enim blandit mi in", </v>
      </c>
      <c r="O1489" t="str">
        <f t="shared" si="205"/>
        <v xml:space="preserve">"payerMessage": "", </v>
      </c>
      <c r="P1489" t="str">
        <f t="shared" si="206"/>
        <v xml:space="preserve">"payeeMessage": "", </v>
      </c>
      <c r="Q1489" t="str">
        <f t="shared" si="207"/>
        <v xml:space="preserve">"categoryId": 0, </v>
      </c>
      <c r="R1489" t="str">
        <f t="shared" si="208"/>
        <v xml:space="preserve">"transactionFee": 0, </v>
      </c>
      <c r="S1489" t="str">
        <f t="shared" si="209"/>
        <v xml:space="preserve">"transactionFeeCanceled": "true", </v>
      </c>
      <c r="T1489" t="str">
        <f t="shared" si="210"/>
        <v xml:space="preserve">"constantSymbol": "", </v>
      </c>
      <c r="U1489" t="str">
        <f t="shared" si="211"/>
        <v xml:space="preserve">"variableSymbol": "", </v>
      </c>
      <c r="V1489" t="str">
        <f t="shared" si="212"/>
        <v>"specificSymbol": ""</v>
      </c>
      <c r="W1489" t="str">
        <f t="shared" si="213"/>
        <v xml:space="preserve">"mcc": "7604", </v>
      </c>
      <c r="X1489" t="str">
        <f t="shared" si="214"/>
        <v xml:space="preserve">"merchantName": "Einti", </v>
      </c>
      <c r="Y1489" t="str">
        <f t="shared" si="215"/>
        <v>"cardNumber": "3542658921352648"</v>
      </c>
      <c r="Z1489" t="s">
        <v>3075</v>
      </c>
    </row>
    <row r="1490" spans="1:26" x14ac:dyDescent="0.2">
      <c r="A1490" t="str">
        <f t="shared" si="191"/>
        <v>{</v>
      </c>
      <c r="B1490" t="str">
        <f t="shared" si="192"/>
        <v xml:space="preserve">"id": "482", </v>
      </c>
      <c r="C1490" t="str">
        <f t="shared" si="193"/>
        <v xml:space="preserve">"accountId": 1234, </v>
      </c>
      <c r="D1490" t="str">
        <f t="shared" si="194"/>
        <v xml:space="preserve">"amount": 9122, </v>
      </c>
      <c r="E1490" t="str">
        <f t="shared" si="195"/>
        <v>"currency": "CZK"</v>
      </c>
      <c r="F1490" t="str">
        <f t="shared" si="196"/>
        <v xml:space="preserve">"prefix": "00000865", </v>
      </c>
      <c r="G1490" t="str">
        <f t="shared" si="197"/>
        <v xml:space="preserve">"accountNumber": "783676218805", </v>
      </c>
      <c r="H1490" t="str">
        <f t="shared" si="198"/>
        <v>"bankCode": "3030"</v>
      </c>
      <c r="I1490" t="str">
        <f t="shared" si="199"/>
        <v xml:space="preserve">"partyDescription": "Skinte", </v>
      </c>
      <c r="J1490" t="str">
        <f t="shared" si="200"/>
        <v xml:space="preserve">"direction": "OUTGOING", </v>
      </c>
      <c r="K1490" t="str">
        <f t="shared" si="201"/>
        <v xml:space="preserve">"transactionType": "DIRECT_DEBIT", </v>
      </c>
      <c r="L1490" t="str">
        <f t="shared" si="202"/>
        <v xml:space="preserve">"valueDate": "2018-04-23 01:39:05", </v>
      </c>
      <c r="M1490" t="str">
        <f t="shared" si="203"/>
        <v xml:space="preserve">"bookingDate": "2018-04-21 13:39:05", </v>
      </c>
      <c r="N1490" t="str">
        <f t="shared" si="204"/>
        <v xml:space="preserve">"userDescription": "", </v>
      </c>
      <c r="O1490" t="str">
        <f t="shared" si="205"/>
        <v xml:space="preserve">"payerMessage": "0", </v>
      </c>
      <c r="P1490" t="str">
        <f t="shared" si="206"/>
        <v xml:space="preserve">"payeeMessage": "et eros", </v>
      </c>
      <c r="Q1490" t="str">
        <f t="shared" si="207"/>
        <v xml:space="preserve">"categoryId": 0, </v>
      </c>
      <c r="R1490" t="str">
        <f t="shared" si="208"/>
        <v xml:space="preserve">"transactionFee": 0, </v>
      </c>
      <c r="S1490" t="str">
        <f t="shared" si="209"/>
        <v xml:space="preserve">"transactionFeeCanceled": "true", </v>
      </c>
      <c r="T1490" t="str">
        <f t="shared" si="210"/>
        <v xml:space="preserve">"constantSymbol": "0", </v>
      </c>
      <c r="U1490" t="str">
        <f t="shared" si="211"/>
        <v xml:space="preserve">"variableSymbol": "0", </v>
      </c>
      <c r="V1490" t="str">
        <f t="shared" si="212"/>
        <v>"specificSymbol": "6065786028"</v>
      </c>
      <c r="W1490" t="str">
        <f t="shared" si="213"/>
        <v xml:space="preserve">"mcc": "", </v>
      </c>
      <c r="X1490" t="str">
        <f t="shared" si="214"/>
        <v xml:space="preserve">"merchantName": "", </v>
      </c>
      <c r="Y1490" t="str">
        <f t="shared" si="215"/>
        <v>"cardNumber": ""</v>
      </c>
      <c r="Z1490" t="s">
        <v>3075</v>
      </c>
    </row>
    <row r="1491" spans="1:26" x14ac:dyDescent="0.2">
      <c r="A1491" t="str">
        <f t="shared" si="191"/>
        <v>{</v>
      </c>
      <c r="B1491" t="str">
        <f t="shared" si="192"/>
        <v xml:space="preserve">"id": "483", </v>
      </c>
      <c r="C1491" t="str">
        <f t="shared" si="193"/>
        <v xml:space="preserve">"accountId": 1234, </v>
      </c>
      <c r="D1491" t="str">
        <f t="shared" si="194"/>
        <v xml:space="preserve">"amount": 4188, </v>
      </c>
      <c r="E1491" t="str">
        <f t="shared" si="195"/>
        <v>"currency": "CZK"</v>
      </c>
      <c r="F1491" t="str">
        <f t="shared" si="196"/>
        <v xml:space="preserve">"prefix": "00000000", </v>
      </c>
      <c r="G1491" t="str">
        <f t="shared" si="197"/>
        <v xml:space="preserve">"accountNumber": "260620737001", </v>
      </c>
      <c r="H1491" t="str">
        <f t="shared" si="198"/>
        <v>"bankCode": "0100"</v>
      </c>
      <c r="I1491" t="str">
        <f t="shared" si="199"/>
        <v xml:space="preserve">"partyDescription": "Hayden Kemmis", </v>
      </c>
      <c r="J1491" t="str">
        <f t="shared" si="200"/>
        <v xml:space="preserve">"direction": "INCOMING", </v>
      </c>
      <c r="K1491" t="str">
        <f t="shared" si="201"/>
        <v xml:space="preserve">"transactionType": "FEE", </v>
      </c>
      <c r="L1491" t="str">
        <f t="shared" si="202"/>
        <v xml:space="preserve">"valueDate": "2018-04-17 03:10:20", </v>
      </c>
      <c r="M1491" t="str">
        <f t="shared" si="203"/>
        <v xml:space="preserve">"bookingDate": "2018-04-15 18:31:56", </v>
      </c>
      <c r="N1491" t="str">
        <f t="shared" si="204"/>
        <v xml:space="preserve">"userDescription": "", </v>
      </c>
      <c r="O1491" t="str">
        <f t="shared" si="205"/>
        <v xml:space="preserve">"payerMessage": "0", </v>
      </c>
      <c r="P1491" t="str">
        <f t="shared" si="206"/>
        <v xml:space="preserve">"payeeMessage": "0", </v>
      </c>
      <c r="Q1491" t="str">
        <f t="shared" si="207"/>
        <v xml:space="preserve">"categoryId": 0, </v>
      </c>
      <c r="R1491" t="str">
        <f t="shared" si="208"/>
        <v xml:space="preserve">"transactionFee": 0, </v>
      </c>
      <c r="S1491" t="str">
        <f t="shared" si="209"/>
        <v xml:space="preserve">"transactionFeeCanceled": "true", </v>
      </c>
      <c r="T1491" t="str">
        <f t="shared" si="210"/>
        <v xml:space="preserve">"constantSymbol": "0", </v>
      </c>
      <c r="U1491" t="str">
        <f t="shared" si="211"/>
        <v xml:space="preserve">"variableSymbol": "0", </v>
      </c>
      <c r="V1491" t="str">
        <f t="shared" si="212"/>
        <v>"specificSymbol": "0"</v>
      </c>
      <c r="W1491" t="str">
        <f t="shared" si="213"/>
        <v xml:space="preserve">"mcc": "", </v>
      </c>
      <c r="X1491" t="str">
        <f t="shared" si="214"/>
        <v xml:space="preserve">"merchantName": "", </v>
      </c>
      <c r="Y1491" t="str">
        <f t="shared" si="215"/>
        <v>"cardNumber": ""</v>
      </c>
      <c r="Z1491" t="s">
        <v>3075</v>
      </c>
    </row>
    <row r="1492" spans="1:26" x14ac:dyDescent="0.2">
      <c r="A1492" t="str">
        <f t="shared" si="191"/>
        <v>{</v>
      </c>
      <c r="B1492" t="str">
        <f t="shared" si="192"/>
        <v xml:space="preserve">"id": "484", </v>
      </c>
      <c r="C1492" t="str">
        <f t="shared" si="193"/>
        <v xml:space="preserve">"accountId": 1234, </v>
      </c>
      <c r="D1492" t="str">
        <f t="shared" si="194"/>
        <v xml:space="preserve">"amount": 4685, </v>
      </c>
      <c r="E1492" t="str">
        <f t="shared" si="195"/>
        <v>"currency": "CZK"</v>
      </c>
      <c r="F1492" t="str">
        <f t="shared" si="196"/>
        <v xml:space="preserve">"prefix": "32003658", </v>
      </c>
      <c r="G1492" t="str">
        <f t="shared" si="197"/>
        <v xml:space="preserve">"accountNumber": "448036303639", </v>
      </c>
      <c r="H1492" t="str">
        <f t="shared" si="198"/>
        <v>"bankCode": "3030"</v>
      </c>
      <c r="I1492" t="str">
        <f t="shared" si="199"/>
        <v xml:space="preserve">"partyDescription": "Snaptags", </v>
      </c>
      <c r="J1492" t="str">
        <f t="shared" si="200"/>
        <v xml:space="preserve">"direction": "INCOMING", </v>
      </c>
      <c r="K1492" t="str">
        <f t="shared" si="201"/>
        <v xml:space="preserve">"transactionType": "LOAN", </v>
      </c>
      <c r="L1492" t="str">
        <f t="shared" si="202"/>
        <v xml:space="preserve">"valueDate": "2018-08-05 11:16:25", </v>
      </c>
      <c r="M1492" t="str">
        <f t="shared" si="203"/>
        <v xml:space="preserve">"bookingDate": "2018-08-04 11:02:01", </v>
      </c>
      <c r="N1492" t="str">
        <f t="shared" si="204"/>
        <v xml:space="preserve">"userDescription": "nam tristique", </v>
      </c>
      <c r="O1492" t="str">
        <f t="shared" si="205"/>
        <v xml:space="preserve">"payerMessage": "augue a suscipit nulla elit", </v>
      </c>
      <c r="P1492" t="str">
        <f t="shared" si="206"/>
        <v xml:space="preserve">"payeeMessage": "morbi ut odio cras mi pede", </v>
      </c>
      <c r="Q1492" t="str">
        <f t="shared" si="207"/>
        <v xml:space="preserve">"categoryId": 0, </v>
      </c>
      <c r="R1492" t="str">
        <f t="shared" si="208"/>
        <v xml:space="preserve">"transactionFee": 0, </v>
      </c>
      <c r="S1492" t="str">
        <f t="shared" si="209"/>
        <v xml:space="preserve">"transactionFeeCanceled": "true", </v>
      </c>
      <c r="T1492" t="str">
        <f t="shared" si="210"/>
        <v xml:space="preserve">"constantSymbol": "3429", </v>
      </c>
      <c r="U1492" t="str">
        <f t="shared" si="211"/>
        <v xml:space="preserve">"variableSymbol": "0", </v>
      </c>
      <c r="V1492" t="str">
        <f t="shared" si="212"/>
        <v>"specificSymbol": "0"</v>
      </c>
      <c r="W1492" t="str">
        <f t="shared" si="213"/>
        <v xml:space="preserve">"mcc": "", </v>
      </c>
      <c r="X1492" t="str">
        <f t="shared" si="214"/>
        <v xml:space="preserve">"merchantName": "", </v>
      </c>
      <c r="Y1492" t="str">
        <f t="shared" si="215"/>
        <v>"cardNumber": ""</v>
      </c>
      <c r="Z1492" t="s">
        <v>3075</v>
      </c>
    </row>
    <row r="1493" spans="1:26" x14ac:dyDescent="0.2">
      <c r="A1493" t="str">
        <f t="shared" si="191"/>
        <v>{</v>
      </c>
      <c r="B1493" t="str">
        <f t="shared" si="192"/>
        <v xml:space="preserve">"id": "485", </v>
      </c>
      <c r="C1493" t="str">
        <f t="shared" si="193"/>
        <v xml:space="preserve">"accountId": 1234, </v>
      </c>
      <c r="D1493" t="str">
        <f t="shared" si="194"/>
        <v xml:space="preserve">"amount": 6206, </v>
      </c>
      <c r="E1493" t="str">
        <f t="shared" si="195"/>
        <v>"currency": "CZK"</v>
      </c>
      <c r="F1493" t="str">
        <f t="shared" si="196"/>
        <v xml:space="preserve">"prefix": "", </v>
      </c>
      <c r="G1493" t="str">
        <f t="shared" si="197"/>
        <v xml:space="preserve">"accountNumber": "", </v>
      </c>
      <c r="H1493" t="str">
        <f t="shared" si="198"/>
        <v>"bankCode": ""</v>
      </c>
      <c r="I1493" t="str">
        <f t="shared" si="199"/>
        <v xml:space="preserve">"partyDescription": "", </v>
      </c>
      <c r="J1493" t="str">
        <f t="shared" si="200"/>
        <v xml:space="preserve">"direction": "OUTGOING", </v>
      </c>
      <c r="K1493" t="str">
        <f t="shared" si="201"/>
        <v xml:space="preserve">"transactionType": "CARD", </v>
      </c>
      <c r="L1493" t="str">
        <f t="shared" si="202"/>
        <v xml:space="preserve">"valueDate": "2018-06-16 20:53:05", </v>
      </c>
      <c r="M1493" t="str">
        <f t="shared" si="203"/>
        <v xml:space="preserve">"bookingDate": "2018-06-16 09:21:53", </v>
      </c>
      <c r="N1493" t="str">
        <f t="shared" si="204"/>
        <v xml:space="preserve">"userDescription": "", </v>
      </c>
      <c r="O1493" t="str">
        <f t="shared" si="205"/>
        <v xml:space="preserve">"payerMessage": "", </v>
      </c>
      <c r="P1493" t="str">
        <f t="shared" si="206"/>
        <v xml:space="preserve">"payeeMessage": "", </v>
      </c>
      <c r="Q1493" t="str">
        <f t="shared" si="207"/>
        <v xml:space="preserve">"categoryId": 0, </v>
      </c>
      <c r="R1493" t="str">
        <f t="shared" si="208"/>
        <v xml:space="preserve">"transactionFee": 0, </v>
      </c>
      <c r="S1493" t="str">
        <f t="shared" si="209"/>
        <v xml:space="preserve">"transactionFeeCanceled": "true", </v>
      </c>
      <c r="T1493" t="str">
        <f t="shared" si="210"/>
        <v xml:space="preserve">"constantSymbol": "", </v>
      </c>
      <c r="U1493" t="str">
        <f t="shared" si="211"/>
        <v xml:space="preserve">"variableSymbol": "", </v>
      </c>
      <c r="V1493" t="str">
        <f t="shared" si="212"/>
        <v>"specificSymbol": ""</v>
      </c>
      <c r="W1493" t="str">
        <f t="shared" si="213"/>
        <v xml:space="preserve">"mcc": "3060", </v>
      </c>
      <c r="X1493" t="str">
        <f t="shared" si="214"/>
        <v xml:space="preserve">"merchantName": "Voonder", </v>
      </c>
      <c r="Y1493" t="str">
        <f t="shared" si="215"/>
        <v>"cardNumber": "4562356984521568"</v>
      </c>
      <c r="Z1493" t="s">
        <v>3075</v>
      </c>
    </row>
    <row r="1494" spans="1:26" x14ac:dyDescent="0.2">
      <c r="A1494" t="str">
        <f t="shared" si="191"/>
        <v>{</v>
      </c>
      <c r="B1494" t="str">
        <f t="shared" si="192"/>
        <v xml:space="preserve">"id": "486", </v>
      </c>
      <c r="C1494" t="str">
        <f t="shared" si="193"/>
        <v xml:space="preserve">"accountId": 1234, </v>
      </c>
      <c r="D1494" t="str">
        <f t="shared" si="194"/>
        <v xml:space="preserve">"amount": 5834, </v>
      </c>
      <c r="E1494" t="str">
        <f t="shared" si="195"/>
        <v>"currency": "CZK"</v>
      </c>
      <c r="F1494" t="str">
        <f t="shared" si="196"/>
        <v xml:space="preserve">"prefix": "12549856", </v>
      </c>
      <c r="G1494" t="str">
        <f t="shared" si="197"/>
        <v xml:space="preserve">"accountNumber": "984637348021", </v>
      </c>
      <c r="H1494" t="str">
        <f t="shared" si="198"/>
        <v>"bankCode": "0600"</v>
      </c>
      <c r="I1494" t="str">
        <f t="shared" si="199"/>
        <v xml:space="preserve">"partyDescription": "Wally Skillanders", </v>
      </c>
      <c r="J1494" t="str">
        <f t="shared" si="200"/>
        <v xml:space="preserve">"direction": "INCOMING", </v>
      </c>
      <c r="K1494" t="str">
        <f t="shared" si="201"/>
        <v xml:space="preserve">"transactionType": "DIRECT_DEBIT_SIPO", </v>
      </c>
      <c r="L1494" t="str">
        <f t="shared" si="202"/>
        <v xml:space="preserve">"valueDate": "2018-08-20 11:06:10", </v>
      </c>
      <c r="M1494" t="str">
        <f t="shared" si="203"/>
        <v xml:space="preserve">"bookingDate": "2018-08-18 23:20:34", </v>
      </c>
      <c r="N1494" t="str">
        <f t="shared" si="204"/>
        <v xml:space="preserve">"userDescription": "", </v>
      </c>
      <c r="O1494" t="str">
        <f t="shared" si="205"/>
        <v xml:space="preserve">"payerMessage": "ante vivamus tortor duis", </v>
      </c>
      <c r="P1494" t="str">
        <f t="shared" si="206"/>
        <v xml:space="preserve">"payeeMessage": "massa id nisl venenatis lacinia", </v>
      </c>
      <c r="Q1494" t="str">
        <f t="shared" si="207"/>
        <v xml:space="preserve">"categoryId": 0, </v>
      </c>
      <c r="R1494" t="str">
        <f t="shared" si="208"/>
        <v xml:space="preserve">"transactionFee": 0, </v>
      </c>
      <c r="S1494" t="str">
        <f t="shared" si="209"/>
        <v xml:space="preserve">"transactionFeeCanceled": "true", </v>
      </c>
      <c r="T1494" t="str">
        <f t="shared" si="210"/>
        <v xml:space="preserve">"constantSymbol": "0", </v>
      </c>
      <c r="U1494" t="str">
        <f t="shared" si="211"/>
        <v xml:space="preserve">"variableSymbol": "4907594100", </v>
      </c>
      <c r="V1494" t="str">
        <f t="shared" si="212"/>
        <v>"specificSymbol": "0"</v>
      </c>
      <c r="W1494" t="str">
        <f t="shared" si="213"/>
        <v xml:space="preserve">"mcc": "", </v>
      </c>
      <c r="X1494" t="str">
        <f t="shared" si="214"/>
        <v xml:space="preserve">"merchantName": "", </v>
      </c>
      <c r="Y1494" t="str">
        <f t="shared" si="215"/>
        <v>"cardNumber": ""</v>
      </c>
      <c r="Z1494" t="s">
        <v>3075</v>
      </c>
    </row>
    <row r="1495" spans="1:26" x14ac:dyDescent="0.2">
      <c r="A1495" t="str">
        <f t="shared" si="191"/>
        <v>{</v>
      </c>
      <c r="B1495" t="str">
        <f t="shared" si="192"/>
        <v xml:space="preserve">"id": "487", </v>
      </c>
      <c r="C1495" t="str">
        <f t="shared" si="193"/>
        <v xml:space="preserve">"accountId": 1234, </v>
      </c>
      <c r="D1495" t="str">
        <f t="shared" si="194"/>
        <v xml:space="preserve">"amount": 6502, </v>
      </c>
      <c r="E1495" t="str">
        <f t="shared" si="195"/>
        <v>"currency": "CZK"</v>
      </c>
      <c r="F1495" t="str">
        <f t="shared" si="196"/>
        <v xml:space="preserve">"prefix": "00236541", </v>
      </c>
      <c r="G1495" t="str">
        <f t="shared" si="197"/>
        <v xml:space="preserve">"accountNumber": "820411436796", </v>
      </c>
      <c r="H1495" t="str">
        <f t="shared" si="198"/>
        <v>"bankCode": "0200"</v>
      </c>
      <c r="I1495" t="str">
        <f t="shared" si="199"/>
        <v xml:space="preserve">"partyDescription": "Jayo", </v>
      </c>
      <c r="J1495" t="str">
        <f t="shared" si="200"/>
        <v xml:space="preserve">"direction": "OUTGOING", </v>
      </c>
      <c r="K1495" t="str">
        <f t="shared" si="201"/>
        <v xml:space="preserve">"transactionType": "INSURANCE", </v>
      </c>
      <c r="L1495" t="str">
        <f t="shared" si="202"/>
        <v xml:space="preserve">"valueDate": "2018-10-19 08:01:26", </v>
      </c>
      <c r="M1495" t="str">
        <f t="shared" si="203"/>
        <v xml:space="preserve">"bookingDate": "2018-10-19 03:27:50", </v>
      </c>
      <c r="N1495" t="str">
        <f t="shared" si="204"/>
        <v xml:space="preserve">"userDescription": "", </v>
      </c>
      <c r="O1495" t="str">
        <f t="shared" si="205"/>
        <v xml:space="preserve">"payerMessage": "tortor risus dapibus augue", </v>
      </c>
      <c r="P1495" t="str">
        <f t="shared" si="206"/>
        <v xml:space="preserve">"payeeMessage": "0", </v>
      </c>
      <c r="Q1495" t="str">
        <f t="shared" si="207"/>
        <v xml:space="preserve">"categoryId": 0, </v>
      </c>
      <c r="R1495" t="str">
        <f t="shared" si="208"/>
        <v xml:space="preserve">"transactionFee": 0, </v>
      </c>
      <c r="S1495" t="str">
        <f t="shared" si="209"/>
        <v xml:space="preserve">"transactionFeeCanceled": "true", </v>
      </c>
      <c r="T1495" t="str">
        <f t="shared" si="210"/>
        <v xml:space="preserve">"constantSymbol": "3359", </v>
      </c>
      <c r="U1495" t="str">
        <f t="shared" si="211"/>
        <v xml:space="preserve">"variableSymbol": "5156592074", </v>
      </c>
      <c r="V1495" t="str">
        <f t="shared" si="212"/>
        <v>"specificSymbol": "0"</v>
      </c>
      <c r="W1495" t="str">
        <f t="shared" si="213"/>
        <v xml:space="preserve">"mcc": "", </v>
      </c>
      <c r="X1495" t="str">
        <f t="shared" si="214"/>
        <v xml:space="preserve">"merchantName": "", </v>
      </c>
      <c r="Y1495" t="str">
        <f t="shared" si="215"/>
        <v>"cardNumber": ""</v>
      </c>
      <c r="Z1495" t="s">
        <v>3075</v>
      </c>
    </row>
    <row r="1496" spans="1:26" x14ac:dyDescent="0.2">
      <c r="A1496" t="str">
        <f t="shared" si="191"/>
        <v>{</v>
      </c>
      <c r="B1496" t="str">
        <f t="shared" si="192"/>
        <v xml:space="preserve">"id": "488", </v>
      </c>
      <c r="C1496" t="str">
        <f t="shared" si="193"/>
        <v xml:space="preserve">"accountId": 1234, </v>
      </c>
      <c r="D1496" t="str">
        <f t="shared" si="194"/>
        <v xml:space="preserve">"amount": 4344, </v>
      </c>
      <c r="E1496" t="str">
        <f t="shared" si="195"/>
        <v>"currency": "CZK"</v>
      </c>
      <c r="F1496" t="str">
        <f t="shared" si="196"/>
        <v xml:space="preserve">"prefix": "", </v>
      </c>
      <c r="G1496" t="str">
        <f t="shared" si="197"/>
        <v xml:space="preserve">"accountNumber": "", </v>
      </c>
      <c r="H1496" t="str">
        <f t="shared" si="198"/>
        <v>"bankCode": ""</v>
      </c>
      <c r="I1496" t="str">
        <f t="shared" si="199"/>
        <v xml:space="preserve">"partyDescription": "", </v>
      </c>
      <c r="J1496" t="str">
        <f t="shared" si="200"/>
        <v xml:space="preserve">"direction": "OUTGOING", </v>
      </c>
      <c r="K1496" t="str">
        <f t="shared" si="201"/>
        <v xml:space="preserve">"transactionType": "CARD", </v>
      </c>
      <c r="L1496" t="str">
        <f t="shared" si="202"/>
        <v xml:space="preserve">"valueDate": "2018-11-30 13:32:43", </v>
      </c>
      <c r="M1496" t="str">
        <f t="shared" si="203"/>
        <v xml:space="preserve">"bookingDate": "2018-11-27 23:51:55", </v>
      </c>
      <c r="N1496" t="str">
        <f t="shared" si="204"/>
        <v xml:space="preserve">"userDescription": "bibendum felis sed interdum venenatis", </v>
      </c>
      <c r="O1496" t="str">
        <f t="shared" si="205"/>
        <v xml:space="preserve">"payerMessage": "", </v>
      </c>
      <c r="P1496" t="str">
        <f t="shared" si="206"/>
        <v xml:space="preserve">"payeeMessage": "", </v>
      </c>
      <c r="Q1496" t="str">
        <f t="shared" si="207"/>
        <v xml:space="preserve">"categoryId": 0, </v>
      </c>
      <c r="R1496" t="str">
        <f t="shared" si="208"/>
        <v xml:space="preserve">"transactionFee": 0, </v>
      </c>
      <c r="S1496" t="str">
        <f t="shared" si="209"/>
        <v xml:space="preserve">"transactionFeeCanceled": "true", </v>
      </c>
      <c r="T1496" t="str">
        <f t="shared" si="210"/>
        <v xml:space="preserve">"constantSymbol": "", </v>
      </c>
      <c r="U1496" t="str">
        <f t="shared" si="211"/>
        <v xml:space="preserve">"variableSymbol": "", </v>
      </c>
      <c r="V1496" t="str">
        <f t="shared" si="212"/>
        <v>"specificSymbol": ""</v>
      </c>
      <c r="W1496" t="str">
        <f t="shared" si="213"/>
        <v xml:space="preserve">"mcc": "5520", </v>
      </c>
      <c r="X1496" t="str">
        <f t="shared" si="214"/>
        <v xml:space="preserve">"merchantName": "Skyble", </v>
      </c>
      <c r="Y1496" t="str">
        <f t="shared" si="215"/>
        <v>"cardNumber": "4562356984521568"</v>
      </c>
      <c r="Z1496" t="s">
        <v>3075</v>
      </c>
    </row>
    <row r="1497" spans="1:26" x14ac:dyDescent="0.2">
      <c r="A1497" t="str">
        <f t="shared" si="191"/>
        <v>{</v>
      </c>
      <c r="B1497" t="str">
        <f t="shared" si="192"/>
        <v xml:space="preserve">"id": "489", </v>
      </c>
      <c r="C1497" t="str">
        <f t="shared" si="193"/>
        <v xml:space="preserve">"accountId": 1234, </v>
      </c>
      <c r="D1497" t="str">
        <f t="shared" si="194"/>
        <v xml:space="preserve">"amount": 1128, </v>
      </c>
      <c r="E1497" t="str">
        <f t="shared" si="195"/>
        <v>"currency": "CZK"</v>
      </c>
      <c r="F1497" t="str">
        <f t="shared" si="196"/>
        <v xml:space="preserve">"prefix": "00006258", </v>
      </c>
      <c r="G1497" t="str">
        <f t="shared" si="197"/>
        <v xml:space="preserve">"accountNumber": "983951671264", </v>
      </c>
      <c r="H1497" t="str">
        <f t="shared" si="198"/>
        <v>"bankCode": "0600"</v>
      </c>
      <c r="I1497" t="str">
        <f t="shared" si="199"/>
        <v xml:space="preserve">"partyDescription": "DabZ", </v>
      </c>
      <c r="J1497" t="str">
        <f t="shared" si="200"/>
        <v xml:space="preserve">"direction": "INCOMING", </v>
      </c>
      <c r="K1497" t="str">
        <f t="shared" si="201"/>
        <v xml:space="preserve">"transactionType": "SAVING", </v>
      </c>
      <c r="L1497" t="str">
        <f t="shared" si="202"/>
        <v xml:space="preserve">"valueDate": "2018-08-05 21:40:45", </v>
      </c>
      <c r="M1497" t="str">
        <f t="shared" si="203"/>
        <v xml:space="preserve">"bookingDate": "2018-08-05 04:38:21", </v>
      </c>
      <c r="N1497" t="str">
        <f t="shared" si="204"/>
        <v xml:space="preserve">"userDescription": "sem", </v>
      </c>
      <c r="O1497" t="str">
        <f t="shared" si="205"/>
        <v xml:space="preserve">"payerMessage": "0", </v>
      </c>
      <c r="P1497" t="str">
        <f t="shared" si="206"/>
        <v xml:space="preserve">"payeeMessage": "morbi odio odio elementum", </v>
      </c>
      <c r="Q1497" t="str">
        <f t="shared" si="207"/>
        <v xml:space="preserve">"categoryId": 0, </v>
      </c>
      <c r="R1497" t="str">
        <f t="shared" si="208"/>
        <v xml:space="preserve">"transactionFee": 0, </v>
      </c>
      <c r="S1497" t="str">
        <f t="shared" si="209"/>
        <v xml:space="preserve">"transactionFeeCanceled": "true", </v>
      </c>
      <c r="T1497" t="str">
        <f t="shared" si="210"/>
        <v xml:space="preserve">"constantSymbol": "4846", </v>
      </c>
      <c r="U1497" t="str">
        <f t="shared" si="211"/>
        <v xml:space="preserve">"variableSymbol": "0", </v>
      </c>
      <c r="V1497" t="str">
        <f t="shared" si="212"/>
        <v>"specificSymbol": "0"</v>
      </c>
      <c r="W1497" t="str">
        <f t="shared" si="213"/>
        <v xml:space="preserve">"mcc": "", </v>
      </c>
      <c r="X1497" t="str">
        <f t="shared" si="214"/>
        <v xml:space="preserve">"merchantName": "", </v>
      </c>
      <c r="Y1497" t="str">
        <f t="shared" si="215"/>
        <v>"cardNumber": ""</v>
      </c>
      <c r="Z1497" t="s">
        <v>3075</v>
      </c>
    </row>
    <row r="1498" spans="1:26" x14ac:dyDescent="0.2">
      <c r="A1498" t="str">
        <f t="shared" si="191"/>
        <v>{</v>
      </c>
      <c r="B1498" t="str">
        <f t="shared" si="192"/>
        <v xml:space="preserve">"id": "490", </v>
      </c>
      <c r="C1498" t="str">
        <f t="shared" si="193"/>
        <v xml:space="preserve">"accountId": 1234, </v>
      </c>
      <c r="D1498" t="str">
        <f t="shared" si="194"/>
        <v xml:space="preserve">"amount": 3679, </v>
      </c>
      <c r="E1498" t="str">
        <f t="shared" si="195"/>
        <v>"currency": "CZK"</v>
      </c>
      <c r="F1498" t="str">
        <f t="shared" si="196"/>
        <v xml:space="preserve">"prefix": "00000000", </v>
      </c>
      <c r="G1498" t="str">
        <f t="shared" si="197"/>
        <v xml:space="preserve">"accountNumber": "125146500212", </v>
      </c>
      <c r="H1498" t="str">
        <f t="shared" si="198"/>
        <v>"bankCode": "0200"</v>
      </c>
      <c r="I1498" t="str">
        <f t="shared" si="199"/>
        <v xml:space="preserve">"partyDescription": "Cyril Griffiths", </v>
      </c>
      <c r="J1498" t="str">
        <f t="shared" si="200"/>
        <v xml:space="preserve">"direction": "OUTGOING", </v>
      </c>
      <c r="K1498" t="str">
        <f t="shared" si="201"/>
        <v xml:space="preserve">"transactionType": "PAYMENT_PERSONAL", </v>
      </c>
      <c r="L1498" t="str">
        <f t="shared" si="202"/>
        <v xml:space="preserve">"valueDate": "2019-01-07 04:02:04", </v>
      </c>
      <c r="M1498" t="str">
        <f t="shared" si="203"/>
        <v xml:space="preserve">"bookingDate": "2019-01-06 16:30:52", </v>
      </c>
      <c r="N1498" t="str">
        <f t="shared" si="204"/>
        <v xml:space="preserve">"userDescription": "", </v>
      </c>
      <c r="O1498" t="str">
        <f t="shared" si="205"/>
        <v xml:space="preserve">"payerMessage": "0", </v>
      </c>
      <c r="P1498" t="str">
        <f t="shared" si="206"/>
        <v xml:space="preserve">"payeeMessage": "0", </v>
      </c>
      <c r="Q1498" t="str">
        <f t="shared" si="207"/>
        <v xml:space="preserve">"categoryId": 0, </v>
      </c>
      <c r="R1498" t="str">
        <f t="shared" si="208"/>
        <v xml:space="preserve">"transactionFee": 0, </v>
      </c>
      <c r="S1498" t="str">
        <f t="shared" si="209"/>
        <v xml:space="preserve">"transactionFeeCanceled": "true", </v>
      </c>
      <c r="T1498" t="str">
        <f t="shared" si="210"/>
        <v xml:space="preserve">"constantSymbol": "0", </v>
      </c>
      <c r="U1498" t="str">
        <f t="shared" si="211"/>
        <v xml:space="preserve">"variableSymbol": "5877933547", </v>
      </c>
      <c r="V1498" t="str">
        <f t="shared" si="212"/>
        <v>"specificSymbol": "758585639"</v>
      </c>
      <c r="W1498" t="str">
        <f t="shared" si="213"/>
        <v xml:space="preserve">"mcc": "", </v>
      </c>
      <c r="X1498" t="str">
        <f t="shared" si="214"/>
        <v xml:space="preserve">"merchantName": "", </v>
      </c>
      <c r="Y1498" t="str">
        <f t="shared" si="215"/>
        <v>"cardNumber": ""</v>
      </c>
      <c r="Z1498" t="s">
        <v>3075</v>
      </c>
    </row>
    <row r="1499" spans="1:26" x14ac:dyDescent="0.2">
      <c r="A1499" t="str">
        <f t="shared" si="191"/>
        <v>{</v>
      </c>
      <c r="B1499" t="str">
        <f t="shared" si="192"/>
        <v xml:space="preserve">"id": "491", </v>
      </c>
      <c r="C1499" t="str">
        <f t="shared" si="193"/>
        <v xml:space="preserve">"accountId": 1234, </v>
      </c>
      <c r="D1499" t="str">
        <f t="shared" si="194"/>
        <v xml:space="preserve">"amount": 2877, </v>
      </c>
      <c r="E1499" t="str">
        <f t="shared" si="195"/>
        <v>"currency": "CZK"</v>
      </c>
      <c r="F1499" t="str">
        <f t="shared" si="196"/>
        <v xml:space="preserve">"prefix": "00000865", </v>
      </c>
      <c r="G1499" t="str">
        <f t="shared" si="197"/>
        <v xml:space="preserve">"accountNumber": "443346252966", </v>
      </c>
      <c r="H1499" t="str">
        <f t="shared" si="198"/>
        <v>"bankCode": "2700"</v>
      </c>
      <c r="I1499" t="str">
        <f t="shared" si="199"/>
        <v xml:space="preserve">"partyDescription": "Callean Uglow", </v>
      </c>
      <c r="J1499" t="str">
        <f t="shared" si="200"/>
        <v xml:space="preserve">"direction": "INCOMING", </v>
      </c>
      <c r="K1499" t="str">
        <f t="shared" si="201"/>
        <v xml:space="preserve">"transactionType": "PAYMENT_PERSONAL", </v>
      </c>
      <c r="L1499" t="str">
        <f t="shared" si="202"/>
        <v xml:space="preserve">"valueDate": "2018-12-12 13:33:42", </v>
      </c>
      <c r="M1499" t="str">
        <f t="shared" si="203"/>
        <v xml:space="preserve">"bookingDate": "2018-12-12 10:40:54", </v>
      </c>
      <c r="N1499" t="str">
        <f t="shared" si="204"/>
        <v xml:space="preserve">"userDescription": "donec", </v>
      </c>
      <c r="O1499" t="str">
        <f t="shared" si="205"/>
        <v xml:space="preserve">"payerMessage": "0", </v>
      </c>
      <c r="P1499" t="str">
        <f t="shared" si="206"/>
        <v xml:space="preserve">"payeeMessage": "0", </v>
      </c>
      <c r="Q1499" t="str">
        <f t="shared" si="207"/>
        <v xml:space="preserve">"categoryId": 0, </v>
      </c>
      <c r="R1499" t="str">
        <f t="shared" si="208"/>
        <v xml:space="preserve">"transactionFee": 0, </v>
      </c>
      <c r="S1499" t="str">
        <f t="shared" si="209"/>
        <v xml:space="preserve">"transactionFeeCanceled": "true", </v>
      </c>
      <c r="T1499" t="str">
        <f t="shared" si="210"/>
        <v xml:space="preserve">"constantSymbol": "0", </v>
      </c>
      <c r="U1499" t="str">
        <f t="shared" si="211"/>
        <v xml:space="preserve">"variableSymbol": "1554886274", </v>
      </c>
      <c r="V1499" t="str">
        <f t="shared" si="212"/>
        <v>"specificSymbol": "0"</v>
      </c>
      <c r="W1499" t="str">
        <f t="shared" si="213"/>
        <v xml:space="preserve">"mcc": "", </v>
      </c>
      <c r="X1499" t="str">
        <f t="shared" si="214"/>
        <v xml:space="preserve">"merchantName": "", </v>
      </c>
      <c r="Y1499" t="str">
        <f t="shared" si="215"/>
        <v>"cardNumber": ""</v>
      </c>
      <c r="Z1499" t="s">
        <v>3075</v>
      </c>
    </row>
    <row r="1500" spans="1:26" x14ac:dyDescent="0.2">
      <c r="A1500" t="str">
        <f t="shared" si="191"/>
        <v>{</v>
      </c>
      <c r="B1500" t="str">
        <f t="shared" si="192"/>
        <v xml:space="preserve">"id": "492", </v>
      </c>
      <c r="C1500" t="str">
        <f t="shared" si="193"/>
        <v xml:space="preserve">"accountId": 1234, </v>
      </c>
      <c r="D1500" t="str">
        <f t="shared" si="194"/>
        <v xml:space="preserve">"amount": 7837, </v>
      </c>
      <c r="E1500" t="str">
        <f t="shared" si="195"/>
        <v>"currency": "CZK"</v>
      </c>
      <c r="F1500" t="str">
        <f t="shared" si="196"/>
        <v xml:space="preserve">"prefix": "", </v>
      </c>
      <c r="G1500" t="str">
        <f t="shared" si="197"/>
        <v xml:space="preserve">"accountNumber": "", </v>
      </c>
      <c r="H1500" t="str">
        <f t="shared" si="198"/>
        <v>"bankCode": ""</v>
      </c>
      <c r="I1500" t="str">
        <f t="shared" si="199"/>
        <v xml:space="preserve">"partyDescription": "", </v>
      </c>
      <c r="J1500" t="str">
        <f t="shared" si="200"/>
        <v xml:space="preserve">"direction": "OUTGOING", </v>
      </c>
      <c r="K1500" t="str">
        <f t="shared" si="201"/>
        <v xml:space="preserve">"transactionType": "CARD", </v>
      </c>
      <c r="L1500" t="str">
        <f t="shared" si="202"/>
        <v xml:space="preserve">"valueDate": "2018-12-17 11:42:49", </v>
      </c>
      <c r="M1500" t="str">
        <f t="shared" si="203"/>
        <v xml:space="preserve">"bookingDate": "2018-12-16 11:28:25", </v>
      </c>
      <c r="N1500" t="str">
        <f t="shared" si="204"/>
        <v xml:space="preserve">"userDescription": "", </v>
      </c>
      <c r="O1500" t="str">
        <f t="shared" si="205"/>
        <v xml:space="preserve">"payerMessage": "", </v>
      </c>
      <c r="P1500" t="str">
        <f t="shared" si="206"/>
        <v xml:space="preserve">"payeeMessage": "", </v>
      </c>
      <c r="Q1500" t="str">
        <f t="shared" si="207"/>
        <v xml:space="preserve">"categoryId": 0, </v>
      </c>
      <c r="R1500" t="str">
        <f t="shared" si="208"/>
        <v xml:space="preserve">"transactionFee": 0, </v>
      </c>
      <c r="S1500" t="str">
        <f t="shared" si="209"/>
        <v xml:space="preserve">"transactionFeeCanceled": "true", </v>
      </c>
      <c r="T1500" t="str">
        <f t="shared" si="210"/>
        <v xml:space="preserve">"constantSymbol": "", </v>
      </c>
      <c r="U1500" t="str">
        <f t="shared" si="211"/>
        <v xml:space="preserve">"variableSymbol": "", </v>
      </c>
      <c r="V1500" t="str">
        <f t="shared" si="212"/>
        <v>"specificSymbol": ""</v>
      </c>
      <c r="W1500" t="str">
        <f t="shared" si="213"/>
        <v xml:space="preserve">"mcc": "3011", </v>
      </c>
      <c r="X1500" t="str">
        <f t="shared" si="214"/>
        <v xml:space="preserve">"merchantName": "Thoughtsphere", </v>
      </c>
      <c r="Y1500" t="str">
        <f t="shared" si="215"/>
        <v>"cardNumber": "3542658921352648"</v>
      </c>
      <c r="Z1500" t="s">
        <v>3075</v>
      </c>
    </row>
    <row r="1501" spans="1:26" x14ac:dyDescent="0.2">
      <c r="A1501" t="str">
        <f t="shared" si="191"/>
        <v>{</v>
      </c>
      <c r="B1501" t="str">
        <f t="shared" si="192"/>
        <v xml:space="preserve">"id": "493", </v>
      </c>
      <c r="C1501" t="str">
        <f t="shared" si="193"/>
        <v xml:space="preserve">"accountId": 1234, </v>
      </c>
      <c r="D1501" t="str">
        <f t="shared" si="194"/>
        <v xml:space="preserve">"amount": 6542, </v>
      </c>
      <c r="E1501" t="str">
        <f t="shared" si="195"/>
        <v>"currency": "CZK"</v>
      </c>
      <c r="F1501" t="str">
        <f t="shared" si="196"/>
        <v xml:space="preserve">"prefix": "00000000", </v>
      </c>
      <c r="G1501" t="str">
        <f t="shared" si="197"/>
        <v xml:space="preserve">"accountNumber": "535822579331", </v>
      </c>
      <c r="H1501" t="str">
        <f t="shared" si="198"/>
        <v>"bankCode": "3030"</v>
      </c>
      <c r="I1501" t="str">
        <f t="shared" si="199"/>
        <v xml:space="preserve">"partyDescription": "Dabshots", </v>
      </c>
      <c r="J1501" t="str">
        <f t="shared" si="200"/>
        <v xml:space="preserve">"direction": "INCOMING", </v>
      </c>
      <c r="K1501" t="str">
        <f t="shared" si="201"/>
        <v xml:space="preserve">"transactionType": "STANDING_ORDER", </v>
      </c>
      <c r="L1501" t="str">
        <f t="shared" si="202"/>
        <v xml:space="preserve">"valueDate": "2018-12-21 18:26:09", </v>
      </c>
      <c r="M1501" t="str">
        <f t="shared" si="203"/>
        <v xml:space="preserve">"bookingDate": "2018-12-18 21:33:21", </v>
      </c>
      <c r="N1501" t="str">
        <f t="shared" si="204"/>
        <v xml:space="preserve">"userDescription": "", </v>
      </c>
      <c r="O1501" t="str">
        <f t="shared" si="205"/>
        <v xml:space="preserve">"payerMessage": "ac", </v>
      </c>
      <c r="P1501" t="str">
        <f t="shared" si="206"/>
        <v xml:space="preserve">"payeeMessage": "ultrices aliquet", </v>
      </c>
      <c r="Q1501" t="str">
        <f t="shared" si="207"/>
        <v xml:space="preserve">"categoryId": 0, </v>
      </c>
      <c r="R1501" t="str">
        <f t="shared" si="208"/>
        <v xml:space="preserve">"transactionFee": 0, </v>
      </c>
      <c r="S1501" t="str">
        <f t="shared" si="209"/>
        <v xml:space="preserve">"transactionFeeCanceled": "true", </v>
      </c>
      <c r="T1501" t="str">
        <f t="shared" si="210"/>
        <v xml:space="preserve">"constantSymbol": "3379", </v>
      </c>
      <c r="U1501" t="str">
        <f t="shared" si="211"/>
        <v xml:space="preserve">"variableSymbol": "2425487994", </v>
      </c>
      <c r="V1501" t="str">
        <f t="shared" si="212"/>
        <v>"specificSymbol": "4646503951"</v>
      </c>
      <c r="W1501" t="str">
        <f t="shared" si="213"/>
        <v xml:space="preserve">"mcc": "", </v>
      </c>
      <c r="X1501" t="str">
        <f t="shared" si="214"/>
        <v xml:space="preserve">"merchantName": "", </v>
      </c>
      <c r="Y1501" t="str">
        <f t="shared" si="215"/>
        <v>"cardNumber": ""</v>
      </c>
      <c r="Z1501" t="s">
        <v>3075</v>
      </c>
    </row>
    <row r="1502" spans="1:26" x14ac:dyDescent="0.2">
      <c r="A1502" t="str">
        <f t="shared" si="191"/>
        <v>{</v>
      </c>
      <c r="B1502" t="str">
        <f t="shared" si="192"/>
        <v xml:space="preserve">"id": "494", </v>
      </c>
      <c r="C1502" t="str">
        <f t="shared" si="193"/>
        <v xml:space="preserve">"accountId": 1234, </v>
      </c>
      <c r="D1502" t="str">
        <f t="shared" si="194"/>
        <v xml:space="preserve">"amount": 9074, </v>
      </c>
      <c r="E1502" t="str">
        <f t="shared" si="195"/>
        <v>"currency": "CZK"</v>
      </c>
      <c r="F1502" t="str">
        <f t="shared" si="196"/>
        <v xml:space="preserve">"prefix": "32003658", </v>
      </c>
      <c r="G1502" t="str">
        <f t="shared" si="197"/>
        <v xml:space="preserve">"accountNumber": "302282865998", </v>
      </c>
      <c r="H1502" t="str">
        <f t="shared" si="198"/>
        <v>"bankCode": "3030"</v>
      </c>
      <c r="I1502" t="str">
        <f t="shared" si="199"/>
        <v xml:space="preserve">"partyDescription": "Roxy Massingberd", </v>
      </c>
      <c r="J1502" t="str">
        <f t="shared" si="200"/>
        <v xml:space="preserve">"direction": "OUTGOING", </v>
      </c>
      <c r="K1502" t="str">
        <f t="shared" si="201"/>
        <v xml:space="preserve">"transactionType": "MORTGAGE", </v>
      </c>
      <c r="L1502" t="str">
        <f t="shared" si="202"/>
        <v xml:space="preserve">"valueDate": "2018-10-18 04:43:16", </v>
      </c>
      <c r="M1502" t="str">
        <f t="shared" si="203"/>
        <v xml:space="preserve">"bookingDate": "2018-10-16 15:31:16", </v>
      </c>
      <c r="N1502" t="str">
        <f t="shared" si="204"/>
        <v xml:space="preserve">"userDescription": "", </v>
      </c>
      <c r="O1502" t="str">
        <f t="shared" si="205"/>
        <v xml:space="preserve">"payerMessage": "0", </v>
      </c>
      <c r="P1502" t="str">
        <f t="shared" si="206"/>
        <v xml:space="preserve">"payeeMessage": "0", </v>
      </c>
      <c r="Q1502" t="str">
        <f t="shared" si="207"/>
        <v xml:space="preserve">"categoryId": 0, </v>
      </c>
      <c r="R1502" t="str">
        <f t="shared" si="208"/>
        <v xml:space="preserve">"transactionFee": 0, </v>
      </c>
      <c r="S1502" t="str">
        <f t="shared" si="209"/>
        <v xml:space="preserve">"transactionFeeCanceled": "true", </v>
      </c>
      <c r="T1502" t="str">
        <f t="shared" si="210"/>
        <v xml:space="preserve">"constantSymbol": "0", </v>
      </c>
      <c r="U1502" t="str">
        <f t="shared" si="211"/>
        <v xml:space="preserve">"variableSymbol": "9687416580", </v>
      </c>
      <c r="V1502" t="str">
        <f t="shared" si="212"/>
        <v>"specificSymbol": "0"</v>
      </c>
      <c r="W1502" t="str">
        <f t="shared" si="213"/>
        <v xml:space="preserve">"mcc": "", </v>
      </c>
      <c r="X1502" t="str">
        <f t="shared" si="214"/>
        <v xml:space="preserve">"merchantName": "", </v>
      </c>
      <c r="Y1502" t="str">
        <f t="shared" si="215"/>
        <v>"cardNumber": ""</v>
      </c>
      <c r="Z1502" t="s">
        <v>3075</v>
      </c>
    </row>
    <row r="1503" spans="1:26" x14ac:dyDescent="0.2">
      <c r="A1503" t="str">
        <f t="shared" si="191"/>
        <v>{</v>
      </c>
      <c r="B1503" t="str">
        <f t="shared" si="192"/>
        <v xml:space="preserve">"id": "495", </v>
      </c>
      <c r="C1503" t="str">
        <f t="shared" si="193"/>
        <v xml:space="preserve">"accountId": 1234, </v>
      </c>
      <c r="D1503" t="str">
        <f t="shared" si="194"/>
        <v xml:space="preserve">"amount": 1652, </v>
      </c>
      <c r="E1503" t="str">
        <f t="shared" si="195"/>
        <v>"currency": "CZK"</v>
      </c>
      <c r="F1503" t="str">
        <f t="shared" si="196"/>
        <v xml:space="preserve">"prefix": "", </v>
      </c>
      <c r="G1503" t="str">
        <f t="shared" si="197"/>
        <v xml:space="preserve">"accountNumber": "", </v>
      </c>
      <c r="H1503" t="str">
        <f t="shared" si="198"/>
        <v>"bankCode": ""</v>
      </c>
      <c r="I1503" t="str">
        <f t="shared" si="199"/>
        <v xml:space="preserve">"partyDescription": "", </v>
      </c>
      <c r="J1503" t="str">
        <f t="shared" si="200"/>
        <v xml:space="preserve">"direction": "OUTGOING", </v>
      </c>
      <c r="K1503" t="str">
        <f t="shared" si="201"/>
        <v xml:space="preserve">"transactionType": "CARD", </v>
      </c>
      <c r="L1503" t="str">
        <f t="shared" si="202"/>
        <v xml:space="preserve">"valueDate": "2018-04-24 11:56:27", </v>
      </c>
      <c r="M1503" t="str">
        <f t="shared" si="203"/>
        <v xml:space="preserve">"bookingDate": "2018-04-23 19:51:39", </v>
      </c>
      <c r="N1503" t="str">
        <f t="shared" si="204"/>
        <v xml:space="preserve">"userDescription": "", </v>
      </c>
      <c r="O1503" t="str">
        <f t="shared" si="205"/>
        <v xml:space="preserve">"payerMessage": "", </v>
      </c>
      <c r="P1503" t="str">
        <f t="shared" si="206"/>
        <v xml:space="preserve">"payeeMessage": "", </v>
      </c>
      <c r="Q1503" t="str">
        <f t="shared" si="207"/>
        <v xml:space="preserve">"categoryId": 0, </v>
      </c>
      <c r="R1503" t="str">
        <f t="shared" si="208"/>
        <v xml:space="preserve">"transactionFee": 0, </v>
      </c>
      <c r="S1503" t="str">
        <f t="shared" si="209"/>
        <v xml:space="preserve">"transactionFeeCanceled": "true", </v>
      </c>
      <c r="T1503" t="str">
        <f t="shared" si="210"/>
        <v xml:space="preserve">"constantSymbol": "", </v>
      </c>
      <c r="U1503" t="str">
        <f t="shared" si="211"/>
        <v xml:space="preserve">"variableSymbol": "", </v>
      </c>
      <c r="V1503" t="str">
        <f t="shared" si="212"/>
        <v>"specificSymbol": ""</v>
      </c>
      <c r="W1503" t="str">
        <f t="shared" si="213"/>
        <v xml:space="preserve">"mcc": "7830", </v>
      </c>
      <c r="X1503" t="str">
        <f t="shared" si="214"/>
        <v xml:space="preserve">"merchantName": "Avamm", </v>
      </c>
      <c r="Y1503" t="str">
        <f t="shared" si="215"/>
        <v>"cardNumber": "3542658921352648"</v>
      </c>
      <c r="Z1503" t="s">
        <v>3075</v>
      </c>
    </row>
    <row r="1504" spans="1:26" x14ac:dyDescent="0.2">
      <c r="A1504" t="str">
        <f t="shared" si="191"/>
        <v>{</v>
      </c>
      <c r="B1504" t="str">
        <f t="shared" si="192"/>
        <v xml:space="preserve">"id": "496", </v>
      </c>
      <c r="C1504" t="str">
        <f t="shared" si="193"/>
        <v xml:space="preserve">"accountId": 1234, </v>
      </c>
      <c r="D1504" t="str">
        <f t="shared" si="194"/>
        <v xml:space="preserve">"amount": 3684, </v>
      </c>
      <c r="E1504" t="str">
        <f t="shared" si="195"/>
        <v>"currency": "CZK"</v>
      </c>
      <c r="F1504" t="str">
        <f t="shared" si="196"/>
        <v xml:space="preserve">"prefix": "00000000", </v>
      </c>
      <c r="G1504" t="str">
        <f t="shared" si="197"/>
        <v xml:space="preserve">"accountNumber": "162978789688", </v>
      </c>
      <c r="H1504" t="str">
        <f t="shared" si="198"/>
        <v>"bankCode": "2700"</v>
      </c>
      <c r="I1504" t="str">
        <f t="shared" si="199"/>
        <v xml:space="preserve">"partyDescription": "Marco Rigge", </v>
      </c>
      <c r="J1504" t="str">
        <f t="shared" si="200"/>
        <v xml:space="preserve">"direction": "OUTGOING", </v>
      </c>
      <c r="K1504" t="str">
        <f t="shared" si="201"/>
        <v xml:space="preserve">"transactionType": "PAYMENT_HOME", </v>
      </c>
      <c r="L1504" t="str">
        <f t="shared" si="202"/>
        <v xml:space="preserve">"valueDate": "2018-06-04 19:12:37", </v>
      </c>
      <c r="M1504" t="str">
        <f t="shared" si="203"/>
        <v xml:space="preserve">"bookingDate": "2018-06-04 06:15:01", </v>
      </c>
      <c r="N1504" t="str">
        <f t="shared" si="204"/>
        <v xml:space="preserve">"userDescription": "", </v>
      </c>
      <c r="O1504" t="str">
        <f t="shared" si="205"/>
        <v xml:space="preserve">"payerMessage": "eu", </v>
      </c>
      <c r="P1504" t="str">
        <f t="shared" si="206"/>
        <v xml:space="preserve">"payeeMessage": "0", </v>
      </c>
      <c r="Q1504" t="str">
        <f t="shared" si="207"/>
        <v xml:space="preserve">"categoryId": 0, </v>
      </c>
      <c r="R1504" t="str">
        <f t="shared" si="208"/>
        <v xml:space="preserve">"transactionFee": 0, </v>
      </c>
      <c r="S1504" t="str">
        <f t="shared" si="209"/>
        <v xml:space="preserve">"transactionFeeCanceled": "true", </v>
      </c>
      <c r="T1504" t="str">
        <f t="shared" si="210"/>
        <v xml:space="preserve">"constantSymbol": "0", </v>
      </c>
      <c r="U1504" t="str">
        <f t="shared" si="211"/>
        <v xml:space="preserve">"variableSymbol": "4672178846", </v>
      </c>
      <c r="V1504" t="str">
        <f t="shared" si="212"/>
        <v>"specificSymbol": "2829103285"</v>
      </c>
      <c r="W1504" t="str">
        <f t="shared" si="213"/>
        <v xml:space="preserve">"mcc": "", </v>
      </c>
      <c r="X1504" t="str">
        <f t="shared" si="214"/>
        <v xml:space="preserve">"merchantName": "", </v>
      </c>
      <c r="Y1504" t="str">
        <f t="shared" si="215"/>
        <v>"cardNumber": ""</v>
      </c>
      <c r="Z1504" t="s">
        <v>3075</v>
      </c>
    </row>
    <row r="1505" spans="1:26" x14ac:dyDescent="0.2">
      <c r="A1505" t="str">
        <f t="shared" si="191"/>
        <v>{</v>
      </c>
      <c r="B1505" t="str">
        <f t="shared" si="192"/>
        <v xml:space="preserve">"id": "497", </v>
      </c>
      <c r="C1505" t="str">
        <f t="shared" si="193"/>
        <v xml:space="preserve">"accountId": 1234, </v>
      </c>
      <c r="D1505" t="str">
        <f t="shared" si="194"/>
        <v xml:space="preserve">"amount": 8007, </v>
      </c>
      <c r="E1505" t="str">
        <f t="shared" si="195"/>
        <v>"currency": "CZK"</v>
      </c>
      <c r="F1505" t="str">
        <f t="shared" si="196"/>
        <v xml:space="preserve">"prefix": "", </v>
      </c>
      <c r="G1505" t="str">
        <f t="shared" si="197"/>
        <v xml:space="preserve">"accountNumber": "", </v>
      </c>
      <c r="H1505" t="str">
        <f t="shared" si="198"/>
        <v>"bankCode": ""</v>
      </c>
      <c r="I1505" t="str">
        <f t="shared" si="199"/>
        <v xml:space="preserve">"partyDescription": "", </v>
      </c>
      <c r="J1505" t="str">
        <f t="shared" si="200"/>
        <v xml:space="preserve">"direction": "OUTGOING", </v>
      </c>
      <c r="K1505" t="str">
        <f t="shared" si="201"/>
        <v xml:space="preserve">"transactionType": "CARD", </v>
      </c>
      <c r="L1505" t="str">
        <f t="shared" si="202"/>
        <v xml:space="preserve">"valueDate": "2018-11-04 14:56:53", </v>
      </c>
      <c r="M1505" t="str">
        <f t="shared" si="203"/>
        <v xml:space="preserve">"bookingDate": "2018-11-03 11:20:53", </v>
      </c>
      <c r="N1505" t="str">
        <f t="shared" si="204"/>
        <v xml:space="preserve">"userDescription": "", </v>
      </c>
      <c r="O1505" t="str">
        <f t="shared" si="205"/>
        <v xml:space="preserve">"payerMessage": "", </v>
      </c>
      <c r="P1505" t="str">
        <f t="shared" si="206"/>
        <v xml:space="preserve">"payeeMessage": "", </v>
      </c>
      <c r="Q1505" t="str">
        <f t="shared" si="207"/>
        <v xml:space="preserve">"categoryId": 0, </v>
      </c>
      <c r="R1505" t="str">
        <f t="shared" si="208"/>
        <v xml:space="preserve">"transactionFee": 0, </v>
      </c>
      <c r="S1505" t="str">
        <f t="shared" si="209"/>
        <v xml:space="preserve">"transactionFeeCanceled": "true", </v>
      </c>
      <c r="T1505" t="str">
        <f t="shared" si="210"/>
        <v xml:space="preserve">"constantSymbol": "", </v>
      </c>
      <c r="U1505" t="str">
        <f t="shared" si="211"/>
        <v xml:space="preserve">"variableSymbol": "", </v>
      </c>
      <c r="V1505" t="str">
        <f t="shared" si="212"/>
        <v>"specificSymbol": ""</v>
      </c>
      <c r="W1505" t="str">
        <f t="shared" si="213"/>
        <v xml:space="preserve">"mcc": "4647", </v>
      </c>
      <c r="X1505" t="str">
        <f t="shared" si="214"/>
        <v xml:space="preserve">"merchantName": "Fatz", </v>
      </c>
      <c r="Y1505" t="str">
        <f t="shared" si="215"/>
        <v>"cardNumber": "4562356984521568"</v>
      </c>
      <c r="Z1505" t="s">
        <v>3075</v>
      </c>
    </row>
    <row r="1506" spans="1:26" x14ac:dyDescent="0.2">
      <c r="A1506" t="str">
        <f t="shared" si="191"/>
        <v>{</v>
      </c>
      <c r="B1506" t="str">
        <f t="shared" si="192"/>
        <v xml:space="preserve">"id": "498", </v>
      </c>
      <c r="C1506" t="str">
        <f t="shared" si="193"/>
        <v xml:space="preserve">"accountId": 1234, </v>
      </c>
      <c r="D1506" t="str">
        <f t="shared" si="194"/>
        <v xml:space="preserve">"amount": 917, </v>
      </c>
      <c r="E1506" t="str">
        <f t="shared" si="195"/>
        <v>"currency": "CZK"</v>
      </c>
      <c r="F1506" t="str">
        <f t="shared" si="196"/>
        <v xml:space="preserve">"prefix": "00000014", </v>
      </c>
      <c r="G1506" t="str">
        <f t="shared" si="197"/>
        <v xml:space="preserve">"accountNumber": "833463404782", </v>
      </c>
      <c r="H1506" t="str">
        <f t="shared" si="198"/>
        <v>"bankCode": "2700"</v>
      </c>
      <c r="I1506" t="str">
        <f t="shared" si="199"/>
        <v xml:space="preserve">"partyDescription": "0", </v>
      </c>
      <c r="J1506" t="str">
        <f t="shared" si="200"/>
        <v xml:space="preserve">"direction": "INCOMING", </v>
      </c>
      <c r="K1506" t="str">
        <f t="shared" si="201"/>
        <v xml:space="preserve">"transactionType": "SAZKA", </v>
      </c>
      <c r="L1506" t="str">
        <f t="shared" si="202"/>
        <v xml:space="preserve">"valueDate": "2018-08-03 21:23:26", </v>
      </c>
      <c r="M1506" t="str">
        <f t="shared" si="203"/>
        <v xml:space="preserve">"bookingDate": "2018-08-03 09:23:26", </v>
      </c>
      <c r="N1506" t="str">
        <f t="shared" si="204"/>
        <v xml:space="preserve">"userDescription": "", </v>
      </c>
      <c r="O1506" t="str">
        <f t="shared" si="205"/>
        <v xml:space="preserve">"payerMessage": "lectus pellentesque at nulla suspendisse", </v>
      </c>
      <c r="P1506" t="str">
        <f t="shared" si="206"/>
        <v xml:space="preserve">"payeeMessage": "nisi at nibh", </v>
      </c>
      <c r="Q1506" t="str">
        <f t="shared" si="207"/>
        <v xml:space="preserve">"categoryId": 0, </v>
      </c>
      <c r="R1506" t="str">
        <f t="shared" si="208"/>
        <v xml:space="preserve">"transactionFee": 0, </v>
      </c>
      <c r="S1506" t="str">
        <f t="shared" si="209"/>
        <v xml:space="preserve">"transactionFeeCanceled": "true", </v>
      </c>
      <c r="T1506" t="str">
        <f t="shared" si="210"/>
        <v xml:space="preserve">"constantSymbol": "3697", </v>
      </c>
      <c r="U1506" t="str">
        <f t="shared" si="211"/>
        <v xml:space="preserve">"variableSymbol": "3754189954", </v>
      </c>
      <c r="V1506" t="str">
        <f t="shared" si="212"/>
        <v>"specificSymbol": "3040147802"</v>
      </c>
      <c r="W1506" t="str">
        <f t="shared" si="213"/>
        <v xml:space="preserve">"mcc": "", </v>
      </c>
      <c r="X1506" t="str">
        <f t="shared" si="214"/>
        <v xml:space="preserve">"merchantName": "", </v>
      </c>
      <c r="Y1506" t="str">
        <f t="shared" si="215"/>
        <v>"cardNumber": ""</v>
      </c>
      <c r="Z1506" t="s">
        <v>3075</v>
      </c>
    </row>
    <row r="1507" spans="1:26" x14ac:dyDescent="0.2">
      <c r="A1507" t="str">
        <f t="shared" si="191"/>
        <v>{</v>
      </c>
      <c r="B1507" t="str">
        <f t="shared" si="192"/>
        <v xml:space="preserve">"id": "499", </v>
      </c>
      <c r="C1507" t="str">
        <f t="shared" si="193"/>
        <v xml:space="preserve">"accountId": 1234, </v>
      </c>
      <c r="D1507" t="str">
        <f t="shared" si="194"/>
        <v xml:space="preserve">"amount": 3092, </v>
      </c>
      <c r="E1507" t="str">
        <f t="shared" si="195"/>
        <v>"currency": "CZK"</v>
      </c>
      <c r="F1507" t="str">
        <f t="shared" si="196"/>
        <v xml:space="preserve">"prefix": "00000865", </v>
      </c>
      <c r="G1507" t="str">
        <f t="shared" si="197"/>
        <v xml:space="preserve">"accountNumber": "740447126820", </v>
      </c>
      <c r="H1507" t="str">
        <f t="shared" si="198"/>
        <v>"bankCode": "0200"</v>
      </c>
      <c r="I1507" t="str">
        <f t="shared" si="199"/>
        <v xml:space="preserve">"partyDescription": "Quinu", </v>
      </c>
      <c r="J1507" t="str">
        <f t="shared" si="200"/>
        <v xml:space="preserve">"direction": "INCOMING", </v>
      </c>
      <c r="K1507" t="str">
        <f t="shared" si="201"/>
        <v xml:space="preserve">"transactionType": "MORTGAGE", </v>
      </c>
      <c r="L1507" t="str">
        <f t="shared" si="202"/>
        <v xml:space="preserve">"valueDate": "2018-09-13 00:19:35", </v>
      </c>
      <c r="M1507" t="str">
        <f t="shared" si="203"/>
        <v xml:space="preserve">"bookingDate": "2018-09-11 16:09:59", </v>
      </c>
      <c r="N1507" t="str">
        <f t="shared" si="204"/>
        <v xml:space="preserve">"userDescription": "ante vivamus tortor", </v>
      </c>
      <c r="O1507" t="str">
        <f t="shared" si="205"/>
        <v xml:space="preserve">"payerMessage": "diam cras pellentesque volutpat dui", </v>
      </c>
      <c r="P1507" t="str">
        <f t="shared" si="206"/>
        <v xml:space="preserve">"payeeMessage": "0", </v>
      </c>
      <c r="Q1507" t="str">
        <f t="shared" si="207"/>
        <v xml:space="preserve">"categoryId": 0, </v>
      </c>
      <c r="R1507" t="str">
        <f t="shared" si="208"/>
        <v xml:space="preserve">"transactionFee": 0, </v>
      </c>
      <c r="S1507" t="str">
        <f t="shared" si="209"/>
        <v xml:space="preserve">"transactionFeeCanceled": "true", </v>
      </c>
      <c r="T1507" t="str">
        <f t="shared" si="210"/>
        <v xml:space="preserve">"constantSymbol": "0", </v>
      </c>
      <c r="U1507" t="str">
        <f t="shared" si="211"/>
        <v xml:space="preserve">"variableSymbol": "9675734508", </v>
      </c>
      <c r="V1507" t="str">
        <f t="shared" si="212"/>
        <v>"specificSymbol": "0"</v>
      </c>
      <c r="W1507" t="str">
        <f t="shared" si="213"/>
        <v xml:space="preserve">"mcc": "", </v>
      </c>
      <c r="X1507" t="str">
        <f t="shared" si="214"/>
        <v xml:space="preserve">"merchantName": "", </v>
      </c>
      <c r="Y1507" t="str">
        <f t="shared" si="215"/>
        <v>"cardNumber": ""</v>
      </c>
      <c r="Z1507" t="s">
        <v>3075</v>
      </c>
    </row>
    <row r="1508" spans="1:26" x14ac:dyDescent="0.2">
      <c r="A1508" t="str">
        <f t="shared" si="191"/>
        <v>{</v>
      </c>
      <c r="B1508" t="str">
        <f t="shared" si="192"/>
        <v xml:space="preserve">"id": "500", </v>
      </c>
      <c r="C1508" t="str">
        <f t="shared" si="193"/>
        <v xml:space="preserve">"accountId": 1234, </v>
      </c>
      <c r="D1508" t="str">
        <f t="shared" si="194"/>
        <v xml:space="preserve">"amount": 5181, </v>
      </c>
      <c r="E1508" t="str">
        <f t="shared" si="195"/>
        <v>"currency": "CZK"</v>
      </c>
      <c r="F1508" t="str">
        <f t="shared" si="196"/>
        <v xml:space="preserve">"prefix": "", </v>
      </c>
      <c r="G1508" t="str">
        <f t="shared" si="197"/>
        <v xml:space="preserve">"accountNumber": "", </v>
      </c>
      <c r="H1508" t="str">
        <f t="shared" si="198"/>
        <v>"bankCode": ""</v>
      </c>
      <c r="I1508" t="str">
        <f t="shared" si="199"/>
        <v xml:space="preserve">"partyDescription": "", </v>
      </c>
      <c r="J1508" t="str">
        <f t="shared" si="200"/>
        <v xml:space="preserve">"direction": "OUTGOING", </v>
      </c>
      <c r="K1508" t="str">
        <f t="shared" si="201"/>
        <v xml:space="preserve">"transactionType": "CARD", </v>
      </c>
      <c r="L1508" t="str">
        <f t="shared" si="202"/>
        <v xml:space="preserve">"valueDate": "2018-03-15 18:17:17", </v>
      </c>
      <c r="M1508" t="str">
        <f t="shared" si="203"/>
        <v xml:space="preserve">"bookingDate": "2018-03-14 09:38:53", </v>
      </c>
      <c r="N1508" t="str">
        <f t="shared" si="204"/>
        <v xml:space="preserve">"userDescription": "", </v>
      </c>
      <c r="O1508" t="str">
        <f t="shared" si="205"/>
        <v xml:space="preserve">"payerMessage": "", </v>
      </c>
      <c r="P1508" t="str">
        <f t="shared" si="206"/>
        <v xml:space="preserve">"payeeMessage": "", </v>
      </c>
      <c r="Q1508" t="str">
        <f t="shared" si="207"/>
        <v xml:space="preserve">"categoryId": 0, </v>
      </c>
      <c r="R1508" t="str">
        <f t="shared" si="208"/>
        <v xml:space="preserve">"transactionFee": 0, </v>
      </c>
      <c r="S1508" t="str">
        <f t="shared" si="209"/>
        <v xml:space="preserve">"transactionFeeCanceled": "true", </v>
      </c>
      <c r="T1508" t="str">
        <f t="shared" si="210"/>
        <v xml:space="preserve">"constantSymbol": "", </v>
      </c>
      <c r="U1508" t="str">
        <f t="shared" si="211"/>
        <v xml:space="preserve">"variableSymbol": "", </v>
      </c>
      <c r="V1508" t="str">
        <f t="shared" si="212"/>
        <v>"specificSymbol": ""</v>
      </c>
      <c r="W1508" t="str">
        <f t="shared" si="213"/>
        <v xml:space="preserve">"mcc": "6009", </v>
      </c>
      <c r="X1508" t="str">
        <f t="shared" si="214"/>
        <v xml:space="preserve">"merchantName": "Yakijo", </v>
      </c>
      <c r="Y1508" t="str">
        <f t="shared" si="215"/>
        <v>"cardNumber": "4562356984521568"</v>
      </c>
      <c r="Z1508" t="s">
        <v>3075</v>
      </c>
    </row>
    <row r="1509" spans="1:26" x14ac:dyDescent="0.2">
      <c r="A1509" t="str">
        <f t="shared" si="191"/>
        <v>{</v>
      </c>
      <c r="B1509" t="str">
        <f t="shared" si="192"/>
        <v xml:space="preserve">"id": "501", </v>
      </c>
      <c r="C1509" t="str">
        <f t="shared" si="193"/>
        <v xml:space="preserve">"accountId": 1234, </v>
      </c>
      <c r="D1509" t="str">
        <f t="shared" si="194"/>
        <v xml:space="preserve">"amount": 3542, </v>
      </c>
      <c r="E1509" t="str">
        <f t="shared" si="195"/>
        <v>"currency": "CZK"</v>
      </c>
      <c r="F1509" t="str">
        <f t="shared" si="196"/>
        <v xml:space="preserve">"prefix": "00236541", </v>
      </c>
      <c r="G1509" t="str">
        <f t="shared" si="197"/>
        <v xml:space="preserve">"accountNumber": "641651868853", </v>
      </c>
      <c r="H1509" t="str">
        <f t="shared" si="198"/>
        <v>"bankCode": "2700"</v>
      </c>
      <c r="I1509" t="str">
        <f t="shared" si="199"/>
        <v xml:space="preserve">"partyDescription": "0", </v>
      </c>
      <c r="J1509" t="str">
        <f t="shared" si="200"/>
        <v xml:space="preserve">"direction": "INCOMING", </v>
      </c>
      <c r="K1509" t="str">
        <f t="shared" si="201"/>
        <v xml:space="preserve">"transactionType": "OTHER", </v>
      </c>
      <c r="L1509" t="str">
        <f t="shared" si="202"/>
        <v xml:space="preserve">"valueDate": "2018-07-07 09:22:44", </v>
      </c>
      <c r="M1509" t="str">
        <f t="shared" si="203"/>
        <v xml:space="preserve">"bookingDate": "2018-07-06 00:44:20", </v>
      </c>
      <c r="N1509" t="str">
        <f t="shared" si="204"/>
        <v xml:space="preserve">"userDescription": "", </v>
      </c>
      <c r="O1509" t="str">
        <f t="shared" si="205"/>
        <v xml:space="preserve">"payerMessage": "faucibus cursus urna ut tellus", </v>
      </c>
      <c r="P1509" t="str">
        <f t="shared" si="206"/>
        <v xml:space="preserve">"payeeMessage": "sed justo pellentesque viverra", </v>
      </c>
      <c r="Q1509" t="str">
        <f t="shared" si="207"/>
        <v xml:space="preserve">"categoryId": 0, </v>
      </c>
      <c r="R1509" t="str">
        <f t="shared" si="208"/>
        <v xml:space="preserve">"transactionFee": 0, </v>
      </c>
      <c r="S1509" t="str">
        <f t="shared" si="209"/>
        <v xml:space="preserve">"transactionFeeCanceled": "true", </v>
      </c>
      <c r="T1509" t="str">
        <f t="shared" si="210"/>
        <v xml:space="preserve">"constantSymbol": "0", </v>
      </c>
      <c r="U1509" t="str">
        <f t="shared" si="211"/>
        <v xml:space="preserve">"variableSymbol": "8450663313", </v>
      </c>
      <c r="V1509" t="str">
        <f t="shared" si="212"/>
        <v>"specificSymbol": "0"</v>
      </c>
      <c r="W1509" t="str">
        <f t="shared" si="213"/>
        <v xml:space="preserve">"mcc": "", </v>
      </c>
      <c r="X1509" t="str">
        <f t="shared" si="214"/>
        <v xml:space="preserve">"merchantName": "", </v>
      </c>
      <c r="Y1509" t="str">
        <f t="shared" si="215"/>
        <v>"cardNumber": ""</v>
      </c>
      <c r="Z1509" t="s">
        <v>3075</v>
      </c>
    </row>
    <row r="1510" spans="1:26" x14ac:dyDescent="0.2">
      <c r="A1510" t="str">
        <f t="shared" si="191"/>
        <v>{</v>
      </c>
      <c r="B1510" t="str">
        <f t="shared" si="192"/>
        <v xml:space="preserve">"id": "502", </v>
      </c>
      <c r="C1510" t="str">
        <f t="shared" si="193"/>
        <v xml:space="preserve">"accountId": 1234, </v>
      </c>
      <c r="D1510" t="str">
        <f t="shared" si="194"/>
        <v xml:space="preserve">"amount": 9145, </v>
      </c>
      <c r="E1510" t="str">
        <f t="shared" si="195"/>
        <v>"currency": "CZK"</v>
      </c>
      <c r="F1510" t="str">
        <f t="shared" si="196"/>
        <v xml:space="preserve">"prefix": "00006258", </v>
      </c>
      <c r="G1510" t="str">
        <f t="shared" si="197"/>
        <v xml:space="preserve">"accountNumber": "421414569879", </v>
      </c>
      <c r="H1510" t="str">
        <f t="shared" si="198"/>
        <v>"bankCode": "0200"</v>
      </c>
      <c r="I1510" t="str">
        <f t="shared" si="199"/>
        <v xml:space="preserve">"partyDescription": "0", </v>
      </c>
      <c r="J1510" t="str">
        <f t="shared" si="200"/>
        <v xml:space="preserve">"direction": "OUTGOING", </v>
      </c>
      <c r="K1510" t="str">
        <f t="shared" si="201"/>
        <v xml:space="preserve">"transactionType": "PAYMENT_PERSONAL", </v>
      </c>
      <c r="L1510" t="str">
        <f t="shared" si="202"/>
        <v xml:space="preserve">"valueDate": "2019-01-09 20:40:29", </v>
      </c>
      <c r="M1510" t="str">
        <f t="shared" si="203"/>
        <v xml:space="preserve">"bookingDate": "2019-01-09 14:40:29", </v>
      </c>
      <c r="N1510" t="str">
        <f t="shared" si="204"/>
        <v xml:space="preserve">"userDescription": "", </v>
      </c>
      <c r="O1510" t="str">
        <f t="shared" si="205"/>
        <v xml:space="preserve">"payerMessage": "0", </v>
      </c>
      <c r="P1510" t="str">
        <f t="shared" si="206"/>
        <v xml:space="preserve">"payeeMessage": "0", </v>
      </c>
      <c r="Q1510" t="str">
        <f t="shared" si="207"/>
        <v xml:space="preserve">"categoryId": 0, </v>
      </c>
      <c r="R1510" t="str">
        <f t="shared" si="208"/>
        <v xml:space="preserve">"transactionFee": 0, </v>
      </c>
      <c r="S1510" t="str">
        <f t="shared" si="209"/>
        <v xml:space="preserve">"transactionFeeCanceled": "true", </v>
      </c>
      <c r="T1510" t="str">
        <f t="shared" si="210"/>
        <v xml:space="preserve">"constantSymbol": "0", </v>
      </c>
      <c r="U1510" t="str">
        <f t="shared" si="211"/>
        <v xml:space="preserve">"variableSymbol": "4428716775", </v>
      </c>
      <c r="V1510" t="str">
        <f t="shared" si="212"/>
        <v>"specificSymbol": "3344424137"</v>
      </c>
      <c r="W1510" t="str">
        <f t="shared" si="213"/>
        <v xml:space="preserve">"mcc": "", </v>
      </c>
      <c r="X1510" t="str">
        <f t="shared" si="214"/>
        <v xml:space="preserve">"merchantName": "", </v>
      </c>
      <c r="Y1510" t="str">
        <f t="shared" si="215"/>
        <v>"cardNumber": ""</v>
      </c>
      <c r="Z1510" t="s">
        <v>3075</v>
      </c>
    </row>
    <row r="1511" spans="1:26" x14ac:dyDescent="0.2">
      <c r="A1511" t="str">
        <f t="shared" si="191"/>
        <v>{</v>
      </c>
      <c r="B1511" t="str">
        <f t="shared" si="192"/>
        <v xml:space="preserve">"id": "503", </v>
      </c>
      <c r="C1511" t="str">
        <f t="shared" si="193"/>
        <v xml:space="preserve">"accountId": 1234, </v>
      </c>
      <c r="D1511" t="str">
        <f t="shared" si="194"/>
        <v xml:space="preserve">"amount": 3011, </v>
      </c>
      <c r="E1511" t="str">
        <f t="shared" si="195"/>
        <v>"currency": "CZK"</v>
      </c>
      <c r="F1511" t="str">
        <f t="shared" si="196"/>
        <v xml:space="preserve">"prefix": "00000865", </v>
      </c>
      <c r="G1511" t="str">
        <f t="shared" si="197"/>
        <v xml:space="preserve">"accountNumber": "677329814396", </v>
      </c>
      <c r="H1511" t="str">
        <f t="shared" si="198"/>
        <v>"bankCode": "0200"</v>
      </c>
      <c r="I1511" t="str">
        <f t="shared" si="199"/>
        <v xml:space="preserve">"partyDescription": "Gretta Junkin", </v>
      </c>
      <c r="J1511" t="str">
        <f t="shared" si="200"/>
        <v xml:space="preserve">"direction": "OUTGOING", </v>
      </c>
      <c r="K1511" t="str">
        <f t="shared" si="201"/>
        <v xml:space="preserve">"transactionType": "INTEREST", </v>
      </c>
      <c r="L1511" t="str">
        <f t="shared" si="202"/>
        <v xml:space="preserve">"valueDate": "2018-06-04 06:31:45", </v>
      </c>
      <c r="M1511" t="str">
        <f t="shared" si="203"/>
        <v xml:space="preserve">"bookingDate": "2018-06-01 19:00:33", </v>
      </c>
      <c r="N1511" t="str">
        <f t="shared" si="204"/>
        <v xml:space="preserve">"userDescription": "", </v>
      </c>
      <c r="O1511" t="str">
        <f t="shared" si="205"/>
        <v xml:space="preserve">"payerMessage": "0", </v>
      </c>
      <c r="P1511" t="str">
        <f t="shared" si="206"/>
        <v xml:space="preserve">"payeeMessage": "elit proin risus praesent lectus vestibulum", </v>
      </c>
      <c r="Q1511" t="str">
        <f t="shared" si="207"/>
        <v xml:space="preserve">"categoryId": 0, </v>
      </c>
      <c r="R1511" t="str">
        <f t="shared" si="208"/>
        <v xml:space="preserve">"transactionFee": 0, </v>
      </c>
      <c r="S1511" t="str">
        <f t="shared" si="209"/>
        <v xml:space="preserve">"transactionFeeCanceled": "true", </v>
      </c>
      <c r="T1511" t="str">
        <f t="shared" si="210"/>
        <v xml:space="preserve">"constantSymbol": "6875", </v>
      </c>
      <c r="U1511" t="str">
        <f t="shared" si="211"/>
        <v xml:space="preserve">"variableSymbol": "7416434836", </v>
      </c>
      <c r="V1511" t="str">
        <f t="shared" si="212"/>
        <v>"specificSymbol": "6074641169"</v>
      </c>
      <c r="W1511" t="str">
        <f t="shared" si="213"/>
        <v xml:space="preserve">"mcc": "", </v>
      </c>
      <c r="X1511" t="str">
        <f t="shared" si="214"/>
        <v xml:space="preserve">"merchantName": "", </v>
      </c>
      <c r="Y1511" t="str">
        <f t="shared" si="215"/>
        <v>"cardNumber": ""</v>
      </c>
      <c r="Z1511" t="s">
        <v>3075</v>
      </c>
    </row>
    <row r="1512" spans="1:26" x14ac:dyDescent="0.2">
      <c r="A1512" t="str">
        <f t="shared" si="191"/>
        <v>{</v>
      </c>
      <c r="B1512" t="str">
        <f t="shared" si="192"/>
        <v xml:space="preserve">"id": "504", </v>
      </c>
      <c r="C1512" t="str">
        <f t="shared" si="193"/>
        <v xml:space="preserve">"accountId": 1234, </v>
      </c>
      <c r="D1512" t="str">
        <f t="shared" si="194"/>
        <v xml:space="preserve">"amount": 2092, </v>
      </c>
      <c r="E1512" t="str">
        <f t="shared" si="195"/>
        <v>"currency": "CZK"</v>
      </c>
      <c r="F1512" t="str">
        <f t="shared" si="196"/>
        <v xml:space="preserve">"prefix": "00000014", </v>
      </c>
      <c r="G1512" t="str">
        <f t="shared" si="197"/>
        <v xml:space="preserve">"accountNumber": "314280017187", </v>
      </c>
      <c r="H1512" t="str">
        <f t="shared" si="198"/>
        <v>"bankCode": "0800"</v>
      </c>
      <c r="I1512" t="str">
        <f t="shared" si="199"/>
        <v xml:space="preserve">"partyDescription": "Drusy O'Duilleain", </v>
      </c>
      <c r="J1512" t="str">
        <f t="shared" si="200"/>
        <v xml:space="preserve">"direction": "OUTGOING", </v>
      </c>
      <c r="K1512" t="str">
        <f t="shared" si="201"/>
        <v xml:space="preserve">"transactionType": "INSURANCE", </v>
      </c>
      <c r="L1512" t="str">
        <f t="shared" si="202"/>
        <v xml:space="preserve">"valueDate": "2018-08-27 10:52:43", </v>
      </c>
      <c r="M1512" t="str">
        <f t="shared" si="203"/>
        <v xml:space="preserve">"bookingDate": "2018-08-26 07:31:07", </v>
      </c>
      <c r="N1512" t="str">
        <f t="shared" si="204"/>
        <v xml:space="preserve">"userDescription": "semper sapien a libero nam dui", </v>
      </c>
      <c r="O1512" t="str">
        <f t="shared" si="205"/>
        <v xml:space="preserve">"payerMessage": "0", </v>
      </c>
      <c r="P1512" t="str">
        <f t="shared" si="206"/>
        <v xml:space="preserve">"payeeMessage": "0", </v>
      </c>
      <c r="Q1512" t="str">
        <f t="shared" si="207"/>
        <v xml:space="preserve">"categoryId": 0, </v>
      </c>
      <c r="R1512" t="str">
        <f t="shared" si="208"/>
        <v xml:space="preserve">"transactionFee": 0, </v>
      </c>
      <c r="S1512" t="str">
        <f t="shared" si="209"/>
        <v xml:space="preserve">"transactionFeeCanceled": "true", </v>
      </c>
      <c r="T1512" t="str">
        <f t="shared" si="210"/>
        <v xml:space="preserve">"constantSymbol": "0", </v>
      </c>
      <c r="U1512" t="str">
        <f t="shared" si="211"/>
        <v xml:space="preserve">"variableSymbol": "3640358489", </v>
      </c>
      <c r="V1512" t="str">
        <f t="shared" si="212"/>
        <v>"specificSymbol": "0"</v>
      </c>
      <c r="W1512" t="str">
        <f t="shared" si="213"/>
        <v xml:space="preserve">"mcc": "", </v>
      </c>
      <c r="X1512" t="str">
        <f t="shared" si="214"/>
        <v xml:space="preserve">"merchantName": "", </v>
      </c>
      <c r="Y1512" t="str">
        <f t="shared" si="215"/>
        <v>"cardNumber": ""</v>
      </c>
      <c r="Z1512" t="s">
        <v>3075</v>
      </c>
    </row>
    <row r="1513" spans="1:26" x14ac:dyDescent="0.2">
      <c r="A1513" t="str">
        <f t="shared" si="191"/>
        <v>{</v>
      </c>
      <c r="B1513" t="str">
        <f t="shared" si="192"/>
        <v xml:space="preserve">"id": "505", </v>
      </c>
      <c r="C1513" t="str">
        <f t="shared" si="193"/>
        <v xml:space="preserve">"accountId": 1234, </v>
      </c>
      <c r="D1513" t="str">
        <f t="shared" si="194"/>
        <v xml:space="preserve">"amount": 5716, </v>
      </c>
      <c r="E1513" t="str">
        <f t="shared" si="195"/>
        <v>"currency": "CZK"</v>
      </c>
      <c r="F1513" t="str">
        <f t="shared" si="196"/>
        <v xml:space="preserve">"prefix": "00000000", </v>
      </c>
      <c r="G1513" t="str">
        <f t="shared" si="197"/>
        <v xml:space="preserve">"accountNumber": "865785791781", </v>
      </c>
      <c r="H1513" t="str">
        <f t="shared" si="198"/>
        <v>"bankCode": "2700"</v>
      </c>
      <c r="I1513" t="str">
        <f t="shared" si="199"/>
        <v xml:space="preserve">"partyDescription": "0", </v>
      </c>
      <c r="J1513" t="str">
        <f t="shared" si="200"/>
        <v xml:space="preserve">"direction": "OUTGOING", </v>
      </c>
      <c r="K1513" t="str">
        <f t="shared" si="201"/>
        <v xml:space="preserve">"transactionType": "TAX", </v>
      </c>
      <c r="L1513" t="str">
        <f t="shared" si="202"/>
        <v xml:space="preserve">"valueDate": "2018-04-11 14:44:56", </v>
      </c>
      <c r="M1513" t="str">
        <f t="shared" si="203"/>
        <v xml:space="preserve">"bookingDate": "2018-04-09 10:54:32", </v>
      </c>
      <c r="N1513" t="str">
        <f t="shared" si="204"/>
        <v xml:space="preserve">"userDescription": "nec euismod scelerisque quam turpis", </v>
      </c>
      <c r="O1513" t="str">
        <f t="shared" si="205"/>
        <v xml:space="preserve">"payerMessage": "ipsum primis", </v>
      </c>
      <c r="P1513" t="str">
        <f t="shared" si="206"/>
        <v xml:space="preserve">"payeeMessage": "erat eros viverra eget congue eget", </v>
      </c>
      <c r="Q1513" t="str">
        <f t="shared" si="207"/>
        <v xml:space="preserve">"categoryId": 0, </v>
      </c>
      <c r="R1513" t="str">
        <f t="shared" si="208"/>
        <v xml:space="preserve">"transactionFee": 0, </v>
      </c>
      <c r="S1513" t="str">
        <f t="shared" si="209"/>
        <v xml:space="preserve">"transactionFeeCanceled": "true", </v>
      </c>
      <c r="T1513" t="str">
        <f t="shared" si="210"/>
        <v xml:space="preserve">"constantSymbol": "0", </v>
      </c>
      <c r="U1513" t="str">
        <f t="shared" si="211"/>
        <v xml:space="preserve">"variableSymbol": "0", </v>
      </c>
      <c r="V1513" t="str">
        <f t="shared" si="212"/>
        <v>"specificSymbol": "0"</v>
      </c>
      <c r="W1513" t="str">
        <f t="shared" si="213"/>
        <v xml:space="preserve">"mcc": "", </v>
      </c>
      <c r="X1513" t="str">
        <f t="shared" si="214"/>
        <v xml:space="preserve">"merchantName": "", </v>
      </c>
      <c r="Y1513" t="str">
        <f t="shared" si="215"/>
        <v>"cardNumber": ""</v>
      </c>
      <c r="Z1513" t="s">
        <v>3075</v>
      </c>
    </row>
    <row r="1514" spans="1:26" x14ac:dyDescent="0.2">
      <c r="A1514" t="str">
        <f t="shared" si="191"/>
        <v>{</v>
      </c>
      <c r="B1514" t="str">
        <f t="shared" si="192"/>
        <v xml:space="preserve">"id": "506", </v>
      </c>
      <c r="C1514" t="str">
        <f t="shared" si="193"/>
        <v xml:space="preserve">"accountId": 1234, </v>
      </c>
      <c r="D1514" t="str">
        <f t="shared" si="194"/>
        <v xml:space="preserve">"amount": 7857, </v>
      </c>
      <c r="E1514" t="str">
        <f t="shared" si="195"/>
        <v>"currency": "CZK"</v>
      </c>
      <c r="F1514" t="str">
        <f t="shared" si="196"/>
        <v xml:space="preserve">"prefix": "", </v>
      </c>
      <c r="G1514" t="str">
        <f t="shared" si="197"/>
        <v xml:space="preserve">"accountNumber": "", </v>
      </c>
      <c r="H1514" t="str">
        <f t="shared" si="198"/>
        <v>"bankCode": ""</v>
      </c>
      <c r="I1514" t="str">
        <f t="shared" si="199"/>
        <v xml:space="preserve">"partyDescription": "", </v>
      </c>
      <c r="J1514" t="str">
        <f t="shared" si="200"/>
        <v xml:space="preserve">"direction": "OUTGOING", </v>
      </c>
      <c r="K1514" t="str">
        <f t="shared" si="201"/>
        <v xml:space="preserve">"transactionType": "CARD", </v>
      </c>
      <c r="L1514" t="str">
        <f t="shared" si="202"/>
        <v xml:space="preserve">"valueDate": "2018-03-10 11:31:52", </v>
      </c>
      <c r="M1514" t="str">
        <f t="shared" si="203"/>
        <v xml:space="preserve">"bookingDate": "2018-03-08 10:34:16", </v>
      </c>
      <c r="N1514" t="str">
        <f t="shared" si="204"/>
        <v xml:space="preserve">"userDescription": "", </v>
      </c>
      <c r="O1514" t="str">
        <f t="shared" si="205"/>
        <v xml:space="preserve">"payerMessage": "", </v>
      </c>
      <c r="P1514" t="str">
        <f t="shared" si="206"/>
        <v xml:space="preserve">"payeeMessage": "", </v>
      </c>
      <c r="Q1514" t="str">
        <f t="shared" si="207"/>
        <v xml:space="preserve">"categoryId": 0, </v>
      </c>
      <c r="R1514" t="str">
        <f t="shared" si="208"/>
        <v xml:space="preserve">"transactionFee": 0, </v>
      </c>
      <c r="S1514" t="str">
        <f t="shared" si="209"/>
        <v xml:space="preserve">"transactionFeeCanceled": "true", </v>
      </c>
      <c r="T1514" t="str">
        <f t="shared" si="210"/>
        <v xml:space="preserve">"constantSymbol": "", </v>
      </c>
      <c r="U1514" t="str">
        <f t="shared" si="211"/>
        <v xml:space="preserve">"variableSymbol": "", </v>
      </c>
      <c r="V1514" t="str">
        <f t="shared" si="212"/>
        <v>"specificSymbol": ""</v>
      </c>
      <c r="W1514" t="str">
        <f t="shared" si="213"/>
        <v xml:space="preserve">"mcc": "4669", </v>
      </c>
      <c r="X1514" t="str">
        <f t="shared" si="214"/>
        <v xml:space="preserve">"merchantName": "Jayo", </v>
      </c>
      <c r="Y1514" t="str">
        <f t="shared" si="215"/>
        <v>"cardNumber": "3542658921352648"</v>
      </c>
      <c r="Z1514" t="s">
        <v>3075</v>
      </c>
    </row>
    <row r="1515" spans="1:26" x14ac:dyDescent="0.2">
      <c r="A1515" t="str">
        <f t="shared" si="191"/>
        <v>{</v>
      </c>
      <c r="B1515" t="str">
        <f t="shared" si="192"/>
        <v xml:space="preserve">"id": "507", </v>
      </c>
      <c r="C1515" t="str">
        <f t="shared" si="193"/>
        <v xml:space="preserve">"accountId": 1234, </v>
      </c>
      <c r="D1515" t="str">
        <f t="shared" si="194"/>
        <v xml:space="preserve">"amount": 9401, </v>
      </c>
      <c r="E1515" t="str">
        <f t="shared" si="195"/>
        <v>"currency": "CZK"</v>
      </c>
      <c r="F1515" t="str">
        <f t="shared" si="196"/>
        <v xml:space="preserve">"prefix": "00000000", </v>
      </c>
      <c r="G1515" t="str">
        <f t="shared" si="197"/>
        <v xml:space="preserve">"accountNumber": "313400382282", </v>
      </c>
      <c r="H1515" t="str">
        <f t="shared" si="198"/>
        <v>"bankCode": "3030"</v>
      </c>
      <c r="I1515" t="str">
        <f t="shared" si="199"/>
        <v xml:space="preserve">"partyDescription": "Rhodie Serjeant", </v>
      </c>
      <c r="J1515" t="str">
        <f t="shared" si="200"/>
        <v xml:space="preserve">"direction": "OUTGOING", </v>
      </c>
      <c r="K1515" t="str">
        <f t="shared" si="201"/>
        <v xml:space="preserve">"transactionType": "TAX", </v>
      </c>
      <c r="L1515" t="str">
        <f t="shared" si="202"/>
        <v xml:space="preserve">"valueDate": "2018-06-18 21:30:58", </v>
      </c>
      <c r="M1515" t="str">
        <f t="shared" si="203"/>
        <v xml:space="preserve">"bookingDate": "2018-06-17 01:35:46", </v>
      </c>
      <c r="N1515" t="str">
        <f t="shared" si="204"/>
        <v xml:space="preserve">"userDescription": "fringilla rhoncus", </v>
      </c>
      <c r="O1515" t="str">
        <f t="shared" si="205"/>
        <v xml:space="preserve">"payerMessage": "0", </v>
      </c>
      <c r="P1515" t="str">
        <f t="shared" si="206"/>
        <v xml:space="preserve">"payeeMessage": "nec nisi vulputate nonummy maecenas", </v>
      </c>
      <c r="Q1515" t="str">
        <f t="shared" si="207"/>
        <v xml:space="preserve">"categoryId": 0, </v>
      </c>
      <c r="R1515" t="str">
        <f t="shared" si="208"/>
        <v xml:space="preserve">"transactionFee": 0, </v>
      </c>
      <c r="S1515" t="str">
        <f t="shared" si="209"/>
        <v xml:space="preserve">"transactionFeeCanceled": "true", </v>
      </c>
      <c r="T1515" t="str">
        <f t="shared" si="210"/>
        <v xml:space="preserve">"constantSymbol": "5085", </v>
      </c>
      <c r="U1515" t="str">
        <f t="shared" si="211"/>
        <v xml:space="preserve">"variableSymbol": "8905924385", </v>
      </c>
      <c r="V1515" t="str">
        <f t="shared" si="212"/>
        <v>"specificSymbol": "0"</v>
      </c>
      <c r="W1515" t="str">
        <f t="shared" si="213"/>
        <v xml:space="preserve">"mcc": "", </v>
      </c>
      <c r="X1515" t="str">
        <f t="shared" si="214"/>
        <v xml:space="preserve">"merchantName": "", </v>
      </c>
      <c r="Y1515" t="str">
        <f t="shared" si="215"/>
        <v>"cardNumber": ""</v>
      </c>
      <c r="Z1515" t="s">
        <v>3075</v>
      </c>
    </row>
    <row r="1516" spans="1:26" x14ac:dyDescent="0.2">
      <c r="A1516" t="str">
        <f t="shared" si="191"/>
        <v>{</v>
      </c>
      <c r="B1516" t="str">
        <f t="shared" si="192"/>
        <v xml:space="preserve">"id": "508", </v>
      </c>
      <c r="C1516" t="str">
        <f t="shared" si="193"/>
        <v xml:space="preserve">"accountId": 1234, </v>
      </c>
      <c r="D1516" t="str">
        <f t="shared" si="194"/>
        <v xml:space="preserve">"amount": 9099, </v>
      </c>
      <c r="E1516" t="str">
        <f t="shared" si="195"/>
        <v>"currency": "CZK"</v>
      </c>
      <c r="F1516" t="str">
        <f t="shared" si="196"/>
        <v xml:space="preserve">"prefix": "00000865", </v>
      </c>
      <c r="G1516" t="str">
        <f t="shared" si="197"/>
        <v xml:space="preserve">"accountNumber": "695396574543", </v>
      </c>
      <c r="H1516" t="str">
        <f t="shared" si="198"/>
        <v>"bankCode": "0200"</v>
      </c>
      <c r="I1516" t="str">
        <f t="shared" si="199"/>
        <v xml:space="preserve">"partyDescription": "Browsecat", </v>
      </c>
      <c r="J1516" t="str">
        <f t="shared" si="200"/>
        <v xml:space="preserve">"direction": "INCOMING", </v>
      </c>
      <c r="K1516" t="str">
        <f t="shared" si="201"/>
        <v xml:space="preserve">"transactionType": "MORTGAGE", </v>
      </c>
      <c r="L1516" t="str">
        <f t="shared" si="202"/>
        <v xml:space="preserve">"valueDate": "2018-07-06 14:37:19", </v>
      </c>
      <c r="M1516" t="str">
        <f t="shared" si="203"/>
        <v xml:space="preserve">"bookingDate": "2018-07-03 23:01:19", </v>
      </c>
      <c r="N1516" t="str">
        <f t="shared" si="204"/>
        <v xml:space="preserve">"userDescription": "eleifend donec", </v>
      </c>
      <c r="O1516" t="str">
        <f t="shared" si="205"/>
        <v xml:space="preserve">"payerMessage": "0", </v>
      </c>
      <c r="P1516" t="str">
        <f t="shared" si="206"/>
        <v xml:space="preserve">"payeeMessage": "vitae quam suspendisse potenti nullam", </v>
      </c>
      <c r="Q1516" t="str">
        <f t="shared" si="207"/>
        <v xml:space="preserve">"categoryId": 0, </v>
      </c>
      <c r="R1516" t="str">
        <f t="shared" si="208"/>
        <v xml:space="preserve">"transactionFee": 0, </v>
      </c>
      <c r="S1516" t="str">
        <f t="shared" si="209"/>
        <v xml:space="preserve">"transactionFeeCanceled": "true", </v>
      </c>
      <c r="T1516" t="str">
        <f t="shared" si="210"/>
        <v xml:space="preserve">"constantSymbol": "6614", </v>
      </c>
      <c r="U1516" t="str">
        <f t="shared" si="211"/>
        <v xml:space="preserve">"variableSymbol": "9188352530", </v>
      </c>
      <c r="V1516" t="str">
        <f t="shared" si="212"/>
        <v>"specificSymbol": "0"</v>
      </c>
      <c r="W1516" t="str">
        <f t="shared" si="213"/>
        <v xml:space="preserve">"mcc": "", </v>
      </c>
      <c r="X1516" t="str">
        <f t="shared" si="214"/>
        <v xml:space="preserve">"merchantName": "", </v>
      </c>
      <c r="Y1516" t="str">
        <f t="shared" si="215"/>
        <v>"cardNumber": ""</v>
      </c>
      <c r="Z1516" t="s">
        <v>3075</v>
      </c>
    </row>
    <row r="1517" spans="1:26" x14ac:dyDescent="0.2">
      <c r="A1517" t="str">
        <f t="shared" si="191"/>
        <v>{</v>
      </c>
      <c r="B1517" t="str">
        <f t="shared" si="192"/>
        <v xml:space="preserve">"id": "509", </v>
      </c>
      <c r="C1517" t="str">
        <f t="shared" si="193"/>
        <v xml:space="preserve">"accountId": 1234, </v>
      </c>
      <c r="D1517" t="str">
        <f t="shared" si="194"/>
        <v xml:space="preserve">"amount": 5486, </v>
      </c>
      <c r="E1517" t="str">
        <f t="shared" si="195"/>
        <v>"currency": "CZK"</v>
      </c>
      <c r="F1517" t="str">
        <f t="shared" si="196"/>
        <v xml:space="preserve">"prefix": "00000865", </v>
      </c>
      <c r="G1517" t="str">
        <f t="shared" si="197"/>
        <v xml:space="preserve">"accountNumber": "270244862052", </v>
      </c>
      <c r="H1517" t="str">
        <f t="shared" si="198"/>
        <v>"bankCode": "0800"</v>
      </c>
      <c r="I1517" t="str">
        <f t="shared" si="199"/>
        <v xml:space="preserve">"partyDescription": "0", </v>
      </c>
      <c r="J1517" t="str">
        <f t="shared" si="200"/>
        <v xml:space="preserve">"direction": "INCOMING", </v>
      </c>
      <c r="K1517" t="str">
        <f t="shared" si="201"/>
        <v xml:space="preserve">"transactionType": "OTHER", </v>
      </c>
      <c r="L1517" t="str">
        <f t="shared" si="202"/>
        <v xml:space="preserve">"valueDate": "2018-04-20 17:54:54", </v>
      </c>
      <c r="M1517" t="str">
        <f t="shared" si="203"/>
        <v xml:space="preserve">"bookingDate": "2018-04-18 11:54:54", </v>
      </c>
      <c r="N1517" t="str">
        <f t="shared" si="204"/>
        <v xml:space="preserve">"userDescription": "", </v>
      </c>
      <c r="O1517" t="str">
        <f t="shared" si="205"/>
        <v xml:space="preserve">"payerMessage": "0", </v>
      </c>
      <c r="P1517" t="str">
        <f t="shared" si="206"/>
        <v xml:space="preserve">"payeeMessage": "justo nec condimentum neque", </v>
      </c>
      <c r="Q1517" t="str">
        <f t="shared" si="207"/>
        <v xml:space="preserve">"categoryId": 0, </v>
      </c>
      <c r="R1517" t="str">
        <f t="shared" si="208"/>
        <v xml:space="preserve">"transactionFee": 0, </v>
      </c>
      <c r="S1517" t="str">
        <f t="shared" si="209"/>
        <v xml:space="preserve">"transactionFeeCanceled": "true", </v>
      </c>
      <c r="T1517" t="str">
        <f t="shared" si="210"/>
        <v xml:space="preserve">"constantSymbol": "4246", </v>
      </c>
      <c r="U1517" t="str">
        <f t="shared" si="211"/>
        <v xml:space="preserve">"variableSymbol": "247810657", </v>
      </c>
      <c r="V1517" t="str">
        <f t="shared" si="212"/>
        <v>"specificSymbol": "0"</v>
      </c>
      <c r="W1517" t="str">
        <f t="shared" si="213"/>
        <v xml:space="preserve">"mcc": "", </v>
      </c>
      <c r="X1517" t="str">
        <f t="shared" si="214"/>
        <v xml:space="preserve">"merchantName": "", </v>
      </c>
      <c r="Y1517" t="str">
        <f t="shared" si="215"/>
        <v>"cardNumber": ""</v>
      </c>
      <c r="Z1517" t="s">
        <v>3075</v>
      </c>
    </row>
    <row r="1518" spans="1:26" x14ac:dyDescent="0.2">
      <c r="A1518" t="str">
        <f t="shared" si="191"/>
        <v>{</v>
      </c>
      <c r="B1518" t="str">
        <f t="shared" si="192"/>
        <v xml:space="preserve">"id": "510", </v>
      </c>
      <c r="C1518" t="str">
        <f t="shared" si="193"/>
        <v xml:space="preserve">"accountId": 1234, </v>
      </c>
      <c r="D1518" t="str">
        <f t="shared" si="194"/>
        <v xml:space="preserve">"amount": 4547, </v>
      </c>
      <c r="E1518" t="str">
        <f t="shared" si="195"/>
        <v>"currency": "CZK"</v>
      </c>
      <c r="F1518" t="str">
        <f t="shared" si="196"/>
        <v xml:space="preserve">"prefix": "00000014", </v>
      </c>
      <c r="G1518" t="str">
        <f t="shared" si="197"/>
        <v xml:space="preserve">"accountNumber": "378490550858", </v>
      </c>
      <c r="H1518" t="str">
        <f t="shared" si="198"/>
        <v>"bankCode": "3030"</v>
      </c>
      <c r="I1518" t="str">
        <f t="shared" si="199"/>
        <v xml:space="preserve">"partyDescription": "Bubblebox", </v>
      </c>
      <c r="J1518" t="str">
        <f t="shared" si="200"/>
        <v xml:space="preserve">"direction": "INCOMING", </v>
      </c>
      <c r="K1518" t="str">
        <f t="shared" si="201"/>
        <v xml:space="preserve">"transactionType": "PAYMENT_HOME", </v>
      </c>
      <c r="L1518" t="str">
        <f t="shared" si="202"/>
        <v xml:space="preserve">"valueDate": "2019-01-26 14:31:27", </v>
      </c>
      <c r="M1518" t="str">
        <f t="shared" si="203"/>
        <v xml:space="preserve">"bookingDate": "2019-01-24 12:07:27", </v>
      </c>
      <c r="N1518" t="str">
        <f t="shared" si="204"/>
        <v xml:space="preserve">"userDescription": "risus dapibus augue", </v>
      </c>
      <c r="O1518" t="str">
        <f t="shared" si="205"/>
        <v xml:space="preserve">"payerMessage": "0", </v>
      </c>
      <c r="P1518" t="str">
        <f t="shared" si="206"/>
        <v xml:space="preserve">"payeeMessage": "commodo vulputate", </v>
      </c>
      <c r="Q1518" t="str">
        <f t="shared" si="207"/>
        <v xml:space="preserve">"categoryId": 0, </v>
      </c>
      <c r="R1518" t="str">
        <f t="shared" si="208"/>
        <v xml:space="preserve">"transactionFee": 0, </v>
      </c>
      <c r="S1518" t="str">
        <f t="shared" si="209"/>
        <v xml:space="preserve">"transactionFeeCanceled": "true", </v>
      </c>
      <c r="T1518" t="str">
        <f t="shared" si="210"/>
        <v xml:space="preserve">"constantSymbol": "4211", </v>
      </c>
      <c r="U1518" t="str">
        <f t="shared" si="211"/>
        <v xml:space="preserve">"variableSymbol": "4784620487", </v>
      </c>
      <c r="V1518" t="str">
        <f t="shared" si="212"/>
        <v>"specificSymbol": "0"</v>
      </c>
      <c r="W1518" t="str">
        <f t="shared" si="213"/>
        <v xml:space="preserve">"mcc": "", </v>
      </c>
      <c r="X1518" t="str">
        <f t="shared" si="214"/>
        <v xml:space="preserve">"merchantName": "", </v>
      </c>
      <c r="Y1518" t="str">
        <f t="shared" si="215"/>
        <v>"cardNumber": ""</v>
      </c>
      <c r="Z1518" t="s">
        <v>3075</v>
      </c>
    </row>
    <row r="1519" spans="1:26" x14ac:dyDescent="0.2">
      <c r="A1519" t="str">
        <f t="shared" si="191"/>
        <v>{</v>
      </c>
      <c r="B1519" t="str">
        <f t="shared" si="192"/>
        <v xml:space="preserve">"id": "511", </v>
      </c>
      <c r="C1519" t="str">
        <f t="shared" si="193"/>
        <v xml:space="preserve">"accountId": 1234, </v>
      </c>
      <c r="D1519" t="str">
        <f t="shared" si="194"/>
        <v xml:space="preserve">"amount": 1996, </v>
      </c>
      <c r="E1519" t="str">
        <f t="shared" si="195"/>
        <v>"currency": "CZK"</v>
      </c>
      <c r="F1519" t="str">
        <f t="shared" si="196"/>
        <v xml:space="preserve">"prefix": "", </v>
      </c>
      <c r="G1519" t="str">
        <f t="shared" si="197"/>
        <v xml:space="preserve">"accountNumber": "", </v>
      </c>
      <c r="H1519" t="str">
        <f t="shared" si="198"/>
        <v>"bankCode": ""</v>
      </c>
      <c r="I1519" t="str">
        <f t="shared" si="199"/>
        <v xml:space="preserve">"partyDescription": "", </v>
      </c>
      <c r="J1519" t="str">
        <f t="shared" si="200"/>
        <v xml:space="preserve">"direction": "OUTGOING", </v>
      </c>
      <c r="K1519" t="str">
        <f t="shared" si="201"/>
        <v xml:space="preserve">"transactionType": "CARD", </v>
      </c>
      <c r="L1519" t="str">
        <f t="shared" si="202"/>
        <v xml:space="preserve">"valueDate": "2018-06-26 05:07:04", </v>
      </c>
      <c r="M1519" t="str">
        <f t="shared" si="203"/>
        <v xml:space="preserve">"bookingDate": "2018-06-25 13:31:04", </v>
      </c>
      <c r="N1519" t="str">
        <f t="shared" si="204"/>
        <v xml:space="preserve">"userDescription": "", </v>
      </c>
      <c r="O1519" t="str">
        <f t="shared" si="205"/>
        <v xml:space="preserve">"payerMessage": "", </v>
      </c>
      <c r="P1519" t="str">
        <f t="shared" si="206"/>
        <v xml:space="preserve">"payeeMessage": "", </v>
      </c>
      <c r="Q1519" t="str">
        <f t="shared" si="207"/>
        <v xml:space="preserve">"categoryId": 0, </v>
      </c>
      <c r="R1519" t="str">
        <f t="shared" si="208"/>
        <v xml:space="preserve">"transactionFee": 0, </v>
      </c>
      <c r="S1519" t="str">
        <f t="shared" si="209"/>
        <v xml:space="preserve">"transactionFeeCanceled": "true", </v>
      </c>
      <c r="T1519" t="str">
        <f t="shared" si="210"/>
        <v xml:space="preserve">"constantSymbol": "", </v>
      </c>
      <c r="U1519" t="str">
        <f t="shared" si="211"/>
        <v xml:space="preserve">"variableSymbol": "", </v>
      </c>
      <c r="V1519" t="str">
        <f t="shared" si="212"/>
        <v>"specificSymbol": ""</v>
      </c>
      <c r="W1519" t="str">
        <f t="shared" si="213"/>
        <v xml:space="preserve">"mcc": "3670", </v>
      </c>
      <c r="X1519" t="str">
        <f t="shared" si="214"/>
        <v xml:space="preserve">"merchantName": "Browsecat", </v>
      </c>
      <c r="Y1519" t="str">
        <f t="shared" si="215"/>
        <v>"cardNumber": "4562356984521568"</v>
      </c>
      <c r="Z1519" t="s">
        <v>3075</v>
      </c>
    </row>
    <row r="1520" spans="1:26" x14ac:dyDescent="0.2">
      <c r="A1520" t="str">
        <f t="shared" si="191"/>
        <v>{</v>
      </c>
      <c r="B1520" t="str">
        <f t="shared" si="192"/>
        <v xml:space="preserve">"id": "512", </v>
      </c>
      <c r="C1520" t="str">
        <f t="shared" si="193"/>
        <v xml:space="preserve">"accountId": 1234, </v>
      </c>
      <c r="D1520" t="str">
        <f t="shared" si="194"/>
        <v xml:space="preserve">"amount": 5370, </v>
      </c>
      <c r="E1520" t="str">
        <f t="shared" si="195"/>
        <v>"currency": "CZK"</v>
      </c>
      <c r="F1520" t="str">
        <f t="shared" si="196"/>
        <v xml:space="preserve">"prefix": "00000865", </v>
      </c>
      <c r="G1520" t="str">
        <f t="shared" si="197"/>
        <v xml:space="preserve">"accountNumber": "607087671129", </v>
      </c>
      <c r="H1520" t="str">
        <f t="shared" si="198"/>
        <v>"bankCode": "2700"</v>
      </c>
      <c r="I1520" t="str">
        <f t="shared" si="199"/>
        <v xml:space="preserve">"partyDescription": "0", </v>
      </c>
      <c r="J1520" t="str">
        <f t="shared" si="200"/>
        <v xml:space="preserve">"direction": "OUTGOING", </v>
      </c>
      <c r="K1520" t="str">
        <f t="shared" si="201"/>
        <v xml:space="preserve">"transactionType": "SAVING", </v>
      </c>
      <c r="L1520" t="str">
        <f t="shared" si="202"/>
        <v xml:space="preserve">"valueDate": "2019-01-12 07:44:13", </v>
      </c>
      <c r="M1520" t="str">
        <f t="shared" si="203"/>
        <v xml:space="preserve">"bookingDate": "2019-01-12 07:29:49", </v>
      </c>
      <c r="N1520" t="str">
        <f t="shared" si="204"/>
        <v xml:space="preserve">"userDescription": "erat quisque erat eros", </v>
      </c>
      <c r="O1520" t="str">
        <f t="shared" si="205"/>
        <v xml:space="preserve">"payerMessage": "nibh", </v>
      </c>
      <c r="P1520" t="str">
        <f t="shared" si="206"/>
        <v xml:space="preserve">"payeeMessage": "0", </v>
      </c>
      <c r="Q1520" t="str">
        <f t="shared" si="207"/>
        <v xml:space="preserve">"categoryId": 0, </v>
      </c>
      <c r="R1520" t="str">
        <f t="shared" si="208"/>
        <v xml:space="preserve">"transactionFee": 0, </v>
      </c>
      <c r="S1520" t="str">
        <f t="shared" si="209"/>
        <v xml:space="preserve">"transactionFeeCanceled": "true", </v>
      </c>
      <c r="T1520" t="str">
        <f t="shared" si="210"/>
        <v xml:space="preserve">"constantSymbol": "0", </v>
      </c>
      <c r="U1520" t="str">
        <f t="shared" si="211"/>
        <v xml:space="preserve">"variableSymbol": "0", </v>
      </c>
      <c r="V1520" t="str">
        <f t="shared" si="212"/>
        <v>"specificSymbol": "0"</v>
      </c>
      <c r="W1520" t="str">
        <f t="shared" si="213"/>
        <v xml:space="preserve">"mcc": "", </v>
      </c>
      <c r="X1520" t="str">
        <f t="shared" si="214"/>
        <v xml:space="preserve">"merchantName": "", </v>
      </c>
      <c r="Y1520" t="str">
        <f t="shared" si="215"/>
        <v>"cardNumber": ""</v>
      </c>
      <c r="Z1520" t="s">
        <v>3075</v>
      </c>
    </row>
    <row r="1521" spans="1:26" x14ac:dyDescent="0.2">
      <c r="A1521" t="str">
        <f t="shared" si="191"/>
        <v>{</v>
      </c>
      <c r="B1521" t="str">
        <f t="shared" si="192"/>
        <v xml:space="preserve">"id": "513", </v>
      </c>
      <c r="C1521" t="str">
        <f t="shared" si="193"/>
        <v xml:space="preserve">"accountId": 1234, </v>
      </c>
      <c r="D1521" t="str">
        <f t="shared" si="194"/>
        <v xml:space="preserve">"amount": 4406, </v>
      </c>
      <c r="E1521" t="str">
        <f t="shared" si="195"/>
        <v>"currency": "CZK"</v>
      </c>
      <c r="F1521" t="str">
        <f t="shared" si="196"/>
        <v xml:space="preserve">"prefix": "00006258", </v>
      </c>
      <c r="G1521" t="str">
        <f t="shared" si="197"/>
        <v xml:space="preserve">"accountNumber": "709085466506", </v>
      </c>
      <c r="H1521" t="str">
        <f t="shared" si="198"/>
        <v>"bankCode": "0200"</v>
      </c>
      <c r="I1521" t="str">
        <f t="shared" si="199"/>
        <v xml:space="preserve">"partyDescription": "Edgeblab", </v>
      </c>
      <c r="J1521" t="str">
        <f t="shared" si="200"/>
        <v xml:space="preserve">"direction": "OUTGOING", </v>
      </c>
      <c r="K1521" t="str">
        <f t="shared" si="201"/>
        <v xml:space="preserve">"transactionType": "FEE", </v>
      </c>
      <c r="L1521" t="str">
        <f t="shared" si="202"/>
        <v xml:space="preserve">"valueDate": "2018-09-02 15:38:51", </v>
      </c>
      <c r="M1521" t="str">
        <f t="shared" si="203"/>
        <v xml:space="preserve">"bookingDate": "2018-09-01 20:12:27", </v>
      </c>
      <c r="N1521" t="str">
        <f t="shared" si="204"/>
        <v xml:space="preserve">"userDescription": "", </v>
      </c>
      <c r="O1521" t="str">
        <f t="shared" si="205"/>
        <v xml:space="preserve">"payerMessage": "0", </v>
      </c>
      <c r="P1521" t="str">
        <f t="shared" si="206"/>
        <v xml:space="preserve">"payeeMessage": "0", </v>
      </c>
      <c r="Q1521" t="str">
        <f t="shared" si="207"/>
        <v xml:space="preserve">"categoryId": 0, </v>
      </c>
      <c r="R1521" t="str">
        <f t="shared" si="208"/>
        <v xml:space="preserve">"transactionFee": 0, </v>
      </c>
      <c r="S1521" t="str">
        <f t="shared" si="209"/>
        <v xml:space="preserve">"transactionFeeCanceled": "true", </v>
      </c>
      <c r="T1521" t="str">
        <f t="shared" si="210"/>
        <v xml:space="preserve">"constantSymbol": "0", </v>
      </c>
      <c r="U1521" t="str">
        <f t="shared" si="211"/>
        <v xml:space="preserve">"variableSymbol": "0", </v>
      </c>
      <c r="V1521" t="str">
        <f t="shared" si="212"/>
        <v>"specificSymbol": "7704232032"</v>
      </c>
      <c r="W1521" t="str">
        <f t="shared" si="213"/>
        <v xml:space="preserve">"mcc": "", </v>
      </c>
      <c r="X1521" t="str">
        <f t="shared" si="214"/>
        <v xml:space="preserve">"merchantName": "", </v>
      </c>
      <c r="Y1521" t="str">
        <f t="shared" si="215"/>
        <v>"cardNumber": ""</v>
      </c>
      <c r="Z1521" t="s">
        <v>3075</v>
      </c>
    </row>
    <row r="1522" spans="1:26" x14ac:dyDescent="0.2">
      <c r="A1522" t="str">
        <f t="shared" ref="A1522:A1585" si="216">$A$1008</f>
        <v>{</v>
      </c>
      <c r="B1522" t="str">
        <f t="shared" ref="B1522:B1585" si="217">_xlfn.CONCAT($B$1008,"""",B515,""", ")</f>
        <v xml:space="preserve">"id": "514", </v>
      </c>
      <c r="C1522" t="str">
        <f t="shared" ref="C1522:C1585" si="218">_xlfn.CONCAT($C$1008,C515,", ")</f>
        <v xml:space="preserve">"accountId": 1234, </v>
      </c>
      <c r="D1522" t="str">
        <f t="shared" ref="D1522:D1585" si="219">_xlfn.CONCAT($D$1008,D515,", ")</f>
        <v xml:space="preserve">"amount": 7458, </v>
      </c>
      <c r="E1522" t="str">
        <f t="shared" ref="E1522:E1585" si="220">_xlfn.CONCAT($E$1008,"""",E515,"""")</f>
        <v>"currency": "CZK"</v>
      </c>
      <c r="F1522" t="str">
        <f t="shared" ref="F1522:F1585" si="221">_xlfn.CONCAT($F$1008,"""",F515,""", ")</f>
        <v xml:space="preserve">"prefix": "00000865", </v>
      </c>
      <c r="G1522" t="str">
        <f t="shared" ref="G1522:G1585" si="222">_xlfn.CONCAT($G$1008,"""",G515,""", ")</f>
        <v xml:space="preserve">"accountNumber": "822045271628", </v>
      </c>
      <c r="H1522" t="str">
        <f t="shared" ref="H1522:H1585" si="223">_xlfn.CONCAT($H$1008,"""",H515,"""")</f>
        <v>"bankCode": "0800"</v>
      </c>
      <c r="I1522" t="str">
        <f t="shared" ref="I1522:I1585" si="224">_xlfn.CONCAT($I$1008,"""",I515,""", ")</f>
        <v xml:space="preserve">"partyDescription": "Topdrive", </v>
      </c>
      <c r="J1522" t="str">
        <f t="shared" ref="J1522:J1585" si="225">_xlfn.CONCAT($J$1008,"""",J515,""", ")</f>
        <v xml:space="preserve">"direction": "INCOMING", </v>
      </c>
      <c r="K1522" t="str">
        <f t="shared" ref="K1522:K1585" si="226">_xlfn.CONCAT($K$1008,"""",K515,""", ")</f>
        <v xml:space="preserve">"transactionType": "DIRECT_DEBIT", </v>
      </c>
      <c r="L1522" t="str">
        <f t="shared" ref="L1522:L1585" si="227">_xlfn.CONCAT($L$1008,"""",L515,""", ")</f>
        <v xml:space="preserve">"valueDate": "2018-03-06 22:37:16", </v>
      </c>
      <c r="M1522" t="str">
        <f t="shared" ref="M1522:M1585" si="228">_xlfn.CONCAT($M$1008,"""",M515,""", ")</f>
        <v xml:space="preserve">"bookingDate": "2018-03-06 04:51:40", </v>
      </c>
      <c r="N1522" t="str">
        <f t="shared" ref="N1522:N1585" si="229">_xlfn.CONCAT($N$1008,"""",N515,""", ")</f>
        <v xml:space="preserve">"userDescription": "", </v>
      </c>
      <c r="O1522" t="str">
        <f t="shared" ref="O1522:O1585" si="230">_xlfn.CONCAT($O$1008,"""",O515,""", ")</f>
        <v xml:space="preserve">"payerMessage": "0", </v>
      </c>
      <c r="P1522" t="str">
        <f t="shared" ref="P1522:P1585" si="231">_xlfn.CONCAT($P$1008,"""",P515,""", ")</f>
        <v xml:space="preserve">"payeeMessage": "0", </v>
      </c>
      <c r="Q1522" t="str">
        <f t="shared" ref="Q1522:Q1585" si="232">_xlfn.CONCAT($Q$1008,Q515,", ")</f>
        <v xml:space="preserve">"categoryId": 0, </v>
      </c>
      <c r="R1522" t="str">
        <f t="shared" ref="R1522:R1585" si="233">_xlfn.CONCAT($R$1008,R515,", ")</f>
        <v xml:space="preserve">"transactionFee": 0, </v>
      </c>
      <c r="S1522" t="str">
        <f t="shared" ref="S1522:S1585" si="234">_xlfn.CONCAT($S$1008,"""",S515,""", ")</f>
        <v xml:space="preserve">"transactionFeeCanceled": "true", </v>
      </c>
      <c r="T1522" t="str">
        <f t="shared" ref="T1522:T1585" si="235">_xlfn.CONCAT($T$1008,"""",T515,""", ")</f>
        <v xml:space="preserve">"constantSymbol": "0", </v>
      </c>
      <c r="U1522" t="str">
        <f t="shared" ref="U1522:U1585" si="236">_xlfn.CONCAT($U$1008,"""",U515,""", ")</f>
        <v xml:space="preserve">"variableSymbol": "1975882053", </v>
      </c>
      <c r="V1522" t="str">
        <f t="shared" ref="V1522:V1585" si="237">_xlfn.CONCAT($V$1008,"""",V515,"""")</f>
        <v>"specificSymbol": "0"</v>
      </c>
      <c r="W1522" t="str">
        <f t="shared" ref="W1522:W1585" si="238">_xlfn.CONCAT($W$1008,"""",W515,""", ")</f>
        <v xml:space="preserve">"mcc": "", </v>
      </c>
      <c r="X1522" t="str">
        <f t="shared" ref="X1522:X1585" si="239">_xlfn.CONCAT($X$1008,"""",X515,""", ")</f>
        <v xml:space="preserve">"merchantName": "", </v>
      </c>
      <c r="Y1522" t="str">
        <f t="shared" ref="Y1522:Y1585" si="240">_xlfn.CONCAT($Y$1008,"""",Y515,"""")</f>
        <v>"cardNumber": ""</v>
      </c>
      <c r="Z1522" t="s">
        <v>3075</v>
      </c>
    </row>
    <row r="1523" spans="1:26" x14ac:dyDescent="0.2">
      <c r="A1523" t="str">
        <f t="shared" si="216"/>
        <v>{</v>
      </c>
      <c r="B1523" t="str">
        <f t="shared" si="217"/>
        <v xml:space="preserve">"id": "515", </v>
      </c>
      <c r="C1523" t="str">
        <f t="shared" si="218"/>
        <v xml:space="preserve">"accountId": 1234, </v>
      </c>
      <c r="D1523" t="str">
        <f t="shared" si="219"/>
        <v xml:space="preserve">"amount": 6962, </v>
      </c>
      <c r="E1523" t="str">
        <f t="shared" si="220"/>
        <v>"currency": "CZK"</v>
      </c>
      <c r="F1523" t="str">
        <f t="shared" si="221"/>
        <v xml:space="preserve">"prefix": "00000014", </v>
      </c>
      <c r="G1523" t="str">
        <f t="shared" si="222"/>
        <v xml:space="preserve">"accountNumber": "749204312280", </v>
      </c>
      <c r="H1523" t="str">
        <f t="shared" si="223"/>
        <v>"bankCode": "0200"</v>
      </c>
      <c r="I1523" t="str">
        <f t="shared" si="224"/>
        <v xml:space="preserve">"partyDescription": "0", </v>
      </c>
      <c r="J1523" t="str">
        <f t="shared" si="225"/>
        <v xml:space="preserve">"direction": "OUTGOING", </v>
      </c>
      <c r="K1523" t="str">
        <f t="shared" si="226"/>
        <v xml:space="preserve">"transactionType": "SAZKA", </v>
      </c>
      <c r="L1523" t="str">
        <f t="shared" si="227"/>
        <v xml:space="preserve">"valueDate": "2018-08-02 05:42:37", </v>
      </c>
      <c r="M1523" t="str">
        <f t="shared" si="228"/>
        <v xml:space="preserve">"bookingDate": "2018-07-30 21:04:13", </v>
      </c>
      <c r="N1523" t="str">
        <f t="shared" si="229"/>
        <v xml:space="preserve">"userDescription": "quisque ut erat curabitur gravida", </v>
      </c>
      <c r="O1523" t="str">
        <f t="shared" si="230"/>
        <v xml:space="preserve">"payerMessage": "0", </v>
      </c>
      <c r="P1523" t="str">
        <f t="shared" si="231"/>
        <v xml:space="preserve">"payeeMessage": "0", </v>
      </c>
      <c r="Q1523" t="str">
        <f t="shared" si="232"/>
        <v xml:space="preserve">"categoryId": 0, </v>
      </c>
      <c r="R1523" t="str">
        <f t="shared" si="233"/>
        <v xml:space="preserve">"transactionFee": 0, </v>
      </c>
      <c r="S1523" t="str">
        <f t="shared" si="234"/>
        <v xml:space="preserve">"transactionFeeCanceled": "true", </v>
      </c>
      <c r="T1523" t="str">
        <f t="shared" si="235"/>
        <v xml:space="preserve">"constantSymbol": "0", </v>
      </c>
      <c r="U1523" t="str">
        <f t="shared" si="236"/>
        <v xml:space="preserve">"variableSymbol": "2235467895", </v>
      </c>
      <c r="V1523" t="str">
        <f t="shared" si="237"/>
        <v>"specificSymbol": "7387137262"</v>
      </c>
      <c r="W1523" t="str">
        <f t="shared" si="238"/>
        <v xml:space="preserve">"mcc": "", </v>
      </c>
      <c r="X1523" t="str">
        <f t="shared" si="239"/>
        <v xml:space="preserve">"merchantName": "", </v>
      </c>
      <c r="Y1523" t="str">
        <f t="shared" si="240"/>
        <v>"cardNumber": ""</v>
      </c>
      <c r="Z1523" t="s">
        <v>3075</v>
      </c>
    </row>
    <row r="1524" spans="1:26" x14ac:dyDescent="0.2">
      <c r="A1524" t="str">
        <f t="shared" si="216"/>
        <v>{</v>
      </c>
      <c r="B1524" t="str">
        <f t="shared" si="217"/>
        <v xml:space="preserve">"id": "516", </v>
      </c>
      <c r="C1524" t="str">
        <f t="shared" si="218"/>
        <v xml:space="preserve">"accountId": 1234, </v>
      </c>
      <c r="D1524" t="str">
        <f t="shared" si="219"/>
        <v xml:space="preserve">"amount": 4720, </v>
      </c>
      <c r="E1524" t="str">
        <f t="shared" si="220"/>
        <v>"currency": "CZK"</v>
      </c>
      <c r="F1524" t="str">
        <f t="shared" si="221"/>
        <v xml:space="preserve">"prefix": "00236541", </v>
      </c>
      <c r="G1524" t="str">
        <f t="shared" si="222"/>
        <v xml:space="preserve">"accountNumber": "784510681817", </v>
      </c>
      <c r="H1524" t="str">
        <f t="shared" si="223"/>
        <v>"bankCode": "0800"</v>
      </c>
      <c r="I1524" t="str">
        <f t="shared" si="224"/>
        <v xml:space="preserve">"partyDescription": "Peadar Hailey", </v>
      </c>
      <c r="J1524" t="str">
        <f t="shared" si="225"/>
        <v xml:space="preserve">"direction": "INCOMING", </v>
      </c>
      <c r="K1524" t="str">
        <f t="shared" si="226"/>
        <v xml:space="preserve">"transactionType": "FEE", </v>
      </c>
      <c r="L1524" t="str">
        <f t="shared" si="227"/>
        <v xml:space="preserve">"valueDate": "2018-10-25 21:58:17", </v>
      </c>
      <c r="M1524" t="str">
        <f t="shared" si="228"/>
        <v xml:space="preserve">"bookingDate": "2018-10-24 22:55:53", </v>
      </c>
      <c r="N1524" t="str">
        <f t="shared" si="229"/>
        <v xml:space="preserve">"userDescription": "", </v>
      </c>
      <c r="O1524" t="str">
        <f t="shared" si="230"/>
        <v xml:space="preserve">"payerMessage": "0", </v>
      </c>
      <c r="P1524" t="str">
        <f t="shared" si="231"/>
        <v xml:space="preserve">"payeeMessage": "morbi vel lectus in quam", </v>
      </c>
      <c r="Q1524" t="str">
        <f t="shared" si="232"/>
        <v xml:space="preserve">"categoryId": 0, </v>
      </c>
      <c r="R1524" t="str">
        <f t="shared" si="233"/>
        <v xml:space="preserve">"transactionFee": 0, </v>
      </c>
      <c r="S1524" t="str">
        <f t="shared" si="234"/>
        <v xml:space="preserve">"transactionFeeCanceled": "true", </v>
      </c>
      <c r="T1524" t="str">
        <f t="shared" si="235"/>
        <v xml:space="preserve">"constantSymbol": "0", </v>
      </c>
      <c r="U1524" t="str">
        <f t="shared" si="236"/>
        <v xml:space="preserve">"variableSymbol": "0", </v>
      </c>
      <c r="V1524" t="str">
        <f t="shared" si="237"/>
        <v>"specificSymbol": "1540122067"</v>
      </c>
      <c r="W1524" t="str">
        <f t="shared" si="238"/>
        <v xml:space="preserve">"mcc": "", </v>
      </c>
      <c r="X1524" t="str">
        <f t="shared" si="239"/>
        <v xml:space="preserve">"merchantName": "", </v>
      </c>
      <c r="Y1524" t="str">
        <f t="shared" si="240"/>
        <v>"cardNumber": ""</v>
      </c>
      <c r="Z1524" t="s">
        <v>3075</v>
      </c>
    </row>
    <row r="1525" spans="1:26" x14ac:dyDescent="0.2">
      <c r="A1525" t="str">
        <f t="shared" si="216"/>
        <v>{</v>
      </c>
      <c r="B1525" t="str">
        <f t="shared" si="217"/>
        <v xml:space="preserve">"id": "517", </v>
      </c>
      <c r="C1525" t="str">
        <f t="shared" si="218"/>
        <v xml:space="preserve">"accountId": 1234, </v>
      </c>
      <c r="D1525" t="str">
        <f t="shared" si="219"/>
        <v xml:space="preserve">"amount": 795, </v>
      </c>
      <c r="E1525" t="str">
        <f t="shared" si="220"/>
        <v>"currency": "CZK"</v>
      </c>
      <c r="F1525" t="str">
        <f t="shared" si="221"/>
        <v xml:space="preserve">"prefix": "", </v>
      </c>
      <c r="G1525" t="str">
        <f t="shared" si="222"/>
        <v xml:space="preserve">"accountNumber": "", </v>
      </c>
      <c r="H1525" t="str">
        <f t="shared" si="223"/>
        <v>"bankCode": ""</v>
      </c>
      <c r="I1525" t="str">
        <f t="shared" si="224"/>
        <v xml:space="preserve">"partyDescription": "", </v>
      </c>
      <c r="J1525" t="str">
        <f t="shared" si="225"/>
        <v xml:space="preserve">"direction": "OUTGOING", </v>
      </c>
      <c r="K1525" t="str">
        <f t="shared" si="226"/>
        <v xml:space="preserve">"transactionType": "CARD", </v>
      </c>
      <c r="L1525" t="str">
        <f t="shared" si="227"/>
        <v xml:space="preserve">"valueDate": "2018-12-10 07:43:23", </v>
      </c>
      <c r="M1525" t="str">
        <f t="shared" si="228"/>
        <v xml:space="preserve">"bookingDate": "2018-12-07 21:52:59", </v>
      </c>
      <c r="N1525" t="str">
        <f t="shared" si="229"/>
        <v xml:space="preserve">"userDescription": "", </v>
      </c>
      <c r="O1525" t="str">
        <f t="shared" si="230"/>
        <v xml:space="preserve">"payerMessage": "", </v>
      </c>
      <c r="P1525" t="str">
        <f t="shared" si="231"/>
        <v xml:space="preserve">"payeeMessage": "", </v>
      </c>
      <c r="Q1525" t="str">
        <f t="shared" si="232"/>
        <v xml:space="preserve">"categoryId": 0, </v>
      </c>
      <c r="R1525" t="str">
        <f t="shared" si="233"/>
        <v xml:space="preserve">"transactionFee": 0, </v>
      </c>
      <c r="S1525" t="str">
        <f t="shared" si="234"/>
        <v xml:space="preserve">"transactionFeeCanceled": "true", </v>
      </c>
      <c r="T1525" t="str">
        <f t="shared" si="235"/>
        <v xml:space="preserve">"constantSymbol": "", </v>
      </c>
      <c r="U1525" t="str">
        <f t="shared" si="236"/>
        <v xml:space="preserve">"variableSymbol": "", </v>
      </c>
      <c r="V1525" t="str">
        <f t="shared" si="237"/>
        <v>"specificSymbol": ""</v>
      </c>
      <c r="W1525" t="str">
        <f t="shared" si="238"/>
        <v xml:space="preserve">"mcc": "5276", </v>
      </c>
      <c r="X1525" t="str">
        <f t="shared" si="239"/>
        <v xml:space="preserve">"merchantName": "Plambee", </v>
      </c>
      <c r="Y1525" t="str">
        <f t="shared" si="240"/>
        <v>"cardNumber": "3542658921352648"</v>
      </c>
      <c r="Z1525" t="s">
        <v>3075</v>
      </c>
    </row>
    <row r="1526" spans="1:26" x14ac:dyDescent="0.2">
      <c r="A1526" t="str">
        <f t="shared" si="216"/>
        <v>{</v>
      </c>
      <c r="B1526" t="str">
        <f t="shared" si="217"/>
        <v xml:space="preserve">"id": "518", </v>
      </c>
      <c r="C1526" t="str">
        <f t="shared" si="218"/>
        <v xml:space="preserve">"accountId": 1234, </v>
      </c>
      <c r="D1526" t="str">
        <f t="shared" si="219"/>
        <v xml:space="preserve">"amount": 1978, </v>
      </c>
      <c r="E1526" t="str">
        <f t="shared" si="220"/>
        <v>"currency": "CZK"</v>
      </c>
      <c r="F1526" t="str">
        <f t="shared" si="221"/>
        <v xml:space="preserve">"prefix": "12549856", </v>
      </c>
      <c r="G1526" t="str">
        <f t="shared" si="222"/>
        <v xml:space="preserve">"accountNumber": "784364654220", </v>
      </c>
      <c r="H1526" t="str">
        <f t="shared" si="223"/>
        <v>"bankCode": "2700"</v>
      </c>
      <c r="I1526" t="str">
        <f t="shared" si="224"/>
        <v xml:space="preserve">"partyDescription": "Twiyo", </v>
      </c>
      <c r="J1526" t="str">
        <f t="shared" si="225"/>
        <v xml:space="preserve">"direction": "OUTGOING", </v>
      </c>
      <c r="K1526" t="str">
        <f t="shared" si="226"/>
        <v xml:space="preserve">"transactionType": "SAZKA", </v>
      </c>
      <c r="L1526" t="str">
        <f t="shared" si="227"/>
        <v xml:space="preserve">"valueDate": "2019-01-17 11:40:26", </v>
      </c>
      <c r="M1526" t="str">
        <f t="shared" si="228"/>
        <v xml:space="preserve">"bookingDate": "2019-01-17 00:09:14", </v>
      </c>
      <c r="N1526" t="str">
        <f t="shared" si="229"/>
        <v xml:space="preserve">"userDescription": "amet cursus id turpis", </v>
      </c>
      <c r="O1526" t="str">
        <f t="shared" si="230"/>
        <v xml:space="preserve">"payerMessage": "rutrum ac lobortis vel dapibus", </v>
      </c>
      <c r="P1526" t="str">
        <f t="shared" si="231"/>
        <v xml:space="preserve">"payeeMessage": "0", </v>
      </c>
      <c r="Q1526" t="str">
        <f t="shared" si="232"/>
        <v xml:space="preserve">"categoryId": 0, </v>
      </c>
      <c r="R1526" t="str">
        <f t="shared" si="233"/>
        <v xml:space="preserve">"transactionFee": 0, </v>
      </c>
      <c r="S1526" t="str">
        <f t="shared" si="234"/>
        <v xml:space="preserve">"transactionFeeCanceled": "true", </v>
      </c>
      <c r="T1526" t="str">
        <f t="shared" si="235"/>
        <v xml:space="preserve">"constantSymbol": "5796", </v>
      </c>
      <c r="U1526" t="str">
        <f t="shared" si="236"/>
        <v xml:space="preserve">"variableSymbol": "3696286934", </v>
      </c>
      <c r="V1526" t="str">
        <f t="shared" si="237"/>
        <v>"specificSymbol": "0"</v>
      </c>
      <c r="W1526" t="str">
        <f t="shared" si="238"/>
        <v xml:space="preserve">"mcc": "", </v>
      </c>
      <c r="X1526" t="str">
        <f t="shared" si="239"/>
        <v xml:space="preserve">"merchantName": "", </v>
      </c>
      <c r="Y1526" t="str">
        <f t="shared" si="240"/>
        <v>"cardNumber": ""</v>
      </c>
      <c r="Z1526" t="s">
        <v>3075</v>
      </c>
    </row>
    <row r="1527" spans="1:26" x14ac:dyDescent="0.2">
      <c r="A1527" t="str">
        <f t="shared" si="216"/>
        <v>{</v>
      </c>
      <c r="B1527" t="str">
        <f t="shared" si="217"/>
        <v xml:space="preserve">"id": "519", </v>
      </c>
      <c r="C1527" t="str">
        <f t="shared" si="218"/>
        <v xml:space="preserve">"accountId": 1234, </v>
      </c>
      <c r="D1527" t="str">
        <f t="shared" si="219"/>
        <v xml:space="preserve">"amount": 3128, </v>
      </c>
      <c r="E1527" t="str">
        <f t="shared" si="220"/>
        <v>"currency": "CZK"</v>
      </c>
      <c r="F1527" t="str">
        <f t="shared" si="221"/>
        <v xml:space="preserve">"prefix": "32003658", </v>
      </c>
      <c r="G1527" t="str">
        <f t="shared" si="222"/>
        <v xml:space="preserve">"accountNumber": "986680343393", </v>
      </c>
      <c r="H1527" t="str">
        <f t="shared" si="223"/>
        <v>"bankCode": "0600"</v>
      </c>
      <c r="I1527" t="str">
        <f t="shared" si="224"/>
        <v xml:space="preserve">"partyDescription": "Rickey Genty", </v>
      </c>
      <c r="J1527" t="str">
        <f t="shared" si="225"/>
        <v xml:space="preserve">"direction": "OUTGOING", </v>
      </c>
      <c r="K1527" t="str">
        <f t="shared" si="226"/>
        <v xml:space="preserve">"transactionType": "PAYMENT_HOME", </v>
      </c>
      <c r="L1527" t="str">
        <f t="shared" si="227"/>
        <v xml:space="preserve">"valueDate": "2018-11-19 18:01:57", </v>
      </c>
      <c r="M1527" t="str">
        <f t="shared" si="228"/>
        <v xml:space="preserve">"bookingDate": "2018-11-19 15:23:33", </v>
      </c>
      <c r="N1527" t="str">
        <f t="shared" si="229"/>
        <v xml:space="preserve">"userDescription": "luctus et", </v>
      </c>
      <c r="O1527" t="str">
        <f t="shared" si="230"/>
        <v xml:space="preserve">"payerMessage": "integer a", </v>
      </c>
      <c r="P1527" t="str">
        <f t="shared" si="231"/>
        <v xml:space="preserve">"payeeMessage": "viverra dapibus nulla suscipit ligula in", </v>
      </c>
      <c r="Q1527" t="str">
        <f t="shared" si="232"/>
        <v xml:space="preserve">"categoryId": 0, </v>
      </c>
      <c r="R1527" t="str">
        <f t="shared" si="233"/>
        <v xml:space="preserve">"transactionFee": 0, </v>
      </c>
      <c r="S1527" t="str">
        <f t="shared" si="234"/>
        <v xml:space="preserve">"transactionFeeCanceled": "true", </v>
      </c>
      <c r="T1527" t="str">
        <f t="shared" si="235"/>
        <v xml:space="preserve">"constantSymbol": "4322", </v>
      </c>
      <c r="U1527" t="str">
        <f t="shared" si="236"/>
        <v xml:space="preserve">"variableSymbol": "9293268683", </v>
      </c>
      <c r="V1527" t="str">
        <f t="shared" si="237"/>
        <v>"specificSymbol": "0"</v>
      </c>
      <c r="W1527" t="str">
        <f t="shared" si="238"/>
        <v xml:space="preserve">"mcc": "", </v>
      </c>
      <c r="X1527" t="str">
        <f t="shared" si="239"/>
        <v xml:space="preserve">"merchantName": "", </v>
      </c>
      <c r="Y1527" t="str">
        <f t="shared" si="240"/>
        <v>"cardNumber": ""</v>
      </c>
      <c r="Z1527" t="s">
        <v>3075</v>
      </c>
    </row>
    <row r="1528" spans="1:26" x14ac:dyDescent="0.2">
      <c r="A1528" t="str">
        <f t="shared" si="216"/>
        <v>{</v>
      </c>
      <c r="B1528" t="str">
        <f t="shared" si="217"/>
        <v xml:space="preserve">"id": "520", </v>
      </c>
      <c r="C1528" t="str">
        <f t="shared" si="218"/>
        <v xml:space="preserve">"accountId": 1234, </v>
      </c>
      <c r="D1528" t="str">
        <f t="shared" si="219"/>
        <v xml:space="preserve">"amount": 3460, </v>
      </c>
      <c r="E1528" t="str">
        <f t="shared" si="220"/>
        <v>"currency": "CZK"</v>
      </c>
      <c r="F1528" t="str">
        <f t="shared" si="221"/>
        <v xml:space="preserve">"prefix": "00006258", </v>
      </c>
      <c r="G1528" t="str">
        <f t="shared" si="222"/>
        <v xml:space="preserve">"accountNumber": "377881921131", </v>
      </c>
      <c r="H1528" t="str">
        <f t="shared" si="223"/>
        <v>"bankCode": "3030"</v>
      </c>
      <c r="I1528" t="str">
        <f t="shared" si="224"/>
        <v xml:space="preserve">"partyDescription": "0", </v>
      </c>
      <c r="J1528" t="str">
        <f t="shared" si="225"/>
        <v xml:space="preserve">"direction": "OUTGOING", </v>
      </c>
      <c r="K1528" t="str">
        <f t="shared" si="226"/>
        <v xml:space="preserve">"transactionType": "DIRECT_DEBIT", </v>
      </c>
      <c r="L1528" t="str">
        <f t="shared" si="227"/>
        <v xml:space="preserve">"valueDate": "2018-08-30 08:58:00", </v>
      </c>
      <c r="M1528" t="str">
        <f t="shared" si="228"/>
        <v xml:space="preserve">"bookingDate": "2018-08-29 16:38:48", </v>
      </c>
      <c r="N1528" t="str">
        <f t="shared" si="229"/>
        <v xml:space="preserve">"userDescription": "molestie", </v>
      </c>
      <c r="O1528" t="str">
        <f t="shared" si="230"/>
        <v xml:space="preserve">"payerMessage": "non mauris morbi", </v>
      </c>
      <c r="P1528" t="str">
        <f t="shared" si="231"/>
        <v xml:space="preserve">"payeeMessage": "odio in hac habitasse platea", </v>
      </c>
      <c r="Q1528" t="str">
        <f t="shared" si="232"/>
        <v xml:space="preserve">"categoryId": 0, </v>
      </c>
      <c r="R1528" t="str">
        <f t="shared" si="233"/>
        <v xml:space="preserve">"transactionFee": 0, </v>
      </c>
      <c r="S1528" t="str">
        <f t="shared" si="234"/>
        <v xml:space="preserve">"transactionFeeCanceled": "true", </v>
      </c>
      <c r="T1528" t="str">
        <f t="shared" si="235"/>
        <v xml:space="preserve">"constantSymbol": "0", </v>
      </c>
      <c r="U1528" t="str">
        <f t="shared" si="236"/>
        <v xml:space="preserve">"variableSymbol": "4310405118", </v>
      </c>
      <c r="V1528" t="str">
        <f t="shared" si="237"/>
        <v>"specificSymbol": "0"</v>
      </c>
      <c r="W1528" t="str">
        <f t="shared" si="238"/>
        <v xml:space="preserve">"mcc": "", </v>
      </c>
      <c r="X1528" t="str">
        <f t="shared" si="239"/>
        <v xml:space="preserve">"merchantName": "", </v>
      </c>
      <c r="Y1528" t="str">
        <f t="shared" si="240"/>
        <v>"cardNumber": ""</v>
      </c>
      <c r="Z1528" t="s">
        <v>3075</v>
      </c>
    </row>
    <row r="1529" spans="1:26" x14ac:dyDescent="0.2">
      <c r="A1529" t="str">
        <f t="shared" si="216"/>
        <v>{</v>
      </c>
      <c r="B1529" t="str">
        <f t="shared" si="217"/>
        <v xml:space="preserve">"id": "521", </v>
      </c>
      <c r="C1529" t="str">
        <f t="shared" si="218"/>
        <v xml:space="preserve">"accountId": 1234, </v>
      </c>
      <c r="D1529" t="str">
        <f t="shared" si="219"/>
        <v xml:space="preserve">"amount": 9960, </v>
      </c>
      <c r="E1529" t="str">
        <f t="shared" si="220"/>
        <v>"currency": "CZK"</v>
      </c>
      <c r="F1529" t="str">
        <f t="shared" si="221"/>
        <v xml:space="preserve">"prefix": "", </v>
      </c>
      <c r="G1529" t="str">
        <f t="shared" si="222"/>
        <v xml:space="preserve">"accountNumber": "", </v>
      </c>
      <c r="H1529" t="str">
        <f t="shared" si="223"/>
        <v>"bankCode": ""</v>
      </c>
      <c r="I1529" t="str">
        <f t="shared" si="224"/>
        <v xml:space="preserve">"partyDescription": "", </v>
      </c>
      <c r="J1529" t="str">
        <f t="shared" si="225"/>
        <v xml:space="preserve">"direction": "OUTGOING", </v>
      </c>
      <c r="K1529" t="str">
        <f t="shared" si="226"/>
        <v xml:space="preserve">"transactionType": "CARD", </v>
      </c>
      <c r="L1529" t="str">
        <f t="shared" si="227"/>
        <v xml:space="preserve">"valueDate": "2018-08-24 05:57:01", </v>
      </c>
      <c r="M1529" t="str">
        <f t="shared" si="228"/>
        <v xml:space="preserve">"bookingDate": "2018-08-21 11:42:37", </v>
      </c>
      <c r="N1529" t="str">
        <f t="shared" si="229"/>
        <v xml:space="preserve">"userDescription": "venenatis", </v>
      </c>
      <c r="O1529" t="str">
        <f t="shared" si="230"/>
        <v xml:space="preserve">"payerMessage": "", </v>
      </c>
      <c r="P1529" t="str">
        <f t="shared" si="231"/>
        <v xml:space="preserve">"payeeMessage": "", </v>
      </c>
      <c r="Q1529" t="str">
        <f t="shared" si="232"/>
        <v xml:space="preserve">"categoryId": 0, </v>
      </c>
      <c r="R1529" t="str">
        <f t="shared" si="233"/>
        <v xml:space="preserve">"transactionFee": 0, </v>
      </c>
      <c r="S1529" t="str">
        <f t="shared" si="234"/>
        <v xml:space="preserve">"transactionFeeCanceled": "true", </v>
      </c>
      <c r="T1529" t="str">
        <f t="shared" si="235"/>
        <v xml:space="preserve">"constantSymbol": "", </v>
      </c>
      <c r="U1529" t="str">
        <f t="shared" si="236"/>
        <v xml:space="preserve">"variableSymbol": "", </v>
      </c>
      <c r="V1529" t="str">
        <f t="shared" si="237"/>
        <v>"specificSymbol": ""</v>
      </c>
      <c r="W1529" t="str">
        <f t="shared" si="238"/>
        <v xml:space="preserve">"mcc": "7438", </v>
      </c>
      <c r="X1529" t="str">
        <f t="shared" si="239"/>
        <v xml:space="preserve">"merchantName": "Zazio", </v>
      </c>
      <c r="Y1529" t="str">
        <f t="shared" si="240"/>
        <v>"cardNumber": "3542658921352648"</v>
      </c>
      <c r="Z1529" t="s">
        <v>3075</v>
      </c>
    </row>
    <row r="1530" spans="1:26" x14ac:dyDescent="0.2">
      <c r="A1530" t="str">
        <f t="shared" si="216"/>
        <v>{</v>
      </c>
      <c r="B1530" t="str">
        <f t="shared" si="217"/>
        <v xml:space="preserve">"id": "522", </v>
      </c>
      <c r="C1530" t="str">
        <f t="shared" si="218"/>
        <v xml:space="preserve">"accountId": 1234, </v>
      </c>
      <c r="D1530" t="str">
        <f t="shared" si="219"/>
        <v xml:space="preserve">"amount": 9840, </v>
      </c>
      <c r="E1530" t="str">
        <f t="shared" si="220"/>
        <v>"currency": "CZK"</v>
      </c>
      <c r="F1530" t="str">
        <f t="shared" si="221"/>
        <v xml:space="preserve">"prefix": "32003658", </v>
      </c>
      <c r="G1530" t="str">
        <f t="shared" si="222"/>
        <v xml:space="preserve">"accountNumber": "238890730703", </v>
      </c>
      <c r="H1530" t="str">
        <f t="shared" si="223"/>
        <v>"bankCode": "0600"</v>
      </c>
      <c r="I1530" t="str">
        <f t="shared" si="224"/>
        <v xml:space="preserve">"partyDescription": "0", </v>
      </c>
      <c r="J1530" t="str">
        <f t="shared" si="225"/>
        <v xml:space="preserve">"direction": "INCOMING", </v>
      </c>
      <c r="K1530" t="str">
        <f t="shared" si="226"/>
        <v xml:space="preserve">"transactionType": "SAZKA", </v>
      </c>
      <c r="L1530" t="str">
        <f t="shared" si="227"/>
        <v xml:space="preserve">"valueDate": "2018-09-22 14:05:34", </v>
      </c>
      <c r="M1530" t="str">
        <f t="shared" si="228"/>
        <v xml:space="preserve">"bookingDate": "2018-09-21 23:27:10", </v>
      </c>
      <c r="N1530" t="str">
        <f t="shared" si="229"/>
        <v xml:space="preserve">"userDescription": "phasellus sit amet erat nulla tempus", </v>
      </c>
      <c r="O1530" t="str">
        <f t="shared" si="230"/>
        <v xml:space="preserve">"payerMessage": "0", </v>
      </c>
      <c r="P1530" t="str">
        <f t="shared" si="231"/>
        <v xml:space="preserve">"payeeMessage": "0", </v>
      </c>
      <c r="Q1530" t="str">
        <f t="shared" si="232"/>
        <v xml:space="preserve">"categoryId": 0, </v>
      </c>
      <c r="R1530" t="str">
        <f t="shared" si="233"/>
        <v xml:space="preserve">"transactionFee": 0, </v>
      </c>
      <c r="S1530" t="str">
        <f t="shared" si="234"/>
        <v xml:space="preserve">"transactionFeeCanceled": "true", </v>
      </c>
      <c r="T1530" t="str">
        <f t="shared" si="235"/>
        <v xml:space="preserve">"constantSymbol": "0", </v>
      </c>
      <c r="U1530" t="str">
        <f t="shared" si="236"/>
        <v xml:space="preserve">"variableSymbol": "0", </v>
      </c>
      <c r="V1530" t="str">
        <f t="shared" si="237"/>
        <v>"specificSymbol": "0"</v>
      </c>
      <c r="W1530" t="str">
        <f t="shared" si="238"/>
        <v xml:space="preserve">"mcc": "", </v>
      </c>
      <c r="X1530" t="str">
        <f t="shared" si="239"/>
        <v xml:space="preserve">"merchantName": "", </v>
      </c>
      <c r="Y1530" t="str">
        <f t="shared" si="240"/>
        <v>"cardNumber": ""</v>
      </c>
      <c r="Z1530" t="s">
        <v>3075</v>
      </c>
    </row>
    <row r="1531" spans="1:26" x14ac:dyDescent="0.2">
      <c r="A1531" t="str">
        <f t="shared" si="216"/>
        <v>{</v>
      </c>
      <c r="B1531" t="str">
        <f t="shared" si="217"/>
        <v xml:space="preserve">"id": "523", </v>
      </c>
      <c r="C1531" t="str">
        <f t="shared" si="218"/>
        <v xml:space="preserve">"accountId": 1234, </v>
      </c>
      <c r="D1531" t="str">
        <f t="shared" si="219"/>
        <v xml:space="preserve">"amount": 7156, </v>
      </c>
      <c r="E1531" t="str">
        <f t="shared" si="220"/>
        <v>"currency": "CZK"</v>
      </c>
      <c r="F1531" t="str">
        <f t="shared" si="221"/>
        <v xml:space="preserve">"prefix": "00000000", </v>
      </c>
      <c r="G1531" t="str">
        <f t="shared" si="222"/>
        <v xml:space="preserve">"accountNumber": "667283114506", </v>
      </c>
      <c r="H1531" t="str">
        <f t="shared" si="223"/>
        <v>"bankCode": "0800"</v>
      </c>
      <c r="I1531" t="str">
        <f t="shared" si="224"/>
        <v xml:space="preserve">"partyDescription": "Averil Assad", </v>
      </c>
      <c r="J1531" t="str">
        <f t="shared" si="225"/>
        <v xml:space="preserve">"direction": "INCOMING", </v>
      </c>
      <c r="K1531" t="str">
        <f t="shared" si="226"/>
        <v xml:space="preserve">"transactionType": "SAVING", </v>
      </c>
      <c r="L1531" t="str">
        <f t="shared" si="227"/>
        <v xml:space="preserve">"valueDate": "2018-06-06 00:53:59", </v>
      </c>
      <c r="M1531" t="str">
        <f t="shared" si="228"/>
        <v xml:space="preserve">"bookingDate": "2018-06-06 00:25:11", </v>
      </c>
      <c r="N1531" t="str">
        <f t="shared" si="229"/>
        <v xml:space="preserve">"userDescription": "", </v>
      </c>
      <c r="O1531" t="str">
        <f t="shared" si="230"/>
        <v xml:space="preserve">"payerMessage": "0", </v>
      </c>
      <c r="P1531" t="str">
        <f t="shared" si="231"/>
        <v xml:space="preserve">"payeeMessage": "0", </v>
      </c>
      <c r="Q1531" t="str">
        <f t="shared" si="232"/>
        <v xml:space="preserve">"categoryId": 0, </v>
      </c>
      <c r="R1531" t="str">
        <f t="shared" si="233"/>
        <v xml:space="preserve">"transactionFee": 0, </v>
      </c>
      <c r="S1531" t="str">
        <f t="shared" si="234"/>
        <v xml:space="preserve">"transactionFeeCanceled": "true", </v>
      </c>
      <c r="T1531" t="str">
        <f t="shared" si="235"/>
        <v xml:space="preserve">"constantSymbol": "0", </v>
      </c>
      <c r="U1531" t="str">
        <f t="shared" si="236"/>
        <v xml:space="preserve">"variableSymbol": "8840336698", </v>
      </c>
      <c r="V1531" t="str">
        <f t="shared" si="237"/>
        <v>"specificSymbol": "0"</v>
      </c>
      <c r="W1531" t="str">
        <f t="shared" si="238"/>
        <v xml:space="preserve">"mcc": "", </v>
      </c>
      <c r="X1531" t="str">
        <f t="shared" si="239"/>
        <v xml:space="preserve">"merchantName": "", </v>
      </c>
      <c r="Y1531" t="str">
        <f t="shared" si="240"/>
        <v>"cardNumber": ""</v>
      </c>
      <c r="Z1531" t="s">
        <v>3075</v>
      </c>
    </row>
    <row r="1532" spans="1:26" x14ac:dyDescent="0.2">
      <c r="A1532" t="str">
        <f t="shared" si="216"/>
        <v>{</v>
      </c>
      <c r="B1532" t="str">
        <f t="shared" si="217"/>
        <v xml:space="preserve">"id": "524", </v>
      </c>
      <c r="C1532" t="str">
        <f t="shared" si="218"/>
        <v xml:space="preserve">"accountId": 1234, </v>
      </c>
      <c r="D1532" t="str">
        <f t="shared" si="219"/>
        <v xml:space="preserve">"amount": 1006, </v>
      </c>
      <c r="E1532" t="str">
        <f t="shared" si="220"/>
        <v>"currency": "CZK"</v>
      </c>
      <c r="F1532" t="str">
        <f t="shared" si="221"/>
        <v xml:space="preserve">"prefix": "", </v>
      </c>
      <c r="G1532" t="str">
        <f t="shared" si="222"/>
        <v xml:space="preserve">"accountNumber": "", </v>
      </c>
      <c r="H1532" t="str">
        <f t="shared" si="223"/>
        <v>"bankCode": ""</v>
      </c>
      <c r="I1532" t="str">
        <f t="shared" si="224"/>
        <v xml:space="preserve">"partyDescription": "", </v>
      </c>
      <c r="J1532" t="str">
        <f t="shared" si="225"/>
        <v xml:space="preserve">"direction": "OUTGOING", </v>
      </c>
      <c r="K1532" t="str">
        <f t="shared" si="226"/>
        <v xml:space="preserve">"transactionType": "CARD", </v>
      </c>
      <c r="L1532" t="str">
        <f t="shared" si="227"/>
        <v xml:space="preserve">"valueDate": "2018-04-09 17:30:15", </v>
      </c>
      <c r="M1532" t="str">
        <f t="shared" si="228"/>
        <v xml:space="preserve">"bookingDate": "2018-04-08 09:20:39", </v>
      </c>
      <c r="N1532" t="str">
        <f t="shared" si="229"/>
        <v xml:space="preserve">"userDescription": "", </v>
      </c>
      <c r="O1532" t="str">
        <f t="shared" si="230"/>
        <v xml:space="preserve">"payerMessage": "", </v>
      </c>
      <c r="P1532" t="str">
        <f t="shared" si="231"/>
        <v xml:space="preserve">"payeeMessage": "", </v>
      </c>
      <c r="Q1532" t="str">
        <f t="shared" si="232"/>
        <v xml:space="preserve">"categoryId": 0, </v>
      </c>
      <c r="R1532" t="str">
        <f t="shared" si="233"/>
        <v xml:space="preserve">"transactionFee": 0, </v>
      </c>
      <c r="S1532" t="str">
        <f t="shared" si="234"/>
        <v xml:space="preserve">"transactionFeeCanceled": "true", </v>
      </c>
      <c r="T1532" t="str">
        <f t="shared" si="235"/>
        <v xml:space="preserve">"constantSymbol": "", </v>
      </c>
      <c r="U1532" t="str">
        <f t="shared" si="236"/>
        <v xml:space="preserve">"variableSymbol": "", </v>
      </c>
      <c r="V1532" t="str">
        <f t="shared" si="237"/>
        <v>"specificSymbol": ""</v>
      </c>
      <c r="W1532" t="str">
        <f t="shared" si="238"/>
        <v xml:space="preserve">"mcc": "6869", </v>
      </c>
      <c r="X1532" t="str">
        <f t="shared" si="239"/>
        <v xml:space="preserve">"merchantName": "Browsetype", </v>
      </c>
      <c r="Y1532" t="str">
        <f t="shared" si="240"/>
        <v>"cardNumber": "3542658921352648"</v>
      </c>
      <c r="Z1532" t="s">
        <v>3075</v>
      </c>
    </row>
    <row r="1533" spans="1:26" x14ac:dyDescent="0.2">
      <c r="A1533" t="str">
        <f t="shared" si="216"/>
        <v>{</v>
      </c>
      <c r="B1533" t="str">
        <f t="shared" si="217"/>
        <v xml:space="preserve">"id": "525", </v>
      </c>
      <c r="C1533" t="str">
        <f t="shared" si="218"/>
        <v xml:space="preserve">"accountId": 1234, </v>
      </c>
      <c r="D1533" t="str">
        <f t="shared" si="219"/>
        <v xml:space="preserve">"amount": 8753, </v>
      </c>
      <c r="E1533" t="str">
        <f t="shared" si="220"/>
        <v>"currency": "CZK"</v>
      </c>
      <c r="F1533" t="str">
        <f t="shared" si="221"/>
        <v xml:space="preserve">"prefix": "32003658", </v>
      </c>
      <c r="G1533" t="str">
        <f t="shared" si="222"/>
        <v xml:space="preserve">"accountNumber": "397042110415", </v>
      </c>
      <c r="H1533" t="str">
        <f t="shared" si="223"/>
        <v>"bankCode": "0200"</v>
      </c>
      <c r="I1533" t="str">
        <f t="shared" si="224"/>
        <v xml:space="preserve">"partyDescription": "Browsedrive", </v>
      </c>
      <c r="J1533" t="str">
        <f t="shared" si="225"/>
        <v xml:space="preserve">"direction": "OUTGOING", </v>
      </c>
      <c r="K1533" t="str">
        <f t="shared" si="226"/>
        <v xml:space="preserve">"transactionType": "MORTGAGE", </v>
      </c>
      <c r="L1533" t="str">
        <f t="shared" si="227"/>
        <v xml:space="preserve">"valueDate": "2018-09-23 20:10:44", </v>
      </c>
      <c r="M1533" t="str">
        <f t="shared" si="228"/>
        <v xml:space="preserve">"bookingDate": "2018-09-23 06:15:32", </v>
      </c>
      <c r="N1533" t="str">
        <f t="shared" si="229"/>
        <v xml:space="preserve">"userDescription": "nam", </v>
      </c>
      <c r="O1533" t="str">
        <f t="shared" si="230"/>
        <v xml:space="preserve">"payerMessage": "sit amet turpis elementum ligula", </v>
      </c>
      <c r="P1533" t="str">
        <f t="shared" si="231"/>
        <v xml:space="preserve">"payeeMessage": "nullam porttitor", </v>
      </c>
      <c r="Q1533" t="str">
        <f t="shared" si="232"/>
        <v xml:space="preserve">"categoryId": 0, </v>
      </c>
      <c r="R1533" t="str">
        <f t="shared" si="233"/>
        <v xml:space="preserve">"transactionFee": 0, </v>
      </c>
      <c r="S1533" t="str">
        <f t="shared" si="234"/>
        <v xml:space="preserve">"transactionFeeCanceled": "true", </v>
      </c>
      <c r="T1533" t="str">
        <f t="shared" si="235"/>
        <v xml:space="preserve">"constantSymbol": "0", </v>
      </c>
      <c r="U1533" t="str">
        <f t="shared" si="236"/>
        <v xml:space="preserve">"variableSymbol": "0", </v>
      </c>
      <c r="V1533" t="str">
        <f t="shared" si="237"/>
        <v>"specificSymbol": "0"</v>
      </c>
      <c r="W1533" t="str">
        <f t="shared" si="238"/>
        <v xml:space="preserve">"mcc": "", </v>
      </c>
      <c r="X1533" t="str">
        <f t="shared" si="239"/>
        <v xml:space="preserve">"merchantName": "", </v>
      </c>
      <c r="Y1533" t="str">
        <f t="shared" si="240"/>
        <v>"cardNumber": ""</v>
      </c>
      <c r="Z1533" t="s">
        <v>3075</v>
      </c>
    </row>
    <row r="1534" spans="1:26" x14ac:dyDescent="0.2">
      <c r="A1534" t="str">
        <f t="shared" si="216"/>
        <v>{</v>
      </c>
      <c r="B1534" t="str">
        <f t="shared" si="217"/>
        <v xml:space="preserve">"id": "526", </v>
      </c>
      <c r="C1534" t="str">
        <f t="shared" si="218"/>
        <v xml:space="preserve">"accountId": 1234, </v>
      </c>
      <c r="D1534" t="str">
        <f t="shared" si="219"/>
        <v xml:space="preserve">"amount": 9885, </v>
      </c>
      <c r="E1534" t="str">
        <f t="shared" si="220"/>
        <v>"currency": "CZK"</v>
      </c>
      <c r="F1534" t="str">
        <f t="shared" si="221"/>
        <v xml:space="preserve">"prefix": "", </v>
      </c>
      <c r="G1534" t="str">
        <f t="shared" si="222"/>
        <v xml:space="preserve">"accountNumber": "", </v>
      </c>
      <c r="H1534" t="str">
        <f t="shared" si="223"/>
        <v>"bankCode": ""</v>
      </c>
      <c r="I1534" t="str">
        <f t="shared" si="224"/>
        <v xml:space="preserve">"partyDescription": "", </v>
      </c>
      <c r="J1534" t="str">
        <f t="shared" si="225"/>
        <v xml:space="preserve">"direction": "OUTGOING", </v>
      </c>
      <c r="K1534" t="str">
        <f t="shared" si="226"/>
        <v xml:space="preserve">"transactionType": "CARD", </v>
      </c>
      <c r="L1534" t="str">
        <f t="shared" si="227"/>
        <v xml:space="preserve">"valueDate": "2019-01-09 00:40:38", </v>
      </c>
      <c r="M1534" t="str">
        <f t="shared" si="228"/>
        <v xml:space="preserve">"bookingDate": "2019-01-08 16:31:02", </v>
      </c>
      <c r="N1534" t="str">
        <f t="shared" si="229"/>
        <v xml:space="preserve">"userDescription": "etiam justo etiam pretium iaculis justo", </v>
      </c>
      <c r="O1534" t="str">
        <f t="shared" si="230"/>
        <v xml:space="preserve">"payerMessage": "", </v>
      </c>
      <c r="P1534" t="str">
        <f t="shared" si="231"/>
        <v xml:space="preserve">"payeeMessage": "", </v>
      </c>
      <c r="Q1534" t="str">
        <f t="shared" si="232"/>
        <v xml:space="preserve">"categoryId": 0, </v>
      </c>
      <c r="R1534" t="str">
        <f t="shared" si="233"/>
        <v xml:space="preserve">"transactionFee": 0, </v>
      </c>
      <c r="S1534" t="str">
        <f t="shared" si="234"/>
        <v xml:space="preserve">"transactionFeeCanceled": "true", </v>
      </c>
      <c r="T1534" t="str">
        <f t="shared" si="235"/>
        <v xml:space="preserve">"constantSymbol": "", </v>
      </c>
      <c r="U1534" t="str">
        <f t="shared" si="236"/>
        <v xml:space="preserve">"variableSymbol": "", </v>
      </c>
      <c r="V1534" t="str">
        <f t="shared" si="237"/>
        <v>"specificSymbol": ""</v>
      </c>
      <c r="W1534" t="str">
        <f t="shared" si="238"/>
        <v xml:space="preserve">"mcc": "7296", </v>
      </c>
      <c r="X1534" t="str">
        <f t="shared" si="239"/>
        <v xml:space="preserve">"merchantName": "Zoozzy", </v>
      </c>
      <c r="Y1534" t="str">
        <f t="shared" si="240"/>
        <v>"cardNumber": "4562356984521568"</v>
      </c>
      <c r="Z1534" t="s">
        <v>3075</v>
      </c>
    </row>
    <row r="1535" spans="1:26" x14ac:dyDescent="0.2">
      <c r="A1535" t="str">
        <f t="shared" si="216"/>
        <v>{</v>
      </c>
      <c r="B1535" t="str">
        <f t="shared" si="217"/>
        <v xml:space="preserve">"id": "527", </v>
      </c>
      <c r="C1535" t="str">
        <f t="shared" si="218"/>
        <v xml:space="preserve">"accountId": 1234, </v>
      </c>
      <c r="D1535" t="str">
        <f t="shared" si="219"/>
        <v xml:space="preserve">"amount": 1574, </v>
      </c>
      <c r="E1535" t="str">
        <f t="shared" si="220"/>
        <v>"currency": "CZK"</v>
      </c>
      <c r="F1535" t="str">
        <f t="shared" si="221"/>
        <v xml:space="preserve">"prefix": "00000000", </v>
      </c>
      <c r="G1535" t="str">
        <f t="shared" si="222"/>
        <v xml:space="preserve">"accountNumber": "452274369079", </v>
      </c>
      <c r="H1535" t="str">
        <f t="shared" si="223"/>
        <v>"bankCode": "0200"</v>
      </c>
      <c r="I1535" t="str">
        <f t="shared" si="224"/>
        <v xml:space="preserve">"partyDescription": "Bobbie Bussens", </v>
      </c>
      <c r="J1535" t="str">
        <f t="shared" si="225"/>
        <v xml:space="preserve">"direction": "OUTGOING", </v>
      </c>
      <c r="K1535" t="str">
        <f t="shared" si="226"/>
        <v xml:space="preserve">"transactionType": "FEE", </v>
      </c>
      <c r="L1535" t="str">
        <f t="shared" si="227"/>
        <v xml:space="preserve">"valueDate": "2018-06-12 19:53:03", </v>
      </c>
      <c r="M1535" t="str">
        <f t="shared" si="228"/>
        <v xml:space="preserve">"bookingDate": "2018-06-12 17:29:03", </v>
      </c>
      <c r="N1535" t="str">
        <f t="shared" si="229"/>
        <v xml:space="preserve">"userDescription": "", </v>
      </c>
      <c r="O1535" t="str">
        <f t="shared" si="230"/>
        <v xml:space="preserve">"payerMessage": "volutpat in congue etiam justo", </v>
      </c>
      <c r="P1535" t="str">
        <f t="shared" si="231"/>
        <v xml:space="preserve">"payeeMessage": "curabitur", </v>
      </c>
      <c r="Q1535" t="str">
        <f t="shared" si="232"/>
        <v xml:space="preserve">"categoryId": 0, </v>
      </c>
      <c r="R1535" t="str">
        <f t="shared" si="233"/>
        <v xml:space="preserve">"transactionFee": 0, </v>
      </c>
      <c r="S1535" t="str">
        <f t="shared" si="234"/>
        <v xml:space="preserve">"transactionFeeCanceled": "true", </v>
      </c>
      <c r="T1535" t="str">
        <f t="shared" si="235"/>
        <v xml:space="preserve">"constantSymbol": "0", </v>
      </c>
      <c r="U1535" t="str">
        <f t="shared" si="236"/>
        <v xml:space="preserve">"variableSymbol": "8811364710", </v>
      </c>
      <c r="V1535" t="str">
        <f t="shared" si="237"/>
        <v>"specificSymbol": "2388564802"</v>
      </c>
      <c r="W1535" t="str">
        <f t="shared" si="238"/>
        <v xml:space="preserve">"mcc": "", </v>
      </c>
      <c r="X1535" t="str">
        <f t="shared" si="239"/>
        <v xml:space="preserve">"merchantName": "", </v>
      </c>
      <c r="Y1535" t="str">
        <f t="shared" si="240"/>
        <v>"cardNumber": ""</v>
      </c>
      <c r="Z1535" t="s">
        <v>3075</v>
      </c>
    </row>
    <row r="1536" spans="1:26" x14ac:dyDescent="0.2">
      <c r="A1536" t="str">
        <f t="shared" si="216"/>
        <v>{</v>
      </c>
      <c r="B1536" t="str">
        <f t="shared" si="217"/>
        <v xml:space="preserve">"id": "528", </v>
      </c>
      <c r="C1536" t="str">
        <f t="shared" si="218"/>
        <v xml:space="preserve">"accountId": 1234, </v>
      </c>
      <c r="D1536" t="str">
        <f t="shared" si="219"/>
        <v xml:space="preserve">"amount": 2916, </v>
      </c>
      <c r="E1536" t="str">
        <f t="shared" si="220"/>
        <v>"currency": "CZK"</v>
      </c>
      <c r="F1536" t="str">
        <f t="shared" si="221"/>
        <v xml:space="preserve">"prefix": "32003658", </v>
      </c>
      <c r="G1536" t="str">
        <f t="shared" si="222"/>
        <v xml:space="preserve">"accountNumber": "553067013021", </v>
      </c>
      <c r="H1536" t="str">
        <f t="shared" si="223"/>
        <v>"bankCode": "0600"</v>
      </c>
      <c r="I1536" t="str">
        <f t="shared" si="224"/>
        <v xml:space="preserve">"partyDescription": "Kwimbee", </v>
      </c>
      <c r="J1536" t="str">
        <f t="shared" si="225"/>
        <v xml:space="preserve">"direction": "INCOMING", </v>
      </c>
      <c r="K1536" t="str">
        <f t="shared" si="226"/>
        <v xml:space="preserve">"transactionType": "FEE", </v>
      </c>
      <c r="L1536" t="str">
        <f t="shared" si="227"/>
        <v xml:space="preserve">"valueDate": "2018-07-21 10:08:59", </v>
      </c>
      <c r="M1536" t="str">
        <f t="shared" si="228"/>
        <v xml:space="preserve">"bookingDate": "2018-07-20 01:01:47", </v>
      </c>
      <c r="N1536" t="str">
        <f t="shared" si="229"/>
        <v xml:space="preserve">"userDescription": "accumsan", </v>
      </c>
      <c r="O1536" t="str">
        <f t="shared" si="230"/>
        <v xml:space="preserve">"payerMessage": "accumsan tortor quis", </v>
      </c>
      <c r="P1536" t="str">
        <f t="shared" si="231"/>
        <v xml:space="preserve">"payeeMessage": "elementum nullam varius nulla", </v>
      </c>
      <c r="Q1536" t="str">
        <f t="shared" si="232"/>
        <v xml:space="preserve">"categoryId": 0, </v>
      </c>
      <c r="R1536" t="str">
        <f t="shared" si="233"/>
        <v xml:space="preserve">"transactionFee": 0, </v>
      </c>
      <c r="S1536" t="str">
        <f t="shared" si="234"/>
        <v xml:space="preserve">"transactionFeeCanceled": "true", </v>
      </c>
      <c r="T1536" t="str">
        <f t="shared" si="235"/>
        <v xml:space="preserve">"constantSymbol": "0", </v>
      </c>
      <c r="U1536" t="str">
        <f t="shared" si="236"/>
        <v xml:space="preserve">"variableSymbol": "7898769164", </v>
      </c>
      <c r="V1536" t="str">
        <f t="shared" si="237"/>
        <v>"specificSymbol": "0"</v>
      </c>
      <c r="W1536" t="str">
        <f t="shared" si="238"/>
        <v xml:space="preserve">"mcc": "", </v>
      </c>
      <c r="X1536" t="str">
        <f t="shared" si="239"/>
        <v xml:space="preserve">"merchantName": "", </v>
      </c>
      <c r="Y1536" t="str">
        <f t="shared" si="240"/>
        <v>"cardNumber": ""</v>
      </c>
      <c r="Z1536" t="s">
        <v>3075</v>
      </c>
    </row>
    <row r="1537" spans="1:26" x14ac:dyDescent="0.2">
      <c r="A1537" t="str">
        <f t="shared" si="216"/>
        <v>{</v>
      </c>
      <c r="B1537" t="str">
        <f t="shared" si="217"/>
        <v xml:space="preserve">"id": "529", </v>
      </c>
      <c r="C1537" t="str">
        <f t="shared" si="218"/>
        <v xml:space="preserve">"accountId": 1234, </v>
      </c>
      <c r="D1537" t="str">
        <f t="shared" si="219"/>
        <v xml:space="preserve">"amount": 8498, </v>
      </c>
      <c r="E1537" t="str">
        <f t="shared" si="220"/>
        <v>"currency": "CZK"</v>
      </c>
      <c r="F1537" t="str">
        <f t="shared" si="221"/>
        <v xml:space="preserve">"prefix": "", </v>
      </c>
      <c r="G1537" t="str">
        <f t="shared" si="222"/>
        <v xml:space="preserve">"accountNumber": "", </v>
      </c>
      <c r="H1537" t="str">
        <f t="shared" si="223"/>
        <v>"bankCode": ""</v>
      </c>
      <c r="I1537" t="str">
        <f t="shared" si="224"/>
        <v xml:space="preserve">"partyDescription": "", </v>
      </c>
      <c r="J1537" t="str">
        <f t="shared" si="225"/>
        <v xml:space="preserve">"direction": "OUTGOING", </v>
      </c>
      <c r="K1537" t="str">
        <f t="shared" si="226"/>
        <v xml:space="preserve">"transactionType": "CARD", </v>
      </c>
      <c r="L1537" t="str">
        <f t="shared" si="227"/>
        <v xml:space="preserve">"valueDate": "2019-01-02 21:59:37", </v>
      </c>
      <c r="M1537" t="str">
        <f t="shared" si="228"/>
        <v xml:space="preserve">"bookingDate": "2019-01-02 07:06:49", </v>
      </c>
      <c r="N1537" t="str">
        <f t="shared" si="229"/>
        <v xml:space="preserve">"userDescription": "", </v>
      </c>
      <c r="O1537" t="str">
        <f t="shared" si="230"/>
        <v xml:space="preserve">"payerMessage": "", </v>
      </c>
      <c r="P1537" t="str">
        <f t="shared" si="231"/>
        <v xml:space="preserve">"payeeMessage": "", </v>
      </c>
      <c r="Q1537" t="str">
        <f t="shared" si="232"/>
        <v xml:space="preserve">"categoryId": 0, </v>
      </c>
      <c r="R1537" t="str">
        <f t="shared" si="233"/>
        <v xml:space="preserve">"transactionFee": 0, </v>
      </c>
      <c r="S1537" t="str">
        <f t="shared" si="234"/>
        <v xml:space="preserve">"transactionFeeCanceled": "true", </v>
      </c>
      <c r="T1537" t="str">
        <f t="shared" si="235"/>
        <v xml:space="preserve">"constantSymbol": "", </v>
      </c>
      <c r="U1537" t="str">
        <f t="shared" si="236"/>
        <v xml:space="preserve">"variableSymbol": "", </v>
      </c>
      <c r="V1537" t="str">
        <f t="shared" si="237"/>
        <v>"specificSymbol": ""</v>
      </c>
      <c r="W1537" t="str">
        <f t="shared" si="238"/>
        <v xml:space="preserve">"mcc": "4120", </v>
      </c>
      <c r="X1537" t="str">
        <f t="shared" si="239"/>
        <v xml:space="preserve">"merchantName": "Vinder", </v>
      </c>
      <c r="Y1537" t="str">
        <f t="shared" si="240"/>
        <v>"cardNumber": "4562356984521568"</v>
      </c>
      <c r="Z1537" t="s">
        <v>3075</v>
      </c>
    </row>
    <row r="1538" spans="1:26" x14ac:dyDescent="0.2">
      <c r="A1538" t="str">
        <f t="shared" si="216"/>
        <v>{</v>
      </c>
      <c r="B1538" t="str">
        <f t="shared" si="217"/>
        <v xml:space="preserve">"id": "530", </v>
      </c>
      <c r="C1538" t="str">
        <f t="shared" si="218"/>
        <v xml:space="preserve">"accountId": 1234, </v>
      </c>
      <c r="D1538" t="str">
        <f t="shared" si="219"/>
        <v xml:space="preserve">"amount": 662, </v>
      </c>
      <c r="E1538" t="str">
        <f t="shared" si="220"/>
        <v>"currency": "CZK"</v>
      </c>
      <c r="F1538" t="str">
        <f t="shared" si="221"/>
        <v xml:space="preserve">"prefix": "00000000", </v>
      </c>
      <c r="G1538" t="str">
        <f t="shared" si="222"/>
        <v xml:space="preserve">"accountNumber": "729018785843", </v>
      </c>
      <c r="H1538" t="str">
        <f t="shared" si="223"/>
        <v>"bankCode": "0100"</v>
      </c>
      <c r="I1538" t="str">
        <f t="shared" si="224"/>
        <v xml:space="preserve">"partyDescription": "Bjorn Connors", </v>
      </c>
      <c r="J1538" t="str">
        <f t="shared" si="225"/>
        <v xml:space="preserve">"direction": "OUTGOING", </v>
      </c>
      <c r="K1538" t="str">
        <f t="shared" si="226"/>
        <v xml:space="preserve">"transactionType": "DIRECT_DEBIT", </v>
      </c>
      <c r="L1538" t="str">
        <f t="shared" si="227"/>
        <v xml:space="preserve">"valueDate": "2018-06-09 22:37:33", </v>
      </c>
      <c r="M1538" t="str">
        <f t="shared" si="228"/>
        <v xml:space="preserve">"bookingDate": "2018-06-09 00:47:09", </v>
      </c>
      <c r="N1538" t="str">
        <f t="shared" si="229"/>
        <v xml:space="preserve">"userDescription": "", </v>
      </c>
      <c r="O1538" t="str">
        <f t="shared" si="230"/>
        <v xml:space="preserve">"payerMessage": "0", </v>
      </c>
      <c r="P1538" t="str">
        <f t="shared" si="231"/>
        <v xml:space="preserve">"payeeMessage": "0", </v>
      </c>
      <c r="Q1538" t="str">
        <f t="shared" si="232"/>
        <v xml:space="preserve">"categoryId": 0, </v>
      </c>
      <c r="R1538" t="str">
        <f t="shared" si="233"/>
        <v xml:space="preserve">"transactionFee": 0, </v>
      </c>
      <c r="S1538" t="str">
        <f t="shared" si="234"/>
        <v xml:space="preserve">"transactionFeeCanceled": "true", </v>
      </c>
      <c r="T1538" t="str">
        <f t="shared" si="235"/>
        <v xml:space="preserve">"constantSymbol": "4673", </v>
      </c>
      <c r="U1538" t="str">
        <f t="shared" si="236"/>
        <v xml:space="preserve">"variableSymbol": "9992230890", </v>
      </c>
      <c r="V1538" t="str">
        <f t="shared" si="237"/>
        <v>"specificSymbol": "0"</v>
      </c>
      <c r="W1538" t="str">
        <f t="shared" si="238"/>
        <v xml:space="preserve">"mcc": "", </v>
      </c>
      <c r="X1538" t="str">
        <f t="shared" si="239"/>
        <v xml:space="preserve">"merchantName": "", </v>
      </c>
      <c r="Y1538" t="str">
        <f t="shared" si="240"/>
        <v>"cardNumber": ""</v>
      </c>
      <c r="Z1538" t="s">
        <v>3075</v>
      </c>
    </row>
    <row r="1539" spans="1:26" x14ac:dyDescent="0.2">
      <c r="A1539" t="str">
        <f t="shared" si="216"/>
        <v>{</v>
      </c>
      <c r="B1539" t="str">
        <f t="shared" si="217"/>
        <v xml:space="preserve">"id": "531", </v>
      </c>
      <c r="C1539" t="str">
        <f t="shared" si="218"/>
        <v xml:space="preserve">"accountId": 1234, </v>
      </c>
      <c r="D1539" t="str">
        <f t="shared" si="219"/>
        <v xml:space="preserve">"amount": 7269, </v>
      </c>
      <c r="E1539" t="str">
        <f t="shared" si="220"/>
        <v>"currency": "CZK"</v>
      </c>
      <c r="F1539" t="str">
        <f t="shared" si="221"/>
        <v xml:space="preserve">"prefix": "00000000", </v>
      </c>
      <c r="G1539" t="str">
        <f t="shared" si="222"/>
        <v xml:space="preserve">"accountNumber": "499803460467", </v>
      </c>
      <c r="H1539" t="str">
        <f t="shared" si="223"/>
        <v>"bankCode": "0100"</v>
      </c>
      <c r="I1539" t="str">
        <f t="shared" si="224"/>
        <v xml:space="preserve">"partyDescription": "Eare", </v>
      </c>
      <c r="J1539" t="str">
        <f t="shared" si="225"/>
        <v xml:space="preserve">"direction": "INCOMING", </v>
      </c>
      <c r="K1539" t="str">
        <f t="shared" si="226"/>
        <v xml:space="preserve">"transactionType": "BLOCKING", </v>
      </c>
      <c r="L1539" t="str">
        <f t="shared" si="227"/>
        <v xml:space="preserve">"valueDate": "2018-08-22 11:11:47", </v>
      </c>
      <c r="M1539" t="str">
        <f t="shared" si="228"/>
        <v xml:space="preserve">"bookingDate": "2018-08-19 11:26:11", </v>
      </c>
      <c r="N1539" t="str">
        <f t="shared" si="229"/>
        <v xml:space="preserve">"userDescription": "", </v>
      </c>
      <c r="O1539" t="str">
        <f t="shared" si="230"/>
        <v xml:space="preserve">"payerMessage": "0", </v>
      </c>
      <c r="P1539" t="str">
        <f t="shared" si="231"/>
        <v xml:space="preserve">"payeeMessage": "in faucibus orci luctus et ultrices", </v>
      </c>
      <c r="Q1539" t="str">
        <f t="shared" si="232"/>
        <v xml:space="preserve">"categoryId": 0, </v>
      </c>
      <c r="R1539" t="str">
        <f t="shared" si="233"/>
        <v xml:space="preserve">"transactionFee": 0, </v>
      </c>
      <c r="S1539" t="str">
        <f t="shared" si="234"/>
        <v xml:space="preserve">"transactionFeeCanceled": "true", </v>
      </c>
      <c r="T1539" t="str">
        <f t="shared" si="235"/>
        <v xml:space="preserve">"constantSymbol": "0", </v>
      </c>
      <c r="U1539" t="str">
        <f t="shared" si="236"/>
        <v xml:space="preserve">"variableSymbol": "8087496177", </v>
      </c>
      <c r="V1539" t="str">
        <f t="shared" si="237"/>
        <v>"specificSymbol": "0"</v>
      </c>
      <c r="W1539" t="str">
        <f t="shared" si="238"/>
        <v xml:space="preserve">"mcc": "", </v>
      </c>
      <c r="X1539" t="str">
        <f t="shared" si="239"/>
        <v xml:space="preserve">"merchantName": "", </v>
      </c>
      <c r="Y1539" t="str">
        <f t="shared" si="240"/>
        <v>"cardNumber": ""</v>
      </c>
      <c r="Z1539" t="s">
        <v>3075</v>
      </c>
    </row>
    <row r="1540" spans="1:26" x14ac:dyDescent="0.2">
      <c r="A1540" t="str">
        <f t="shared" si="216"/>
        <v>{</v>
      </c>
      <c r="B1540" t="str">
        <f t="shared" si="217"/>
        <v xml:space="preserve">"id": "532", </v>
      </c>
      <c r="C1540" t="str">
        <f t="shared" si="218"/>
        <v xml:space="preserve">"accountId": 1234, </v>
      </c>
      <c r="D1540" t="str">
        <f t="shared" si="219"/>
        <v xml:space="preserve">"amount": 7071, </v>
      </c>
      <c r="E1540" t="str">
        <f t="shared" si="220"/>
        <v>"currency": "CZK"</v>
      </c>
      <c r="F1540" t="str">
        <f t="shared" si="221"/>
        <v xml:space="preserve">"prefix": "00000000", </v>
      </c>
      <c r="G1540" t="str">
        <f t="shared" si="222"/>
        <v xml:space="preserve">"accountNumber": "993931063292", </v>
      </c>
      <c r="H1540" t="str">
        <f t="shared" si="223"/>
        <v>"bankCode": "3030"</v>
      </c>
      <c r="I1540" t="str">
        <f t="shared" si="224"/>
        <v xml:space="preserve">"partyDescription": "0", </v>
      </c>
      <c r="J1540" t="str">
        <f t="shared" si="225"/>
        <v xml:space="preserve">"direction": "OUTGOING", </v>
      </c>
      <c r="K1540" t="str">
        <f t="shared" si="226"/>
        <v xml:space="preserve">"transactionType": "SAVING", </v>
      </c>
      <c r="L1540" t="str">
        <f t="shared" si="227"/>
        <v xml:space="preserve">"valueDate": "2018-09-04 20:36:36", </v>
      </c>
      <c r="M1540" t="str">
        <f t="shared" si="228"/>
        <v xml:space="preserve">"bookingDate": "2018-09-01 21:19:48", </v>
      </c>
      <c r="N1540" t="str">
        <f t="shared" si="229"/>
        <v xml:space="preserve">"userDescription": "", </v>
      </c>
      <c r="O1540" t="str">
        <f t="shared" si="230"/>
        <v xml:space="preserve">"payerMessage": "0", </v>
      </c>
      <c r="P1540" t="str">
        <f t="shared" si="231"/>
        <v xml:space="preserve">"payeeMessage": "0", </v>
      </c>
      <c r="Q1540" t="str">
        <f t="shared" si="232"/>
        <v xml:space="preserve">"categoryId": 0, </v>
      </c>
      <c r="R1540" t="str">
        <f t="shared" si="233"/>
        <v xml:space="preserve">"transactionFee": 0, </v>
      </c>
      <c r="S1540" t="str">
        <f t="shared" si="234"/>
        <v xml:space="preserve">"transactionFeeCanceled": "true", </v>
      </c>
      <c r="T1540" t="str">
        <f t="shared" si="235"/>
        <v xml:space="preserve">"constantSymbol": "3675", </v>
      </c>
      <c r="U1540" t="str">
        <f t="shared" si="236"/>
        <v xml:space="preserve">"variableSymbol": "0", </v>
      </c>
      <c r="V1540" t="str">
        <f t="shared" si="237"/>
        <v>"specificSymbol": "9260760902"</v>
      </c>
      <c r="W1540" t="str">
        <f t="shared" si="238"/>
        <v xml:space="preserve">"mcc": "", </v>
      </c>
      <c r="X1540" t="str">
        <f t="shared" si="239"/>
        <v xml:space="preserve">"merchantName": "", </v>
      </c>
      <c r="Y1540" t="str">
        <f t="shared" si="240"/>
        <v>"cardNumber": ""</v>
      </c>
      <c r="Z1540" t="s">
        <v>3075</v>
      </c>
    </row>
    <row r="1541" spans="1:26" x14ac:dyDescent="0.2">
      <c r="A1541" t="str">
        <f t="shared" si="216"/>
        <v>{</v>
      </c>
      <c r="B1541" t="str">
        <f t="shared" si="217"/>
        <v xml:space="preserve">"id": "533", </v>
      </c>
      <c r="C1541" t="str">
        <f t="shared" si="218"/>
        <v xml:space="preserve">"accountId": 1234, </v>
      </c>
      <c r="D1541" t="str">
        <f t="shared" si="219"/>
        <v xml:space="preserve">"amount": 6730, </v>
      </c>
      <c r="E1541" t="str">
        <f t="shared" si="220"/>
        <v>"currency": "CZK"</v>
      </c>
      <c r="F1541" t="str">
        <f t="shared" si="221"/>
        <v xml:space="preserve">"prefix": "", </v>
      </c>
      <c r="G1541" t="str">
        <f t="shared" si="222"/>
        <v xml:space="preserve">"accountNumber": "", </v>
      </c>
      <c r="H1541" t="str">
        <f t="shared" si="223"/>
        <v>"bankCode": ""</v>
      </c>
      <c r="I1541" t="str">
        <f t="shared" si="224"/>
        <v xml:space="preserve">"partyDescription": "", </v>
      </c>
      <c r="J1541" t="str">
        <f t="shared" si="225"/>
        <v xml:space="preserve">"direction": "OUTGOING", </v>
      </c>
      <c r="K1541" t="str">
        <f t="shared" si="226"/>
        <v xml:space="preserve">"transactionType": "CARD", </v>
      </c>
      <c r="L1541" t="str">
        <f t="shared" si="227"/>
        <v xml:space="preserve">"valueDate": "2018-09-03 14:11:59", </v>
      </c>
      <c r="M1541" t="str">
        <f t="shared" si="228"/>
        <v xml:space="preserve">"bookingDate": "2018-09-01 02:11:59", </v>
      </c>
      <c r="N1541" t="str">
        <f t="shared" si="229"/>
        <v xml:space="preserve">"userDescription": "neque vestibulum eget vulputate ut", </v>
      </c>
      <c r="O1541" t="str">
        <f t="shared" si="230"/>
        <v xml:space="preserve">"payerMessage": "", </v>
      </c>
      <c r="P1541" t="str">
        <f t="shared" si="231"/>
        <v xml:space="preserve">"payeeMessage": "", </v>
      </c>
      <c r="Q1541" t="str">
        <f t="shared" si="232"/>
        <v xml:space="preserve">"categoryId": 0, </v>
      </c>
      <c r="R1541" t="str">
        <f t="shared" si="233"/>
        <v xml:space="preserve">"transactionFee": 0, </v>
      </c>
      <c r="S1541" t="str">
        <f t="shared" si="234"/>
        <v xml:space="preserve">"transactionFeeCanceled": "true", </v>
      </c>
      <c r="T1541" t="str">
        <f t="shared" si="235"/>
        <v xml:space="preserve">"constantSymbol": "", </v>
      </c>
      <c r="U1541" t="str">
        <f t="shared" si="236"/>
        <v xml:space="preserve">"variableSymbol": "", </v>
      </c>
      <c r="V1541" t="str">
        <f t="shared" si="237"/>
        <v>"specificSymbol": ""</v>
      </c>
      <c r="W1541" t="str">
        <f t="shared" si="238"/>
        <v xml:space="preserve">"mcc": "3427", </v>
      </c>
      <c r="X1541" t="str">
        <f t="shared" si="239"/>
        <v xml:space="preserve">"merchantName": "Mybuzz", </v>
      </c>
      <c r="Y1541" t="str">
        <f t="shared" si="240"/>
        <v>"cardNumber": "4562356984521568"</v>
      </c>
      <c r="Z1541" t="s">
        <v>3075</v>
      </c>
    </row>
    <row r="1542" spans="1:26" x14ac:dyDescent="0.2">
      <c r="A1542" t="str">
        <f t="shared" si="216"/>
        <v>{</v>
      </c>
      <c r="B1542" t="str">
        <f t="shared" si="217"/>
        <v xml:space="preserve">"id": "534", </v>
      </c>
      <c r="C1542" t="str">
        <f t="shared" si="218"/>
        <v xml:space="preserve">"accountId": 1234, </v>
      </c>
      <c r="D1542" t="str">
        <f t="shared" si="219"/>
        <v xml:space="preserve">"amount": 3589, </v>
      </c>
      <c r="E1542" t="str">
        <f t="shared" si="220"/>
        <v>"currency": "CZK"</v>
      </c>
      <c r="F1542" t="str">
        <f t="shared" si="221"/>
        <v xml:space="preserve">"prefix": "00236541", </v>
      </c>
      <c r="G1542" t="str">
        <f t="shared" si="222"/>
        <v xml:space="preserve">"accountNumber": "629509886490", </v>
      </c>
      <c r="H1542" t="str">
        <f t="shared" si="223"/>
        <v>"bankCode": "0600"</v>
      </c>
      <c r="I1542" t="str">
        <f t="shared" si="224"/>
        <v xml:space="preserve">"partyDescription": "Chelsy Ascraft", </v>
      </c>
      <c r="J1542" t="str">
        <f t="shared" si="225"/>
        <v xml:space="preserve">"direction": "INCOMING", </v>
      </c>
      <c r="K1542" t="str">
        <f t="shared" si="226"/>
        <v xml:space="preserve">"transactionType": "SAVING", </v>
      </c>
      <c r="L1542" t="str">
        <f t="shared" si="227"/>
        <v xml:space="preserve">"valueDate": "2018-08-04 20:21:03", </v>
      </c>
      <c r="M1542" t="str">
        <f t="shared" si="228"/>
        <v xml:space="preserve">"bookingDate": "2018-08-03 03:18:39", </v>
      </c>
      <c r="N1542" t="str">
        <f t="shared" si="229"/>
        <v xml:space="preserve">"userDescription": "", </v>
      </c>
      <c r="O1542" t="str">
        <f t="shared" si="230"/>
        <v xml:space="preserve">"payerMessage": "0", </v>
      </c>
      <c r="P1542" t="str">
        <f t="shared" si="231"/>
        <v xml:space="preserve">"payeeMessage": "0", </v>
      </c>
      <c r="Q1542" t="str">
        <f t="shared" si="232"/>
        <v xml:space="preserve">"categoryId": 0, </v>
      </c>
      <c r="R1542" t="str">
        <f t="shared" si="233"/>
        <v xml:space="preserve">"transactionFee": 0, </v>
      </c>
      <c r="S1542" t="str">
        <f t="shared" si="234"/>
        <v xml:space="preserve">"transactionFeeCanceled": "true", </v>
      </c>
      <c r="T1542" t="str">
        <f t="shared" si="235"/>
        <v xml:space="preserve">"constantSymbol": "4760", </v>
      </c>
      <c r="U1542" t="str">
        <f t="shared" si="236"/>
        <v xml:space="preserve">"variableSymbol": "7809178270", </v>
      </c>
      <c r="V1542" t="str">
        <f t="shared" si="237"/>
        <v>"specificSymbol": "0"</v>
      </c>
      <c r="W1542" t="str">
        <f t="shared" si="238"/>
        <v xml:space="preserve">"mcc": "", </v>
      </c>
      <c r="X1542" t="str">
        <f t="shared" si="239"/>
        <v xml:space="preserve">"merchantName": "", </v>
      </c>
      <c r="Y1542" t="str">
        <f t="shared" si="240"/>
        <v>"cardNumber": ""</v>
      </c>
      <c r="Z1542" t="s">
        <v>3075</v>
      </c>
    </row>
    <row r="1543" spans="1:26" x14ac:dyDescent="0.2">
      <c r="A1543" t="str">
        <f t="shared" si="216"/>
        <v>{</v>
      </c>
      <c r="B1543" t="str">
        <f t="shared" si="217"/>
        <v xml:space="preserve">"id": "535", </v>
      </c>
      <c r="C1543" t="str">
        <f t="shared" si="218"/>
        <v xml:space="preserve">"accountId": 1234, </v>
      </c>
      <c r="D1543" t="str">
        <f t="shared" si="219"/>
        <v xml:space="preserve">"amount": 268, </v>
      </c>
      <c r="E1543" t="str">
        <f t="shared" si="220"/>
        <v>"currency": "CZK"</v>
      </c>
      <c r="F1543" t="str">
        <f t="shared" si="221"/>
        <v xml:space="preserve">"prefix": "", </v>
      </c>
      <c r="G1543" t="str">
        <f t="shared" si="222"/>
        <v xml:space="preserve">"accountNumber": "", </v>
      </c>
      <c r="H1543" t="str">
        <f t="shared" si="223"/>
        <v>"bankCode": ""</v>
      </c>
      <c r="I1543" t="str">
        <f t="shared" si="224"/>
        <v xml:space="preserve">"partyDescription": "", </v>
      </c>
      <c r="J1543" t="str">
        <f t="shared" si="225"/>
        <v xml:space="preserve">"direction": "OUTGOING", </v>
      </c>
      <c r="K1543" t="str">
        <f t="shared" si="226"/>
        <v xml:space="preserve">"transactionType": "CARD", </v>
      </c>
      <c r="L1543" t="str">
        <f t="shared" si="227"/>
        <v xml:space="preserve">"valueDate": "2018-11-04 00:00:57", </v>
      </c>
      <c r="M1543" t="str">
        <f t="shared" si="228"/>
        <v xml:space="preserve">"bookingDate": "2018-11-02 21:36:57", </v>
      </c>
      <c r="N1543" t="str">
        <f t="shared" si="229"/>
        <v xml:space="preserve">"userDescription": "id turpis integer", </v>
      </c>
      <c r="O1543" t="str">
        <f t="shared" si="230"/>
        <v xml:space="preserve">"payerMessage": "", </v>
      </c>
      <c r="P1543" t="str">
        <f t="shared" si="231"/>
        <v xml:space="preserve">"payeeMessage": "", </v>
      </c>
      <c r="Q1543" t="str">
        <f t="shared" si="232"/>
        <v xml:space="preserve">"categoryId": 0, </v>
      </c>
      <c r="R1543" t="str">
        <f t="shared" si="233"/>
        <v xml:space="preserve">"transactionFee": 0, </v>
      </c>
      <c r="S1543" t="str">
        <f t="shared" si="234"/>
        <v xml:space="preserve">"transactionFeeCanceled": "true", </v>
      </c>
      <c r="T1543" t="str">
        <f t="shared" si="235"/>
        <v xml:space="preserve">"constantSymbol": "", </v>
      </c>
      <c r="U1543" t="str">
        <f t="shared" si="236"/>
        <v xml:space="preserve">"variableSymbol": "", </v>
      </c>
      <c r="V1543" t="str">
        <f t="shared" si="237"/>
        <v>"specificSymbol": ""</v>
      </c>
      <c r="W1543" t="str">
        <f t="shared" si="238"/>
        <v xml:space="preserve">"mcc": "7385", </v>
      </c>
      <c r="X1543" t="str">
        <f t="shared" si="239"/>
        <v xml:space="preserve">"merchantName": "Tagfeed", </v>
      </c>
      <c r="Y1543" t="str">
        <f t="shared" si="240"/>
        <v>"cardNumber": "3542658921352648"</v>
      </c>
      <c r="Z1543" t="s">
        <v>3075</v>
      </c>
    </row>
    <row r="1544" spans="1:26" x14ac:dyDescent="0.2">
      <c r="A1544" t="str">
        <f t="shared" si="216"/>
        <v>{</v>
      </c>
      <c r="B1544" t="str">
        <f t="shared" si="217"/>
        <v xml:space="preserve">"id": "536", </v>
      </c>
      <c r="C1544" t="str">
        <f t="shared" si="218"/>
        <v xml:space="preserve">"accountId": 1234, </v>
      </c>
      <c r="D1544" t="str">
        <f t="shared" si="219"/>
        <v xml:space="preserve">"amount": 8243, </v>
      </c>
      <c r="E1544" t="str">
        <f t="shared" si="220"/>
        <v>"currency": "CZK"</v>
      </c>
      <c r="F1544" t="str">
        <f t="shared" si="221"/>
        <v xml:space="preserve">"prefix": "00000014", </v>
      </c>
      <c r="G1544" t="str">
        <f t="shared" si="222"/>
        <v xml:space="preserve">"accountNumber": "517726195650", </v>
      </c>
      <c r="H1544" t="str">
        <f t="shared" si="223"/>
        <v>"bankCode": "3030"</v>
      </c>
      <c r="I1544" t="str">
        <f t="shared" si="224"/>
        <v xml:space="preserve">"partyDescription": "Plajo", </v>
      </c>
      <c r="J1544" t="str">
        <f t="shared" si="225"/>
        <v xml:space="preserve">"direction": "INCOMING", </v>
      </c>
      <c r="K1544" t="str">
        <f t="shared" si="226"/>
        <v xml:space="preserve">"transactionType": "MORTGAGE", </v>
      </c>
      <c r="L1544" t="str">
        <f t="shared" si="227"/>
        <v xml:space="preserve">"valueDate": "2018-07-31 07:13:38", </v>
      </c>
      <c r="M1544" t="str">
        <f t="shared" si="228"/>
        <v xml:space="preserve">"bookingDate": "2018-07-28 11:04:02", </v>
      </c>
      <c r="N1544" t="str">
        <f t="shared" si="229"/>
        <v xml:space="preserve">"userDescription": "sit amet", </v>
      </c>
      <c r="O1544" t="str">
        <f t="shared" si="230"/>
        <v xml:space="preserve">"payerMessage": "sagittis", </v>
      </c>
      <c r="P1544" t="str">
        <f t="shared" si="231"/>
        <v xml:space="preserve">"payeeMessage": "0", </v>
      </c>
      <c r="Q1544" t="str">
        <f t="shared" si="232"/>
        <v xml:space="preserve">"categoryId": 0, </v>
      </c>
      <c r="R1544" t="str">
        <f t="shared" si="233"/>
        <v xml:space="preserve">"transactionFee": 0, </v>
      </c>
      <c r="S1544" t="str">
        <f t="shared" si="234"/>
        <v xml:space="preserve">"transactionFeeCanceled": "true", </v>
      </c>
      <c r="T1544" t="str">
        <f t="shared" si="235"/>
        <v xml:space="preserve">"constantSymbol": "5461", </v>
      </c>
      <c r="U1544" t="str">
        <f t="shared" si="236"/>
        <v xml:space="preserve">"variableSymbol": "0", </v>
      </c>
      <c r="V1544" t="str">
        <f t="shared" si="237"/>
        <v>"specificSymbol": "0"</v>
      </c>
      <c r="W1544" t="str">
        <f t="shared" si="238"/>
        <v xml:space="preserve">"mcc": "", </v>
      </c>
      <c r="X1544" t="str">
        <f t="shared" si="239"/>
        <v xml:space="preserve">"merchantName": "", </v>
      </c>
      <c r="Y1544" t="str">
        <f t="shared" si="240"/>
        <v>"cardNumber": ""</v>
      </c>
      <c r="Z1544" t="s">
        <v>3075</v>
      </c>
    </row>
    <row r="1545" spans="1:26" x14ac:dyDescent="0.2">
      <c r="A1545" t="str">
        <f t="shared" si="216"/>
        <v>{</v>
      </c>
      <c r="B1545" t="str">
        <f t="shared" si="217"/>
        <v xml:space="preserve">"id": "537", </v>
      </c>
      <c r="C1545" t="str">
        <f t="shared" si="218"/>
        <v xml:space="preserve">"accountId": 1234, </v>
      </c>
      <c r="D1545" t="str">
        <f t="shared" si="219"/>
        <v xml:space="preserve">"amount": 5937, </v>
      </c>
      <c r="E1545" t="str">
        <f t="shared" si="220"/>
        <v>"currency": "CZK"</v>
      </c>
      <c r="F1545" t="str">
        <f t="shared" si="221"/>
        <v xml:space="preserve">"prefix": "00000000", </v>
      </c>
      <c r="G1545" t="str">
        <f t="shared" si="222"/>
        <v xml:space="preserve">"accountNumber": "667283114506", </v>
      </c>
      <c r="H1545" t="str">
        <f t="shared" si="223"/>
        <v>"bankCode": "0800"</v>
      </c>
      <c r="I1545" t="str">
        <f t="shared" si="224"/>
        <v xml:space="preserve">"partyDescription": "Viva", </v>
      </c>
      <c r="J1545" t="str">
        <f t="shared" si="225"/>
        <v xml:space="preserve">"direction": "OUTGOING", </v>
      </c>
      <c r="K1545" t="str">
        <f t="shared" si="226"/>
        <v xml:space="preserve">"transactionType": "INTEREST", </v>
      </c>
      <c r="L1545" t="str">
        <f t="shared" si="227"/>
        <v xml:space="preserve">"valueDate": "2018-09-13 17:56:37", </v>
      </c>
      <c r="M1545" t="str">
        <f t="shared" si="228"/>
        <v xml:space="preserve">"bookingDate": "2018-09-12 16:59:01", </v>
      </c>
      <c r="N1545" t="str">
        <f t="shared" si="229"/>
        <v xml:space="preserve">"userDescription": "", </v>
      </c>
      <c r="O1545" t="str">
        <f t="shared" si="230"/>
        <v xml:space="preserve">"payerMessage": "0", </v>
      </c>
      <c r="P1545" t="str">
        <f t="shared" si="231"/>
        <v xml:space="preserve">"payeeMessage": "lacinia aenean", </v>
      </c>
      <c r="Q1545" t="str">
        <f t="shared" si="232"/>
        <v xml:space="preserve">"categoryId": 0, </v>
      </c>
      <c r="R1545" t="str">
        <f t="shared" si="233"/>
        <v xml:space="preserve">"transactionFee": 0, </v>
      </c>
      <c r="S1545" t="str">
        <f t="shared" si="234"/>
        <v xml:space="preserve">"transactionFeeCanceled": "true", </v>
      </c>
      <c r="T1545" t="str">
        <f t="shared" si="235"/>
        <v xml:space="preserve">"constantSymbol": "0", </v>
      </c>
      <c r="U1545" t="str">
        <f t="shared" si="236"/>
        <v xml:space="preserve">"variableSymbol": "9580380240", </v>
      </c>
      <c r="V1545" t="str">
        <f t="shared" si="237"/>
        <v>"specificSymbol": "0"</v>
      </c>
      <c r="W1545" t="str">
        <f t="shared" si="238"/>
        <v xml:space="preserve">"mcc": "", </v>
      </c>
      <c r="X1545" t="str">
        <f t="shared" si="239"/>
        <v xml:space="preserve">"merchantName": "", </v>
      </c>
      <c r="Y1545" t="str">
        <f t="shared" si="240"/>
        <v>"cardNumber": ""</v>
      </c>
      <c r="Z1545" t="s">
        <v>3075</v>
      </c>
    </row>
    <row r="1546" spans="1:26" x14ac:dyDescent="0.2">
      <c r="A1546" t="str">
        <f t="shared" si="216"/>
        <v>{</v>
      </c>
      <c r="B1546" t="str">
        <f t="shared" si="217"/>
        <v xml:space="preserve">"id": "538", </v>
      </c>
      <c r="C1546" t="str">
        <f t="shared" si="218"/>
        <v xml:space="preserve">"accountId": 1234, </v>
      </c>
      <c r="D1546" t="str">
        <f t="shared" si="219"/>
        <v xml:space="preserve">"amount": 7281, </v>
      </c>
      <c r="E1546" t="str">
        <f t="shared" si="220"/>
        <v>"currency": "CZK"</v>
      </c>
      <c r="F1546" t="str">
        <f t="shared" si="221"/>
        <v xml:space="preserve">"prefix": "12549856", </v>
      </c>
      <c r="G1546" t="str">
        <f t="shared" si="222"/>
        <v xml:space="preserve">"accountNumber": "691214771028", </v>
      </c>
      <c r="H1546" t="str">
        <f t="shared" si="223"/>
        <v>"bankCode": "2700"</v>
      </c>
      <c r="I1546" t="str">
        <f t="shared" si="224"/>
        <v xml:space="preserve">"partyDescription": "Mollee Cordero", </v>
      </c>
      <c r="J1546" t="str">
        <f t="shared" si="225"/>
        <v xml:space="preserve">"direction": "INCOMING", </v>
      </c>
      <c r="K1546" t="str">
        <f t="shared" si="226"/>
        <v xml:space="preserve">"transactionType": "TAX", </v>
      </c>
      <c r="L1546" t="str">
        <f t="shared" si="227"/>
        <v xml:space="preserve">"valueDate": "2018-04-05 19:58:56", </v>
      </c>
      <c r="M1546" t="str">
        <f t="shared" si="228"/>
        <v xml:space="preserve">"bookingDate": "2018-04-04 07:15:44", </v>
      </c>
      <c r="N1546" t="str">
        <f t="shared" si="229"/>
        <v xml:space="preserve">"userDescription": "vel sem sed sagittis", </v>
      </c>
      <c r="O1546" t="str">
        <f t="shared" si="230"/>
        <v xml:space="preserve">"payerMessage": "0", </v>
      </c>
      <c r="P1546" t="str">
        <f t="shared" si="231"/>
        <v xml:space="preserve">"payeeMessage": "ligula sit amet eleifend pede libero", </v>
      </c>
      <c r="Q1546" t="str">
        <f t="shared" si="232"/>
        <v xml:space="preserve">"categoryId": 0, </v>
      </c>
      <c r="R1546" t="str">
        <f t="shared" si="233"/>
        <v xml:space="preserve">"transactionFee": 0, </v>
      </c>
      <c r="S1546" t="str">
        <f t="shared" si="234"/>
        <v xml:space="preserve">"transactionFeeCanceled": "true", </v>
      </c>
      <c r="T1546" t="str">
        <f t="shared" si="235"/>
        <v xml:space="preserve">"constantSymbol": "0", </v>
      </c>
      <c r="U1546" t="str">
        <f t="shared" si="236"/>
        <v xml:space="preserve">"variableSymbol": "0", </v>
      </c>
      <c r="V1546" t="str">
        <f t="shared" si="237"/>
        <v>"specificSymbol": "0"</v>
      </c>
      <c r="W1546" t="str">
        <f t="shared" si="238"/>
        <v xml:space="preserve">"mcc": "", </v>
      </c>
      <c r="X1546" t="str">
        <f t="shared" si="239"/>
        <v xml:space="preserve">"merchantName": "", </v>
      </c>
      <c r="Y1546" t="str">
        <f t="shared" si="240"/>
        <v>"cardNumber": ""</v>
      </c>
      <c r="Z1546" t="s">
        <v>3075</v>
      </c>
    </row>
    <row r="1547" spans="1:26" x14ac:dyDescent="0.2">
      <c r="A1547" t="str">
        <f t="shared" si="216"/>
        <v>{</v>
      </c>
      <c r="B1547" t="str">
        <f t="shared" si="217"/>
        <v xml:space="preserve">"id": "539", </v>
      </c>
      <c r="C1547" t="str">
        <f t="shared" si="218"/>
        <v xml:space="preserve">"accountId": 1234, </v>
      </c>
      <c r="D1547" t="str">
        <f t="shared" si="219"/>
        <v xml:space="preserve">"amount": 3500, </v>
      </c>
      <c r="E1547" t="str">
        <f t="shared" si="220"/>
        <v>"currency": "CZK"</v>
      </c>
      <c r="F1547" t="str">
        <f t="shared" si="221"/>
        <v xml:space="preserve">"prefix": "00000000", </v>
      </c>
      <c r="G1547" t="str">
        <f t="shared" si="222"/>
        <v xml:space="preserve">"accountNumber": "895264697998", </v>
      </c>
      <c r="H1547" t="str">
        <f t="shared" si="223"/>
        <v>"bankCode": "0800"</v>
      </c>
      <c r="I1547" t="str">
        <f t="shared" si="224"/>
        <v xml:space="preserve">"partyDescription": "Layo", </v>
      </c>
      <c r="J1547" t="str">
        <f t="shared" si="225"/>
        <v xml:space="preserve">"direction": "INCOMING", </v>
      </c>
      <c r="K1547" t="str">
        <f t="shared" si="226"/>
        <v xml:space="preserve">"transactionType": "SAZKA", </v>
      </c>
      <c r="L1547" t="str">
        <f t="shared" si="227"/>
        <v xml:space="preserve">"valueDate": "2019-01-31 14:05:15", </v>
      </c>
      <c r="M1547" t="str">
        <f t="shared" si="228"/>
        <v xml:space="preserve">"bookingDate": "2019-01-29 22:00:27", </v>
      </c>
      <c r="N1547" t="str">
        <f t="shared" si="229"/>
        <v xml:space="preserve">"userDescription": "vehicula consequat morbi a", </v>
      </c>
      <c r="O1547" t="str">
        <f t="shared" si="230"/>
        <v xml:space="preserve">"payerMessage": "nam", </v>
      </c>
      <c r="P1547" t="str">
        <f t="shared" si="231"/>
        <v xml:space="preserve">"payeeMessage": "maecenas tristique", </v>
      </c>
      <c r="Q1547" t="str">
        <f t="shared" si="232"/>
        <v xml:space="preserve">"categoryId": 0, </v>
      </c>
      <c r="R1547" t="str">
        <f t="shared" si="233"/>
        <v xml:space="preserve">"transactionFee": 0, </v>
      </c>
      <c r="S1547" t="str">
        <f t="shared" si="234"/>
        <v xml:space="preserve">"transactionFeeCanceled": "true", </v>
      </c>
      <c r="T1547" t="str">
        <f t="shared" si="235"/>
        <v xml:space="preserve">"constantSymbol": "5121", </v>
      </c>
      <c r="U1547" t="str">
        <f t="shared" si="236"/>
        <v xml:space="preserve">"variableSymbol": "1215094708", </v>
      </c>
      <c r="V1547" t="str">
        <f t="shared" si="237"/>
        <v>"specificSymbol": "0"</v>
      </c>
      <c r="W1547" t="str">
        <f t="shared" si="238"/>
        <v xml:space="preserve">"mcc": "", </v>
      </c>
      <c r="X1547" t="str">
        <f t="shared" si="239"/>
        <v xml:space="preserve">"merchantName": "", </v>
      </c>
      <c r="Y1547" t="str">
        <f t="shared" si="240"/>
        <v>"cardNumber": ""</v>
      </c>
      <c r="Z1547" t="s">
        <v>3075</v>
      </c>
    </row>
    <row r="1548" spans="1:26" x14ac:dyDescent="0.2">
      <c r="A1548" t="str">
        <f t="shared" si="216"/>
        <v>{</v>
      </c>
      <c r="B1548" t="str">
        <f t="shared" si="217"/>
        <v xml:space="preserve">"id": "540", </v>
      </c>
      <c r="C1548" t="str">
        <f t="shared" si="218"/>
        <v xml:space="preserve">"accountId": 1234, </v>
      </c>
      <c r="D1548" t="str">
        <f t="shared" si="219"/>
        <v xml:space="preserve">"amount": 115, </v>
      </c>
      <c r="E1548" t="str">
        <f t="shared" si="220"/>
        <v>"currency": "CZK"</v>
      </c>
      <c r="F1548" t="str">
        <f t="shared" si="221"/>
        <v xml:space="preserve">"prefix": "", </v>
      </c>
      <c r="G1548" t="str">
        <f t="shared" si="222"/>
        <v xml:space="preserve">"accountNumber": "", </v>
      </c>
      <c r="H1548" t="str">
        <f t="shared" si="223"/>
        <v>"bankCode": ""</v>
      </c>
      <c r="I1548" t="str">
        <f t="shared" si="224"/>
        <v xml:space="preserve">"partyDescription": "", </v>
      </c>
      <c r="J1548" t="str">
        <f t="shared" si="225"/>
        <v xml:space="preserve">"direction": "OUTGOING", </v>
      </c>
      <c r="K1548" t="str">
        <f t="shared" si="226"/>
        <v xml:space="preserve">"transactionType": "CARD", </v>
      </c>
      <c r="L1548" t="str">
        <f t="shared" si="227"/>
        <v xml:space="preserve">"valueDate": "2018-09-11 18:39:03", </v>
      </c>
      <c r="M1548" t="str">
        <f t="shared" si="228"/>
        <v xml:space="preserve">"bookingDate": "2018-09-10 09:46:15", </v>
      </c>
      <c r="N1548" t="str">
        <f t="shared" si="229"/>
        <v xml:space="preserve">"userDescription": "", </v>
      </c>
      <c r="O1548" t="str">
        <f t="shared" si="230"/>
        <v xml:space="preserve">"payerMessage": "", </v>
      </c>
      <c r="P1548" t="str">
        <f t="shared" si="231"/>
        <v xml:space="preserve">"payeeMessage": "", </v>
      </c>
      <c r="Q1548" t="str">
        <f t="shared" si="232"/>
        <v xml:space="preserve">"categoryId": 0, </v>
      </c>
      <c r="R1548" t="str">
        <f t="shared" si="233"/>
        <v xml:space="preserve">"transactionFee": 0, </v>
      </c>
      <c r="S1548" t="str">
        <f t="shared" si="234"/>
        <v xml:space="preserve">"transactionFeeCanceled": "true", </v>
      </c>
      <c r="T1548" t="str">
        <f t="shared" si="235"/>
        <v xml:space="preserve">"constantSymbol": "", </v>
      </c>
      <c r="U1548" t="str">
        <f t="shared" si="236"/>
        <v xml:space="preserve">"variableSymbol": "", </v>
      </c>
      <c r="V1548" t="str">
        <f t="shared" si="237"/>
        <v>"specificSymbol": ""</v>
      </c>
      <c r="W1548" t="str">
        <f t="shared" si="238"/>
        <v xml:space="preserve">"mcc": "3658", </v>
      </c>
      <c r="X1548" t="str">
        <f t="shared" si="239"/>
        <v xml:space="preserve">"merchantName": "Jaxnation", </v>
      </c>
      <c r="Y1548" t="str">
        <f t="shared" si="240"/>
        <v>"cardNumber": "4562356984521568"</v>
      </c>
      <c r="Z1548" t="s">
        <v>3075</v>
      </c>
    </row>
    <row r="1549" spans="1:26" x14ac:dyDescent="0.2">
      <c r="A1549" t="str">
        <f t="shared" si="216"/>
        <v>{</v>
      </c>
      <c r="B1549" t="str">
        <f t="shared" si="217"/>
        <v xml:space="preserve">"id": "541", </v>
      </c>
      <c r="C1549" t="str">
        <f t="shared" si="218"/>
        <v xml:space="preserve">"accountId": 1234, </v>
      </c>
      <c r="D1549" t="str">
        <f t="shared" si="219"/>
        <v xml:space="preserve">"amount": 8290, </v>
      </c>
      <c r="E1549" t="str">
        <f t="shared" si="220"/>
        <v>"currency": "CZK"</v>
      </c>
      <c r="F1549" t="str">
        <f t="shared" si="221"/>
        <v xml:space="preserve">"prefix": "00000000", </v>
      </c>
      <c r="G1549" t="str">
        <f t="shared" si="222"/>
        <v xml:space="preserve">"accountNumber": "334612079219", </v>
      </c>
      <c r="H1549" t="str">
        <f t="shared" si="223"/>
        <v>"bankCode": "0100"</v>
      </c>
      <c r="I1549" t="str">
        <f t="shared" si="224"/>
        <v xml:space="preserve">"partyDescription": "0", </v>
      </c>
      <c r="J1549" t="str">
        <f t="shared" si="225"/>
        <v xml:space="preserve">"direction": "INCOMING", </v>
      </c>
      <c r="K1549" t="str">
        <f t="shared" si="226"/>
        <v xml:space="preserve">"transactionType": "OTHER", </v>
      </c>
      <c r="L1549" t="str">
        <f t="shared" si="227"/>
        <v xml:space="preserve">"valueDate": "2019-02-03 03:41:24", </v>
      </c>
      <c r="M1549" t="str">
        <f t="shared" si="228"/>
        <v xml:space="preserve">"bookingDate": "2019-01-31 08:43:48", </v>
      </c>
      <c r="N1549" t="str">
        <f t="shared" si="229"/>
        <v xml:space="preserve">"userDescription": "", </v>
      </c>
      <c r="O1549" t="str">
        <f t="shared" si="230"/>
        <v xml:space="preserve">"payerMessage": "0", </v>
      </c>
      <c r="P1549" t="str">
        <f t="shared" si="231"/>
        <v xml:space="preserve">"payeeMessage": "0", </v>
      </c>
      <c r="Q1549" t="str">
        <f t="shared" si="232"/>
        <v xml:space="preserve">"categoryId": 0, </v>
      </c>
      <c r="R1549" t="str">
        <f t="shared" si="233"/>
        <v xml:space="preserve">"transactionFee": 0, </v>
      </c>
      <c r="S1549" t="str">
        <f t="shared" si="234"/>
        <v xml:space="preserve">"transactionFeeCanceled": "true", </v>
      </c>
      <c r="T1549" t="str">
        <f t="shared" si="235"/>
        <v xml:space="preserve">"constantSymbol": "6418", </v>
      </c>
      <c r="U1549" t="str">
        <f t="shared" si="236"/>
        <v xml:space="preserve">"variableSymbol": "8536144072", </v>
      </c>
      <c r="V1549" t="str">
        <f t="shared" si="237"/>
        <v>"specificSymbol": "5231560125"</v>
      </c>
      <c r="W1549" t="str">
        <f t="shared" si="238"/>
        <v xml:space="preserve">"mcc": "", </v>
      </c>
      <c r="X1549" t="str">
        <f t="shared" si="239"/>
        <v xml:space="preserve">"merchantName": "", </v>
      </c>
      <c r="Y1549" t="str">
        <f t="shared" si="240"/>
        <v>"cardNumber": ""</v>
      </c>
      <c r="Z1549" t="s">
        <v>3075</v>
      </c>
    </row>
    <row r="1550" spans="1:26" x14ac:dyDescent="0.2">
      <c r="A1550" t="str">
        <f t="shared" si="216"/>
        <v>{</v>
      </c>
      <c r="B1550" t="str">
        <f t="shared" si="217"/>
        <v xml:space="preserve">"id": "542", </v>
      </c>
      <c r="C1550" t="str">
        <f t="shared" si="218"/>
        <v xml:space="preserve">"accountId": 1234, </v>
      </c>
      <c r="D1550" t="str">
        <f t="shared" si="219"/>
        <v xml:space="preserve">"amount": 7382, </v>
      </c>
      <c r="E1550" t="str">
        <f t="shared" si="220"/>
        <v>"currency": "CZK"</v>
      </c>
      <c r="F1550" t="str">
        <f t="shared" si="221"/>
        <v xml:space="preserve">"prefix": "00006258", </v>
      </c>
      <c r="G1550" t="str">
        <f t="shared" si="222"/>
        <v xml:space="preserve">"accountNumber": "899577962972", </v>
      </c>
      <c r="H1550" t="str">
        <f t="shared" si="223"/>
        <v>"bankCode": "0200"</v>
      </c>
      <c r="I1550" t="str">
        <f t="shared" si="224"/>
        <v xml:space="preserve">"partyDescription": "Bubblebox", </v>
      </c>
      <c r="J1550" t="str">
        <f t="shared" si="225"/>
        <v xml:space="preserve">"direction": "OUTGOING", </v>
      </c>
      <c r="K1550" t="str">
        <f t="shared" si="226"/>
        <v xml:space="preserve">"transactionType": "DIRECT_DEBIT_SIPO", </v>
      </c>
      <c r="L1550" t="str">
        <f t="shared" si="227"/>
        <v xml:space="preserve">"valueDate": "2018-10-23 01:18:25", </v>
      </c>
      <c r="M1550" t="str">
        <f t="shared" si="228"/>
        <v xml:space="preserve">"bookingDate": "2018-10-21 07:47:13", </v>
      </c>
      <c r="N1550" t="str">
        <f t="shared" si="229"/>
        <v xml:space="preserve">"userDescription": "lacus morbi", </v>
      </c>
      <c r="O1550" t="str">
        <f t="shared" si="230"/>
        <v xml:space="preserve">"payerMessage": "semper est", </v>
      </c>
      <c r="P1550" t="str">
        <f t="shared" si="231"/>
        <v xml:space="preserve">"payeeMessage": "sapien ut nunc vestibulum", </v>
      </c>
      <c r="Q1550" t="str">
        <f t="shared" si="232"/>
        <v xml:space="preserve">"categoryId": 0, </v>
      </c>
      <c r="R1550" t="str">
        <f t="shared" si="233"/>
        <v xml:space="preserve">"transactionFee": 0, </v>
      </c>
      <c r="S1550" t="str">
        <f t="shared" si="234"/>
        <v xml:space="preserve">"transactionFeeCanceled": "true", </v>
      </c>
      <c r="T1550" t="str">
        <f t="shared" si="235"/>
        <v xml:space="preserve">"constantSymbol": "3345", </v>
      </c>
      <c r="U1550" t="str">
        <f t="shared" si="236"/>
        <v xml:space="preserve">"variableSymbol": "0", </v>
      </c>
      <c r="V1550" t="str">
        <f t="shared" si="237"/>
        <v>"specificSymbol": "0"</v>
      </c>
      <c r="W1550" t="str">
        <f t="shared" si="238"/>
        <v xml:space="preserve">"mcc": "", </v>
      </c>
      <c r="X1550" t="str">
        <f t="shared" si="239"/>
        <v xml:space="preserve">"merchantName": "", </v>
      </c>
      <c r="Y1550" t="str">
        <f t="shared" si="240"/>
        <v>"cardNumber": ""</v>
      </c>
      <c r="Z1550" t="s">
        <v>3075</v>
      </c>
    </row>
    <row r="1551" spans="1:26" x14ac:dyDescent="0.2">
      <c r="A1551" t="str">
        <f t="shared" si="216"/>
        <v>{</v>
      </c>
      <c r="B1551" t="str">
        <f t="shared" si="217"/>
        <v xml:space="preserve">"id": "543", </v>
      </c>
      <c r="C1551" t="str">
        <f t="shared" si="218"/>
        <v xml:space="preserve">"accountId": 1234, </v>
      </c>
      <c r="D1551" t="str">
        <f t="shared" si="219"/>
        <v xml:space="preserve">"amount": 2545, </v>
      </c>
      <c r="E1551" t="str">
        <f t="shared" si="220"/>
        <v>"currency": "CZK"</v>
      </c>
      <c r="F1551" t="str">
        <f t="shared" si="221"/>
        <v xml:space="preserve">"prefix": "", </v>
      </c>
      <c r="G1551" t="str">
        <f t="shared" si="222"/>
        <v xml:space="preserve">"accountNumber": "", </v>
      </c>
      <c r="H1551" t="str">
        <f t="shared" si="223"/>
        <v>"bankCode": ""</v>
      </c>
      <c r="I1551" t="str">
        <f t="shared" si="224"/>
        <v xml:space="preserve">"partyDescription": "", </v>
      </c>
      <c r="J1551" t="str">
        <f t="shared" si="225"/>
        <v xml:space="preserve">"direction": "OUTGOING", </v>
      </c>
      <c r="K1551" t="str">
        <f t="shared" si="226"/>
        <v xml:space="preserve">"transactionType": "CARD", </v>
      </c>
      <c r="L1551" t="str">
        <f t="shared" si="227"/>
        <v xml:space="preserve">"valueDate": "2018-03-11 19:05:28", </v>
      </c>
      <c r="M1551" t="str">
        <f t="shared" si="228"/>
        <v xml:space="preserve">"bookingDate": "2018-03-10 04:27:04", </v>
      </c>
      <c r="N1551" t="str">
        <f t="shared" si="229"/>
        <v xml:space="preserve">"userDescription": "", </v>
      </c>
      <c r="O1551" t="str">
        <f t="shared" si="230"/>
        <v xml:space="preserve">"payerMessage": "", </v>
      </c>
      <c r="P1551" t="str">
        <f t="shared" si="231"/>
        <v xml:space="preserve">"payeeMessage": "", </v>
      </c>
      <c r="Q1551" t="str">
        <f t="shared" si="232"/>
        <v xml:space="preserve">"categoryId": 0, </v>
      </c>
      <c r="R1551" t="str">
        <f t="shared" si="233"/>
        <v xml:space="preserve">"transactionFee": 0, </v>
      </c>
      <c r="S1551" t="str">
        <f t="shared" si="234"/>
        <v xml:space="preserve">"transactionFeeCanceled": "true", </v>
      </c>
      <c r="T1551" t="str">
        <f t="shared" si="235"/>
        <v xml:space="preserve">"constantSymbol": "", </v>
      </c>
      <c r="U1551" t="str">
        <f t="shared" si="236"/>
        <v xml:space="preserve">"variableSymbol": "", </v>
      </c>
      <c r="V1551" t="str">
        <f t="shared" si="237"/>
        <v>"specificSymbol": ""</v>
      </c>
      <c r="W1551" t="str">
        <f t="shared" si="238"/>
        <v xml:space="preserve">"mcc": "6524", </v>
      </c>
      <c r="X1551" t="str">
        <f t="shared" si="239"/>
        <v xml:space="preserve">"merchantName": "Voonder", </v>
      </c>
      <c r="Y1551" t="str">
        <f t="shared" si="240"/>
        <v>"cardNumber": "3542658921352648"</v>
      </c>
      <c r="Z1551" t="s">
        <v>3075</v>
      </c>
    </row>
    <row r="1552" spans="1:26" x14ac:dyDescent="0.2">
      <c r="A1552" t="str">
        <f t="shared" si="216"/>
        <v>{</v>
      </c>
      <c r="B1552" t="str">
        <f t="shared" si="217"/>
        <v xml:space="preserve">"id": "544", </v>
      </c>
      <c r="C1552" t="str">
        <f t="shared" si="218"/>
        <v xml:space="preserve">"accountId": 1234, </v>
      </c>
      <c r="D1552" t="str">
        <f t="shared" si="219"/>
        <v xml:space="preserve">"amount": 2475, </v>
      </c>
      <c r="E1552" t="str">
        <f t="shared" si="220"/>
        <v>"currency": "CZK"</v>
      </c>
      <c r="F1552" t="str">
        <f t="shared" si="221"/>
        <v xml:space="preserve">"prefix": "00006258", </v>
      </c>
      <c r="G1552" t="str">
        <f t="shared" si="222"/>
        <v xml:space="preserve">"accountNumber": "981770089115", </v>
      </c>
      <c r="H1552" t="str">
        <f t="shared" si="223"/>
        <v>"bankCode": "0200"</v>
      </c>
      <c r="I1552" t="str">
        <f t="shared" si="224"/>
        <v xml:space="preserve">"partyDescription": "Eimbee", </v>
      </c>
      <c r="J1552" t="str">
        <f t="shared" si="225"/>
        <v xml:space="preserve">"direction": "INCOMING", </v>
      </c>
      <c r="K1552" t="str">
        <f t="shared" si="226"/>
        <v xml:space="preserve">"transactionType": "FEE", </v>
      </c>
      <c r="L1552" t="str">
        <f t="shared" si="227"/>
        <v xml:space="preserve">"valueDate": "2018-10-13 03:10:15", </v>
      </c>
      <c r="M1552" t="str">
        <f t="shared" si="228"/>
        <v xml:space="preserve">"bookingDate": "2018-10-11 23:34:15", </v>
      </c>
      <c r="N1552" t="str">
        <f t="shared" si="229"/>
        <v xml:space="preserve">"userDescription": "", </v>
      </c>
      <c r="O1552" t="str">
        <f t="shared" si="230"/>
        <v xml:space="preserve">"payerMessage": "0", </v>
      </c>
      <c r="P1552" t="str">
        <f t="shared" si="231"/>
        <v xml:space="preserve">"payeeMessage": "quis", </v>
      </c>
      <c r="Q1552" t="str">
        <f t="shared" si="232"/>
        <v xml:space="preserve">"categoryId": 0, </v>
      </c>
      <c r="R1552" t="str">
        <f t="shared" si="233"/>
        <v xml:space="preserve">"transactionFee": 0, </v>
      </c>
      <c r="S1552" t="str">
        <f t="shared" si="234"/>
        <v xml:space="preserve">"transactionFeeCanceled": "true", </v>
      </c>
      <c r="T1552" t="str">
        <f t="shared" si="235"/>
        <v xml:space="preserve">"constantSymbol": "4584", </v>
      </c>
      <c r="U1552" t="str">
        <f t="shared" si="236"/>
        <v xml:space="preserve">"variableSymbol": "0", </v>
      </c>
      <c r="V1552" t="str">
        <f t="shared" si="237"/>
        <v>"specificSymbol": "0"</v>
      </c>
      <c r="W1552" t="str">
        <f t="shared" si="238"/>
        <v xml:space="preserve">"mcc": "", </v>
      </c>
      <c r="X1552" t="str">
        <f t="shared" si="239"/>
        <v xml:space="preserve">"merchantName": "", </v>
      </c>
      <c r="Y1552" t="str">
        <f t="shared" si="240"/>
        <v>"cardNumber": ""</v>
      </c>
      <c r="Z1552" t="s">
        <v>3075</v>
      </c>
    </row>
    <row r="1553" spans="1:26" x14ac:dyDescent="0.2">
      <c r="A1553" t="str">
        <f t="shared" si="216"/>
        <v>{</v>
      </c>
      <c r="B1553" t="str">
        <f t="shared" si="217"/>
        <v xml:space="preserve">"id": "545", </v>
      </c>
      <c r="C1553" t="str">
        <f t="shared" si="218"/>
        <v xml:space="preserve">"accountId": 1234, </v>
      </c>
      <c r="D1553" t="str">
        <f t="shared" si="219"/>
        <v xml:space="preserve">"amount": 1856, </v>
      </c>
      <c r="E1553" t="str">
        <f t="shared" si="220"/>
        <v>"currency": "CZK"</v>
      </c>
      <c r="F1553" t="str">
        <f t="shared" si="221"/>
        <v xml:space="preserve">"prefix": "12549856", </v>
      </c>
      <c r="G1553" t="str">
        <f t="shared" si="222"/>
        <v xml:space="preserve">"accountNumber": "245726393059", </v>
      </c>
      <c r="H1553" t="str">
        <f t="shared" si="223"/>
        <v>"bankCode": "0100"</v>
      </c>
      <c r="I1553" t="str">
        <f t="shared" si="224"/>
        <v xml:space="preserve">"partyDescription": "Thoughtblab", </v>
      </c>
      <c r="J1553" t="str">
        <f t="shared" si="225"/>
        <v xml:space="preserve">"direction": "INCOMING", </v>
      </c>
      <c r="K1553" t="str">
        <f t="shared" si="226"/>
        <v xml:space="preserve">"transactionType": "PAYMENT_PERSONAL", </v>
      </c>
      <c r="L1553" t="str">
        <f t="shared" si="227"/>
        <v xml:space="preserve">"valueDate": "2018-07-01 03:53:14", </v>
      </c>
      <c r="M1553" t="str">
        <f t="shared" si="228"/>
        <v xml:space="preserve">"bookingDate": "2018-06-30 04:50:50", </v>
      </c>
      <c r="N1553" t="str">
        <f t="shared" si="229"/>
        <v xml:space="preserve">"userDescription": "et ultrices", </v>
      </c>
      <c r="O1553" t="str">
        <f t="shared" si="230"/>
        <v xml:space="preserve">"payerMessage": "0", </v>
      </c>
      <c r="P1553" t="str">
        <f t="shared" si="231"/>
        <v xml:space="preserve">"payeeMessage": "erat vestibulum", </v>
      </c>
      <c r="Q1553" t="str">
        <f t="shared" si="232"/>
        <v xml:space="preserve">"categoryId": 0, </v>
      </c>
      <c r="R1553" t="str">
        <f t="shared" si="233"/>
        <v xml:space="preserve">"transactionFee": 0, </v>
      </c>
      <c r="S1553" t="str">
        <f t="shared" si="234"/>
        <v xml:space="preserve">"transactionFeeCanceled": "true", </v>
      </c>
      <c r="T1553" t="str">
        <f t="shared" si="235"/>
        <v xml:space="preserve">"constantSymbol": "0", </v>
      </c>
      <c r="U1553" t="str">
        <f t="shared" si="236"/>
        <v xml:space="preserve">"variableSymbol": "9991432689", </v>
      </c>
      <c r="V1553" t="str">
        <f t="shared" si="237"/>
        <v>"specificSymbol": "3155486080"</v>
      </c>
      <c r="W1553" t="str">
        <f t="shared" si="238"/>
        <v xml:space="preserve">"mcc": "", </v>
      </c>
      <c r="X1553" t="str">
        <f t="shared" si="239"/>
        <v xml:space="preserve">"merchantName": "", </v>
      </c>
      <c r="Y1553" t="str">
        <f t="shared" si="240"/>
        <v>"cardNumber": ""</v>
      </c>
      <c r="Z1553" t="s">
        <v>3075</v>
      </c>
    </row>
    <row r="1554" spans="1:26" x14ac:dyDescent="0.2">
      <c r="A1554" t="str">
        <f t="shared" si="216"/>
        <v>{</v>
      </c>
      <c r="B1554" t="str">
        <f t="shared" si="217"/>
        <v xml:space="preserve">"id": "546", </v>
      </c>
      <c r="C1554" t="str">
        <f t="shared" si="218"/>
        <v xml:space="preserve">"accountId": 1234, </v>
      </c>
      <c r="D1554" t="str">
        <f t="shared" si="219"/>
        <v xml:space="preserve">"amount": 8179, </v>
      </c>
      <c r="E1554" t="str">
        <f t="shared" si="220"/>
        <v>"currency": "CZK"</v>
      </c>
      <c r="F1554" t="str">
        <f t="shared" si="221"/>
        <v xml:space="preserve">"prefix": "", </v>
      </c>
      <c r="G1554" t="str">
        <f t="shared" si="222"/>
        <v xml:space="preserve">"accountNumber": "", </v>
      </c>
      <c r="H1554" t="str">
        <f t="shared" si="223"/>
        <v>"bankCode": ""</v>
      </c>
      <c r="I1554" t="str">
        <f t="shared" si="224"/>
        <v xml:space="preserve">"partyDescription": "", </v>
      </c>
      <c r="J1554" t="str">
        <f t="shared" si="225"/>
        <v xml:space="preserve">"direction": "OUTGOING", </v>
      </c>
      <c r="K1554" t="str">
        <f t="shared" si="226"/>
        <v xml:space="preserve">"transactionType": "CARD", </v>
      </c>
      <c r="L1554" t="str">
        <f t="shared" si="227"/>
        <v xml:space="preserve">"valueDate": "2018-09-26 13:56:21", </v>
      </c>
      <c r="M1554" t="str">
        <f t="shared" si="228"/>
        <v xml:space="preserve">"bookingDate": "2018-09-26 07:41:57", </v>
      </c>
      <c r="N1554" t="str">
        <f t="shared" si="229"/>
        <v xml:space="preserve">"userDescription": "", </v>
      </c>
      <c r="O1554" t="str">
        <f t="shared" si="230"/>
        <v xml:space="preserve">"payerMessage": "", </v>
      </c>
      <c r="P1554" t="str">
        <f t="shared" si="231"/>
        <v xml:space="preserve">"payeeMessage": "", </v>
      </c>
      <c r="Q1554" t="str">
        <f t="shared" si="232"/>
        <v xml:space="preserve">"categoryId": 0, </v>
      </c>
      <c r="R1554" t="str">
        <f t="shared" si="233"/>
        <v xml:space="preserve">"transactionFee": 0, </v>
      </c>
      <c r="S1554" t="str">
        <f t="shared" si="234"/>
        <v xml:space="preserve">"transactionFeeCanceled": "true", </v>
      </c>
      <c r="T1554" t="str">
        <f t="shared" si="235"/>
        <v xml:space="preserve">"constantSymbol": "", </v>
      </c>
      <c r="U1554" t="str">
        <f t="shared" si="236"/>
        <v xml:space="preserve">"variableSymbol": "", </v>
      </c>
      <c r="V1554" t="str">
        <f t="shared" si="237"/>
        <v>"specificSymbol": ""</v>
      </c>
      <c r="W1554" t="str">
        <f t="shared" si="238"/>
        <v xml:space="preserve">"mcc": "3966", </v>
      </c>
      <c r="X1554" t="str">
        <f t="shared" si="239"/>
        <v xml:space="preserve">"merchantName": "Tavu", </v>
      </c>
      <c r="Y1554" t="str">
        <f t="shared" si="240"/>
        <v>"cardNumber": "3542658921352648"</v>
      </c>
      <c r="Z1554" t="s">
        <v>3075</v>
      </c>
    </row>
    <row r="1555" spans="1:26" x14ac:dyDescent="0.2">
      <c r="A1555" t="str">
        <f t="shared" si="216"/>
        <v>{</v>
      </c>
      <c r="B1555" t="str">
        <f t="shared" si="217"/>
        <v xml:space="preserve">"id": "547", </v>
      </c>
      <c r="C1555" t="str">
        <f t="shared" si="218"/>
        <v xml:space="preserve">"accountId": 1234, </v>
      </c>
      <c r="D1555" t="str">
        <f t="shared" si="219"/>
        <v xml:space="preserve">"amount": 6006, </v>
      </c>
      <c r="E1555" t="str">
        <f t="shared" si="220"/>
        <v>"currency": "CZK"</v>
      </c>
      <c r="F1555" t="str">
        <f t="shared" si="221"/>
        <v xml:space="preserve">"prefix": "00000865", </v>
      </c>
      <c r="G1555" t="str">
        <f t="shared" si="222"/>
        <v xml:space="preserve">"accountNumber": "421219095955", </v>
      </c>
      <c r="H1555" t="str">
        <f t="shared" si="223"/>
        <v>"bankCode": "3030"</v>
      </c>
      <c r="I1555" t="str">
        <f t="shared" si="224"/>
        <v xml:space="preserve">"partyDescription": "0", </v>
      </c>
      <c r="J1555" t="str">
        <f t="shared" si="225"/>
        <v xml:space="preserve">"direction": "OUTGOING", </v>
      </c>
      <c r="K1555" t="str">
        <f t="shared" si="226"/>
        <v xml:space="preserve">"transactionType": "STANDING_ORDER", </v>
      </c>
      <c r="L1555" t="str">
        <f t="shared" si="227"/>
        <v xml:space="preserve">"valueDate": "2018-09-02 19:58:14", </v>
      </c>
      <c r="M1555" t="str">
        <f t="shared" si="228"/>
        <v xml:space="preserve">"bookingDate": "2018-09-01 22:22:14", </v>
      </c>
      <c r="N1555" t="str">
        <f t="shared" si="229"/>
        <v xml:space="preserve">"userDescription": "", </v>
      </c>
      <c r="O1555" t="str">
        <f t="shared" si="230"/>
        <v xml:space="preserve">"payerMessage": "0", </v>
      </c>
      <c r="P1555" t="str">
        <f t="shared" si="231"/>
        <v xml:space="preserve">"payeeMessage": "0", </v>
      </c>
      <c r="Q1555" t="str">
        <f t="shared" si="232"/>
        <v xml:space="preserve">"categoryId": 0, </v>
      </c>
      <c r="R1555" t="str">
        <f t="shared" si="233"/>
        <v xml:space="preserve">"transactionFee": 0, </v>
      </c>
      <c r="S1555" t="str">
        <f t="shared" si="234"/>
        <v xml:space="preserve">"transactionFeeCanceled": "true", </v>
      </c>
      <c r="T1555" t="str">
        <f t="shared" si="235"/>
        <v xml:space="preserve">"constantSymbol": "0", </v>
      </c>
      <c r="U1555" t="str">
        <f t="shared" si="236"/>
        <v xml:space="preserve">"variableSymbol": "2994492484", </v>
      </c>
      <c r="V1555" t="str">
        <f t="shared" si="237"/>
        <v>"specificSymbol": "0"</v>
      </c>
      <c r="W1555" t="str">
        <f t="shared" si="238"/>
        <v xml:space="preserve">"mcc": "", </v>
      </c>
      <c r="X1555" t="str">
        <f t="shared" si="239"/>
        <v xml:space="preserve">"merchantName": "", </v>
      </c>
      <c r="Y1555" t="str">
        <f t="shared" si="240"/>
        <v>"cardNumber": ""</v>
      </c>
      <c r="Z1555" t="s">
        <v>3075</v>
      </c>
    </row>
    <row r="1556" spans="1:26" x14ac:dyDescent="0.2">
      <c r="A1556" t="str">
        <f t="shared" si="216"/>
        <v>{</v>
      </c>
      <c r="B1556" t="str">
        <f t="shared" si="217"/>
        <v xml:space="preserve">"id": "548", </v>
      </c>
      <c r="C1556" t="str">
        <f t="shared" si="218"/>
        <v xml:space="preserve">"accountId": 1234, </v>
      </c>
      <c r="D1556" t="str">
        <f t="shared" si="219"/>
        <v xml:space="preserve">"amount": 1299, </v>
      </c>
      <c r="E1556" t="str">
        <f t="shared" si="220"/>
        <v>"currency": "CZK"</v>
      </c>
      <c r="F1556" t="str">
        <f t="shared" si="221"/>
        <v xml:space="preserve">"prefix": "00236541", </v>
      </c>
      <c r="G1556" t="str">
        <f t="shared" si="222"/>
        <v xml:space="preserve">"accountNumber": "153215279771", </v>
      </c>
      <c r="H1556" t="str">
        <f t="shared" si="223"/>
        <v>"bankCode": "2700"</v>
      </c>
      <c r="I1556" t="str">
        <f t="shared" si="224"/>
        <v xml:space="preserve">"partyDescription": "Tagtune", </v>
      </c>
      <c r="J1556" t="str">
        <f t="shared" si="225"/>
        <v xml:space="preserve">"direction": "INCOMING", </v>
      </c>
      <c r="K1556" t="str">
        <f t="shared" si="226"/>
        <v xml:space="preserve">"transactionType": "SAVING", </v>
      </c>
      <c r="L1556" t="str">
        <f t="shared" si="227"/>
        <v xml:space="preserve">"valueDate": "2018-06-26 15:19:28", </v>
      </c>
      <c r="M1556" t="str">
        <f t="shared" si="228"/>
        <v xml:space="preserve">"bookingDate": "2018-06-24 22:45:52", </v>
      </c>
      <c r="N1556" t="str">
        <f t="shared" si="229"/>
        <v xml:space="preserve">"userDescription": "blandit nam nulla", </v>
      </c>
      <c r="O1556" t="str">
        <f t="shared" si="230"/>
        <v xml:space="preserve">"payerMessage": "ullamcorper", </v>
      </c>
      <c r="P1556" t="str">
        <f t="shared" si="231"/>
        <v xml:space="preserve">"payeeMessage": "0", </v>
      </c>
      <c r="Q1556" t="str">
        <f t="shared" si="232"/>
        <v xml:space="preserve">"categoryId": 0, </v>
      </c>
      <c r="R1556" t="str">
        <f t="shared" si="233"/>
        <v xml:space="preserve">"transactionFee": 0, </v>
      </c>
      <c r="S1556" t="str">
        <f t="shared" si="234"/>
        <v xml:space="preserve">"transactionFeeCanceled": "true", </v>
      </c>
      <c r="T1556" t="str">
        <f t="shared" si="235"/>
        <v xml:space="preserve">"constantSymbol": "4675", </v>
      </c>
      <c r="U1556" t="str">
        <f t="shared" si="236"/>
        <v xml:space="preserve">"variableSymbol": "2762662512", </v>
      </c>
      <c r="V1556" t="str">
        <f t="shared" si="237"/>
        <v>"specificSymbol": "0"</v>
      </c>
      <c r="W1556" t="str">
        <f t="shared" si="238"/>
        <v xml:space="preserve">"mcc": "", </v>
      </c>
      <c r="X1556" t="str">
        <f t="shared" si="239"/>
        <v xml:space="preserve">"merchantName": "", </v>
      </c>
      <c r="Y1556" t="str">
        <f t="shared" si="240"/>
        <v>"cardNumber": ""</v>
      </c>
      <c r="Z1556" t="s">
        <v>3075</v>
      </c>
    </row>
    <row r="1557" spans="1:26" x14ac:dyDescent="0.2">
      <c r="A1557" t="str">
        <f t="shared" si="216"/>
        <v>{</v>
      </c>
      <c r="B1557" t="str">
        <f t="shared" si="217"/>
        <v xml:space="preserve">"id": "549", </v>
      </c>
      <c r="C1557" t="str">
        <f t="shared" si="218"/>
        <v xml:space="preserve">"accountId": 1234, </v>
      </c>
      <c r="D1557" t="str">
        <f t="shared" si="219"/>
        <v xml:space="preserve">"amount": 3203, </v>
      </c>
      <c r="E1557" t="str">
        <f t="shared" si="220"/>
        <v>"currency": "CZK"</v>
      </c>
      <c r="F1557" t="str">
        <f t="shared" si="221"/>
        <v xml:space="preserve">"prefix": "00000000", </v>
      </c>
      <c r="G1557" t="str">
        <f t="shared" si="222"/>
        <v xml:space="preserve">"accountNumber": "790381996426", </v>
      </c>
      <c r="H1557" t="str">
        <f t="shared" si="223"/>
        <v>"bankCode": "0600"</v>
      </c>
      <c r="I1557" t="str">
        <f t="shared" si="224"/>
        <v xml:space="preserve">"partyDescription": "Realbridge", </v>
      </c>
      <c r="J1557" t="str">
        <f t="shared" si="225"/>
        <v xml:space="preserve">"direction": "INCOMING", </v>
      </c>
      <c r="K1557" t="str">
        <f t="shared" si="226"/>
        <v xml:space="preserve">"transactionType": "INSURANCE", </v>
      </c>
      <c r="L1557" t="str">
        <f t="shared" si="227"/>
        <v xml:space="preserve">"valueDate": "2018-08-27 07:57:40", </v>
      </c>
      <c r="M1557" t="str">
        <f t="shared" si="228"/>
        <v xml:space="preserve">"bookingDate": "2018-08-25 06:31:16", </v>
      </c>
      <c r="N1557" t="str">
        <f t="shared" si="229"/>
        <v xml:space="preserve">"userDescription": "sem", </v>
      </c>
      <c r="O1557" t="str">
        <f t="shared" si="230"/>
        <v xml:space="preserve">"payerMessage": "0", </v>
      </c>
      <c r="P1557" t="str">
        <f t="shared" si="231"/>
        <v xml:space="preserve">"payeeMessage": "0", </v>
      </c>
      <c r="Q1557" t="str">
        <f t="shared" si="232"/>
        <v xml:space="preserve">"categoryId": 0, </v>
      </c>
      <c r="R1557" t="str">
        <f t="shared" si="233"/>
        <v xml:space="preserve">"transactionFee": 0, </v>
      </c>
      <c r="S1557" t="str">
        <f t="shared" si="234"/>
        <v xml:space="preserve">"transactionFeeCanceled": "true", </v>
      </c>
      <c r="T1557" t="str">
        <f t="shared" si="235"/>
        <v xml:space="preserve">"constantSymbol": "3722", </v>
      </c>
      <c r="U1557" t="str">
        <f t="shared" si="236"/>
        <v xml:space="preserve">"variableSymbol": "9340061519", </v>
      </c>
      <c r="V1557" t="str">
        <f t="shared" si="237"/>
        <v>"specificSymbol": "0"</v>
      </c>
      <c r="W1557" t="str">
        <f t="shared" si="238"/>
        <v xml:space="preserve">"mcc": "", </v>
      </c>
      <c r="X1557" t="str">
        <f t="shared" si="239"/>
        <v xml:space="preserve">"merchantName": "", </v>
      </c>
      <c r="Y1557" t="str">
        <f t="shared" si="240"/>
        <v>"cardNumber": ""</v>
      </c>
      <c r="Z1557" t="s">
        <v>3075</v>
      </c>
    </row>
    <row r="1558" spans="1:26" x14ac:dyDescent="0.2">
      <c r="A1558" t="str">
        <f t="shared" si="216"/>
        <v>{</v>
      </c>
      <c r="B1558" t="str">
        <f t="shared" si="217"/>
        <v xml:space="preserve">"id": "550", </v>
      </c>
      <c r="C1558" t="str">
        <f t="shared" si="218"/>
        <v xml:space="preserve">"accountId": 1234, </v>
      </c>
      <c r="D1558" t="str">
        <f t="shared" si="219"/>
        <v xml:space="preserve">"amount": 1217, </v>
      </c>
      <c r="E1558" t="str">
        <f t="shared" si="220"/>
        <v>"currency": "CZK"</v>
      </c>
      <c r="F1558" t="str">
        <f t="shared" si="221"/>
        <v xml:space="preserve">"prefix": "", </v>
      </c>
      <c r="G1558" t="str">
        <f t="shared" si="222"/>
        <v xml:space="preserve">"accountNumber": "", </v>
      </c>
      <c r="H1558" t="str">
        <f t="shared" si="223"/>
        <v>"bankCode": ""</v>
      </c>
      <c r="I1558" t="str">
        <f t="shared" si="224"/>
        <v xml:space="preserve">"partyDescription": "", </v>
      </c>
      <c r="J1558" t="str">
        <f t="shared" si="225"/>
        <v xml:space="preserve">"direction": "OUTGOING", </v>
      </c>
      <c r="K1558" t="str">
        <f t="shared" si="226"/>
        <v xml:space="preserve">"transactionType": "CARD", </v>
      </c>
      <c r="L1558" t="str">
        <f t="shared" si="227"/>
        <v xml:space="preserve">"valueDate": "2018-09-05 08:42:34", </v>
      </c>
      <c r="M1558" t="str">
        <f t="shared" si="228"/>
        <v xml:space="preserve">"bookingDate": "2018-09-04 12:18:34", </v>
      </c>
      <c r="N1558" t="str">
        <f t="shared" si="229"/>
        <v xml:space="preserve">"userDescription": "", </v>
      </c>
      <c r="O1558" t="str">
        <f t="shared" si="230"/>
        <v xml:space="preserve">"payerMessage": "", </v>
      </c>
      <c r="P1558" t="str">
        <f t="shared" si="231"/>
        <v xml:space="preserve">"payeeMessage": "", </v>
      </c>
      <c r="Q1558" t="str">
        <f t="shared" si="232"/>
        <v xml:space="preserve">"categoryId": 0, </v>
      </c>
      <c r="R1558" t="str">
        <f t="shared" si="233"/>
        <v xml:space="preserve">"transactionFee": 0, </v>
      </c>
      <c r="S1558" t="str">
        <f t="shared" si="234"/>
        <v xml:space="preserve">"transactionFeeCanceled": "true", </v>
      </c>
      <c r="T1558" t="str">
        <f t="shared" si="235"/>
        <v xml:space="preserve">"constantSymbol": "", </v>
      </c>
      <c r="U1558" t="str">
        <f t="shared" si="236"/>
        <v xml:space="preserve">"variableSymbol": "", </v>
      </c>
      <c r="V1558" t="str">
        <f t="shared" si="237"/>
        <v>"specificSymbol": ""</v>
      </c>
      <c r="W1558" t="str">
        <f t="shared" si="238"/>
        <v xml:space="preserve">"mcc": "4302", </v>
      </c>
      <c r="X1558" t="str">
        <f t="shared" si="239"/>
        <v xml:space="preserve">"merchantName": "Browseblab", </v>
      </c>
      <c r="Y1558" t="str">
        <f t="shared" si="240"/>
        <v>"cardNumber": "4562356984521568"</v>
      </c>
      <c r="Z1558" t="s">
        <v>3075</v>
      </c>
    </row>
    <row r="1559" spans="1:26" x14ac:dyDescent="0.2">
      <c r="A1559" t="str">
        <f t="shared" si="216"/>
        <v>{</v>
      </c>
      <c r="B1559" t="str">
        <f t="shared" si="217"/>
        <v xml:space="preserve">"id": "551", </v>
      </c>
      <c r="C1559" t="str">
        <f t="shared" si="218"/>
        <v xml:space="preserve">"accountId": 1234, </v>
      </c>
      <c r="D1559" t="str">
        <f t="shared" si="219"/>
        <v xml:space="preserve">"amount": 5993, </v>
      </c>
      <c r="E1559" t="str">
        <f t="shared" si="220"/>
        <v>"currency": "CZK"</v>
      </c>
      <c r="F1559" t="str">
        <f t="shared" si="221"/>
        <v xml:space="preserve">"prefix": "00236541", </v>
      </c>
      <c r="G1559" t="str">
        <f t="shared" si="222"/>
        <v xml:space="preserve">"accountNumber": "617932678013", </v>
      </c>
      <c r="H1559" t="str">
        <f t="shared" si="223"/>
        <v>"bankCode": "0800"</v>
      </c>
      <c r="I1559" t="str">
        <f t="shared" si="224"/>
        <v xml:space="preserve">"partyDescription": "Wikivu", </v>
      </c>
      <c r="J1559" t="str">
        <f t="shared" si="225"/>
        <v xml:space="preserve">"direction": "OUTGOING", </v>
      </c>
      <c r="K1559" t="str">
        <f t="shared" si="226"/>
        <v xml:space="preserve">"transactionType": "INSURANCE", </v>
      </c>
      <c r="L1559" t="str">
        <f t="shared" si="227"/>
        <v xml:space="preserve">"valueDate": "2018-11-10 05:31:23", </v>
      </c>
      <c r="M1559" t="str">
        <f t="shared" si="228"/>
        <v xml:space="preserve">"bookingDate": "2018-11-08 00:00:11", </v>
      </c>
      <c r="N1559" t="str">
        <f t="shared" si="229"/>
        <v xml:space="preserve">"userDescription": "", </v>
      </c>
      <c r="O1559" t="str">
        <f t="shared" si="230"/>
        <v xml:space="preserve">"payerMessage": "0", </v>
      </c>
      <c r="P1559" t="str">
        <f t="shared" si="231"/>
        <v xml:space="preserve">"payeeMessage": "0", </v>
      </c>
      <c r="Q1559" t="str">
        <f t="shared" si="232"/>
        <v xml:space="preserve">"categoryId": 0, </v>
      </c>
      <c r="R1559" t="str">
        <f t="shared" si="233"/>
        <v xml:space="preserve">"transactionFee": 0, </v>
      </c>
      <c r="S1559" t="str">
        <f t="shared" si="234"/>
        <v xml:space="preserve">"transactionFeeCanceled": "true", </v>
      </c>
      <c r="T1559" t="str">
        <f t="shared" si="235"/>
        <v xml:space="preserve">"constantSymbol": "0", </v>
      </c>
      <c r="U1559" t="str">
        <f t="shared" si="236"/>
        <v xml:space="preserve">"variableSymbol": "3870794791", </v>
      </c>
      <c r="V1559" t="str">
        <f t="shared" si="237"/>
        <v>"specificSymbol": "0"</v>
      </c>
      <c r="W1559" t="str">
        <f t="shared" si="238"/>
        <v xml:space="preserve">"mcc": "", </v>
      </c>
      <c r="X1559" t="str">
        <f t="shared" si="239"/>
        <v xml:space="preserve">"merchantName": "", </v>
      </c>
      <c r="Y1559" t="str">
        <f t="shared" si="240"/>
        <v>"cardNumber": ""</v>
      </c>
      <c r="Z1559" t="s">
        <v>3075</v>
      </c>
    </row>
    <row r="1560" spans="1:26" x14ac:dyDescent="0.2">
      <c r="A1560" t="str">
        <f t="shared" si="216"/>
        <v>{</v>
      </c>
      <c r="B1560" t="str">
        <f t="shared" si="217"/>
        <v xml:space="preserve">"id": "552", </v>
      </c>
      <c r="C1560" t="str">
        <f t="shared" si="218"/>
        <v xml:space="preserve">"accountId": 1234, </v>
      </c>
      <c r="D1560" t="str">
        <f t="shared" si="219"/>
        <v xml:space="preserve">"amount": 9559, </v>
      </c>
      <c r="E1560" t="str">
        <f t="shared" si="220"/>
        <v>"currency": "CZK"</v>
      </c>
      <c r="F1560" t="str">
        <f t="shared" si="221"/>
        <v xml:space="preserve">"prefix": "32003658", </v>
      </c>
      <c r="G1560" t="str">
        <f t="shared" si="222"/>
        <v xml:space="preserve">"accountNumber": "291531545218", </v>
      </c>
      <c r="H1560" t="str">
        <f t="shared" si="223"/>
        <v>"bankCode": "3030"</v>
      </c>
      <c r="I1560" t="str">
        <f t="shared" si="224"/>
        <v xml:space="preserve">"partyDescription": "0", </v>
      </c>
      <c r="J1560" t="str">
        <f t="shared" si="225"/>
        <v xml:space="preserve">"direction": "OUTGOING", </v>
      </c>
      <c r="K1560" t="str">
        <f t="shared" si="226"/>
        <v xml:space="preserve">"transactionType": "BLOCKING", </v>
      </c>
      <c r="L1560" t="str">
        <f t="shared" si="227"/>
        <v xml:space="preserve">"valueDate": "2018-05-01 05:50:23", </v>
      </c>
      <c r="M1560" t="str">
        <f t="shared" si="228"/>
        <v xml:space="preserve">"bookingDate": "2018-04-29 22:23:59", </v>
      </c>
      <c r="N1560" t="str">
        <f t="shared" si="229"/>
        <v xml:space="preserve">"userDescription": "", </v>
      </c>
      <c r="O1560" t="str">
        <f t="shared" si="230"/>
        <v xml:space="preserve">"payerMessage": "orci pede venenatis non", </v>
      </c>
      <c r="P1560" t="str">
        <f t="shared" si="231"/>
        <v xml:space="preserve">"payeeMessage": "aliquam quis turpis eget elit sodales", </v>
      </c>
      <c r="Q1560" t="str">
        <f t="shared" si="232"/>
        <v xml:space="preserve">"categoryId": 0, </v>
      </c>
      <c r="R1560" t="str">
        <f t="shared" si="233"/>
        <v xml:space="preserve">"transactionFee": 0, </v>
      </c>
      <c r="S1560" t="str">
        <f t="shared" si="234"/>
        <v xml:space="preserve">"transactionFeeCanceled": "true", </v>
      </c>
      <c r="T1560" t="str">
        <f t="shared" si="235"/>
        <v xml:space="preserve">"constantSymbol": "0", </v>
      </c>
      <c r="U1560" t="str">
        <f t="shared" si="236"/>
        <v xml:space="preserve">"variableSymbol": "3825687017", </v>
      </c>
      <c r="V1560" t="str">
        <f t="shared" si="237"/>
        <v>"specificSymbol": "0"</v>
      </c>
      <c r="W1560" t="str">
        <f t="shared" si="238"/>
        <v xml:space="preserve">"mcc": "", </v>
      </c>
      <c r="X1560" t="str">
        <f t="shared" si="239"/>
        <v xml:space="preserve">"merchantName": "", </v>
      </c>
      <c r="Y1560" t="str">
        <f t="shared" si="240"/>
        <v>"cardNumber": ""</v>
      </c>
      <c r="Z1560" t="s">
        <v>3075</v>
      </c>
    </row>
    <row r="1561" spans="1:26" x14ac:dyDescent="0.2">
      <c r="A1561" t="str">
        <f t="shared" si="216"/>
        <v>{</v>
      </c>
      <c r="B1561" t="str">
        <f t="shared" si="217"/>
        <v xml:space="preserve">"id": "553", </v>
      </c>
      <c r="C1561" t="str">
        <f t="shared" si="218"/>
        <v xml:space="preserve">"accountId": 1234, </v>
      </c>
      <c r="D1561" t="str">
        <f t="shared" si="219"/>
        <v xml:space="preserve">"amount": 5467, </v>
      </c>
      <c r="E1561" t="str">
        <f t="shared" si="220"/>
        <v>"currency": "CZK"</v>
      </c>
      <c r="F1561" t="str">
        <f t="shared" si="221"/>
        <v xml:space="preserve">"prefix": "", </v>
      </c>
      <c r="G1561" t="str">
        <f t="shared" si="222"/>
        <v xml:space="preserve">"accountNumber": "", </v>
      </c>
      <c r="H1561" t="str">
        <f t="shared" si="223"/>
        <v>"bankCode": ""</v>
      </c>
      <c r="I1561" t="str">
        <f t="shared" si="224"/>
        <v xml:space="preserve">"partyDescription": "", </v>
      </c>
      <c r="J1561" t="str">
        <f t="shared" si="225"/>
        <v xml:space="preserve">"direction": "OUTGOING", </v>
      </c>
      <c r="K1561" t="str">
        <f t="shared" si="226"/>
        <v xml:space="preserve">"transactionType": "CARD", </v>
      </c>
      <c r="L1561" t="str">
        <f t="shared" si="227"/>
        <v xml:space="preserve">"valueDate": "2018-06-17 06:51:54", </v>
      </c>
      <c r="M1561" t="str">
        <f t="shared" si="228"/>
        <v xml:space="preserve">"bookingDate": "2018-06-15 13:49:30", </v>
      </c>
      <c r="N1561" t="str">
        <f t="shared" si="229"/>
        <v xml:space="preserve">"userDescription": "nunc donec quis", </v>
      </c>
      <c r="O1561" t="str">
        <f t="shared" si="230"/>
        <v xml:space="preserve">"payerMessage": "", </v>
      </c>
      <c r="P1561" t="str">
        <f t="shared" si="231"/>
        <v xml:space="preserve">"payeeMessage": "", </v>
      </c>
      <c r="Q1561" t="str">
        <f t="shared" si="232"/>
        <v xml:space="preserve">"categoryId": 0, </v>
      </c>
      <c r="R1561" t="str">
        <f t="shared" si="233"/>
        <v xml:space="preserve">"transactionFee": 0, </v>
      </c>
      <c r="S1561" t="str">
        <f t="shared" si="234"/>
        <v xml:space="preserve">"transactionFeeCanceled": "true", </v>
      </c>
      <c r="T1561" t="str">
        <f t="shared" si="235"/>
        <v xml:space="preserve">"constantSymbol": "", </v>
      </c>
      <c r="U1561" t="str">
        <f t="shared" si="236"/>
        <v xml:space="preserve">"variableSymbol": "", </v>
      </c>
      <c r="V1561" t="str">
        <f t="shared" si="237"/>
        <v>"specificSymbol": ""</v>
      </c>
      <c r="W1561" t="str">
        <f t="shared" si="238"/>
        <v xml:space="preserve">"mcc": "4154", </v>
      </c>
      <c r="X1561" t="str">
        <f t="shared" si="239"/>
        <v xml:space="preserve">"merchantName": "Avamba", </v>
      </c>
      <c r="Y1561" t="str">
        <f t="shared" si="240"/>
        <v>"cardNumber": "4562356984521568"</v>
      </c>
      <c r="Z1561" t="s">
        <v>3075</v>
      </c>
    </row>
    <row r="1562" spans="1:26" x14ac:dyDescent="0.2">
      <c r="A1562" t="str">
        <f t="shared" si="216"/>
        <v>{</v>
      </c>
      <c r="B1562" t="str">
        <f t="shared" si="217"/>
        <v xml:space="preserve">"id": "554", </v>
      </c>
      <c r="C1562" t="str">
        <f t="shared" si="218"/>
        <v xml:space="preserve">"accountId": 1234, </v>
      </c>
      <c r="D1562" t="str">
        <f t="shared" si="219"/>
        <v xml:space="preserve">"amount": 3418, </v>
      </c>
      <c r="E1562" t="str">
        <f t="shared" si="220"/>
        <v>"currency": "CZK"</v>
      </c>
      <c r="F1562" t="str">
        <f t="shared" si="221"/>
        <v xml:space="preserve">"prefix": "00000000", </v>
      </c>
      <c r="G1562" t="str">
        <f t="shared" si="222"/>
        <v xml:space="preserve">"accountNumber": "579286377503", </v>
      </c>
      <c r="H1562" t="str">
        <f t="shared" si="223"/>
        <v>"bankCode": "3030"</v>
      </c>
      <c r="I1562" t="str">
        <f t="shared" si="224"/>
        <v xml:space="preserve">"partyDescription": "Cayla Bonsall", </v>
      </c>
      <c r="J1562" t="str">
        <f t="shared" si="225"/>
        <v xml:space="preserve">"direction": "OUTGOING", </v>
      </c>
      <c r="K1562" t="str">
        <f t="shared" si="226"/>
        <v xml:space="preserve">"transactionType": "PAYMENT_PERSONAL", </v>
      </c>
      <c r="L1562" t="str">
        <f t="shared" si="227"/>
        <v xml:space="preserve">"valueDate": "2018-05-05 01:12:14", </v>
      </c>
      <c r="M1562" t="str">
        <f t="shared" si="228"/>
        <v xml:space="preserve">"bookingDate": "2018-05-03 04:48:14", </v>
      </c>
      <c r="N1562" t="str">
        <f t="shared" si="229"/>
        <v xml:space="preserve">"userDescription": "", </v>
      </c>
      <c r="O1562" t="str">
        <f t="shared" si="230"/>
        <v xml:space="preserve">"payerMessage": "0", </v>
      </c>
      <c r="P1562" t="str">
        <f t="shared" si="231"/>
        <v xml:space="preserve">"payeeMessage": "amet nulla quisque arcu libero rutrum", </v>
      </c>
      <c r="Q1562" t="str">
        <f t="shared" si="232"/>
        <v xml:space="preserve">"categoryId": 0, </v>
      </c>
      <c r="R1562" t="str">
        <f t="shared" si="233"/>
        <v xml:space="preserve">"transactionFee": 0, </v>
      </c>
      <c r="S1562" t="str">
        <f t="shared" si="234"/>
        <v xml:space="preserve">"transactionFeeCanceled": "true", </v>
      </c>
      <c r="T1562" t="str">
        <f t="shared" si="235"/>
        <v xml:space="preserve">"constantSymbol": "3198", </v>
      </c>
      <c r="U1562" t="str">
        <f t="shared" si="236"/>
        <v xml:space="preserve">"variableSymbol": "911288597", </v>
      </c>
      <c r="V1562" t="str">
        <f t="shared" si="237"/>
        <v>"specificSymbol": "7689794464"</v>
      </c>
      <c r="W1562" t="str">
        <f t="shared" si="238"/>
        <v xml:space="preserve">"mcc": "", </v>
      </c>
      <c r="X1562" t="str">
        <f t="shared" si="239"/>
        <v xml:space="preserve">"merchantName": "", </v>
      </c>
      <c r="Y1562" t="str">
        <f t="shared" si="240"/>
        <v>"cardNumber": ""</v>
      </c>
      <c r="Z1562" t="s">
        <v>3075</v>
      </c>
    </row>
    <row r="1563" spans="1:26" x14ac:dyDescent="0.2">
      <c r="A1563" t="str">
        <f t="shared" si="216"/>
        <v>{</v>
      </c>
      <c r="B1563" t="str">
        <f t="shared" si="217"/>
        <v xml:space="preserve">"id": "555", </v>
      </c>
      <c r="C1563" t="str">
        <f t="shared" si="218"/>
        <v xml:space="preserve">"accountId": 1234, </v>
      </c>
      <c r="D1563" t="str">
        <f t="shared" si="219"/>
        <v xml:space="preserve">"amount": 8733, </v>
      </c>
      <c r="E1563" t="str">
        <f t="shared" si="220"/>
        <v>"currency": "CZK"</v>
      </c>
      <c r="F1563" t="str">
        <f t="shared" si="221"/>
        <v xml:space="preserve">"prefix": "00236541", </v>
      </c>
      <c r="G1563" t="str">
        <f t="shared" si="222"/>
        <v xml:space="preserve">"accountNumber": "238894709650", </v>
      </c>
      <c r="H1563" t="str">
        <f t="shared" si="223"/>
        <v>"bankCode": "0800"</v>
      </c>
      <c r="I1563" t="str">
        <f t="shared" si="224"/>
        <v xml:space="preserve">"partyDescription": "Edgeclub", </v>
      </c>
      <c r="J1563" t="str">
        <f t="shared" si="225"/>
        <v xml:space="preserve">"direction": "INCOMING", </v>
      </c>
      <c r="K1563" t="str">
        <f t="shared" si="226"/>
        <v xml:space="preserve">"transactionType": "INSURANCE", </v>
      </c>
      <c r="L1563" t="str">
        <f t="shared" si="227"/>
        <v xml:space="preserve">"valueDate": "2019-01-04 00:45:26", </v>
      </c>
      <c r="M1563" t="str">
        <f t="shared" si="228"/>
        <v xml:space="preserve">"bookingDate": "2019-01-02 20:40:38", </v>
      </c>
      <c r="N1563" t="str">
        <f t="shared" si="229"/>
        <v xml:space="preserve">"userDescription": "", </v>
      </c>
      <c r="O1563" t="str">
        <f t="shared" si="230"/>
        <v xml:space="preserve">"payerMessage": "lobortis sapien sapien", </v>
      </c>
      <c r="P1563" t="str">
        <f t="shared" si="231"/>
        <v xml:space="preserve">"payeeMessage": "integer", </v>
      </c>
      <c r="Q1563" t="str">
        <f t="shared" si="232"/>
        <v xml:space="preserve">"categoryId": 0, </v>
      </c>
      <c r="R1563" t="str">
        <f t="shared" si="233"/>
        <v xml:space="preserve">"transactionFee": 0, </v>
      </c>
      <c r="S1563" t="str">
        <f t="shared" si="234"/>
        <v xml:space="preserve">"transactionFeeCanceled": "true", </v>
      </c>
      <c r="T1563" t="str">
        <f t="shared" si="235"/>
        <v xml:space="preserve">"constantSymbol": "0", </v>
      </c>
      <c r="U1563" t="str">
        <f t="shared" si="236"/>
        <v xml:space="preserve">"variableSymbol": "7930736927", </v>
      </c>
      <c r="V1563" t="str">
        <f t="shared" si="237"/>
        <v>"specificSymbol": "0"</v>
      </c>
      <c r="W1563" t="str">
        <f t="shared" si="238"/>
        <v xml:space="preserve">"mcc": "", </v>
      </c>
      <c r="X1563" t="str">
        <f t="shared" si="239"/>
        <v xml:space="preserve">"merchantName": "", </v>
      </c>
      <c r="Y1563" t="str">
        <f t="shared" si="240"/>
        <v>"cardNumber": ""</v>
      </c>
      <c r="Z1563" t="s">
        <v>3075</v>
      </c>
    </row>
    <row r="1564" spans="1:26" x14ac:dyDescent="0.2">
      <c r="A1564" t="str">
        <f t="shared" si="216"/>
        <v>{</v>
      </c>
      <c r="B1564" t="str">
        <f t="shared" si="217"/>
        <v xml:space="preserve">"id": "556", </v>
      </c>
      <c r="C1564" t="str">
        <f t="shared" si="218"/>
        <v xml:space="preserve">"accountId": 1234, </v>
      </c>
      <c r="D1564" t="str">
        <f t="shared" si="219"/>
        <v xml:space="preserve">"amount": 515, </v>
      </c>
      <c r="E1564" t="str">
        <f t="shared" si="220"/>
        <v>"currency": "CZK"</v>
      </c>
      <c r="F1564" t="str">
        <f t="shared" si="221"/>
        <v xml:space="preserve">"prefix": "00000865", </v>
      </c>
      <c r="G1564" t="str">
        <f t="shared" si="222"/>
        <v xml:space="preserve">"accountNumber": "260868870503", </v>
      </c>
      <c r="H1564" t="str">
        <f t="shared" si="223"/>
        <v>"bankCode": "0100"</v>
      </c>
      <c r="I1564" t="str">
        <f t="shared" si="224"/>
        <v xml:space="preserve">"partyDescription": "Farris Shakespeare", </v>
      </c>
      <c r="J1564" t="str">
        <f t="shared" si="225"/>
        <v xml:space="preserve">"direction": "INCOMING", </v>
      </c>
      <c r="K1564" t="str">
        <f t="shared" si="226"/>
        <v xml:space="preserve">"transactionType": "PAYMENT_PERSONAL", </v>
      </c>
      <c r="L1564" t="str">
        <f t="shared" si="227"/>
        <v xml:space="preserve">"valueDate": "2018-06-04 09:49:33", </v>
      </c>
      <c r="M1564" t="str">
        <f t="shared" si="228"/>
        <v xml:space="preserve">"bookingDate": "2018-06-03 23:44:45", </v>
      </c>
      <c r="N1564" t="str">
        <f t="shared" si="229"/>
        <v xml:space="preserve">"userDescription": "lacus at turpis donec posuere", </v>
      </c>
      <c r="O1564" t="str">
        <f t="shared" si="230"/>
        <v xml:space="preserve">"payerMessage": "0", </v>
      </c>
      <c r="P1564" t="str">
        <f t="shared" si="231"/>
        <v xml:space="preserve">"payeeMessage": "0", </v>
      </c>
      <c r="Q1564" t="str">
        <f t="shared" si="232"/>
        <v xml:space="preserve">"categoryId": 0, </v>
      </c>
      <c r="R1564" t="str">
        <f t="shared" si="233"/>
        <v xml:space="preserve">"transactionFee": 0, </v>
      </c>
      <c r="S1564" t="str">
        <f t="shared" si="234"/>
        <v xml:space="preserve">"transactionFeeCanceled": "true", </v>
      </c>
      <c r="T1564" t="str">
        <f t="shared" si="235"/>
        <v xml:space="preserve">"constantSymbol": "0", </v>
      </c>
      <c r="U1564" t="str">
        <f t="shared" si="236"/>
        <v xml:space="preserve">"variableSymbol": "148694519", </v>
      </c>
      <c r="V1564" t="str">
        <f t="shared" si="237"/>
        <v>"specificSymbol": "3236415851"</v>
      </c>
      <c r="W1564" t="str">
        <f t="shared" si="238"/>
        <v xml:space="preserve">"mcc": "", </v>
      </c>
      <c r="X1564" t="str">
        <f t="shared" si="239"/>
        <v xml:space="preserve">"merchantName": "", </v>
      </c>
      <c r="Y1564" t="str">
        <f t="shared" si="240"/>
        <v>"cardNumber": ""</v>
      </c>
      <c r="Z1564" t="s">
        <v>3075</v>
      </c>
    </row>
    <row r="1565" spans="1:26" x14ac:dyDescent="0.2">
      <c r="A1565" t="str">
        <f t="shared" si="216"/>
        <v>{</v>
      </c>
      <c r="B1565" t="str">
        <f t="shared" si="217"/>
        <v xml:space="preserve">"id": "557", </v>
      </c>
      <c r="C1565" t="str">
        <f t="shared" si="218"/>
        <v xml:space="preserve">"accountId": 1234, </v>
      </c>
      <c r="D1565" t="str">
        <f t="shared" si="219"/>
        <v xml:space="preserve">"amount": 6381, </v>
      </c>
      <c r="E1565" t="str">
        <f t="shared" si="220"/>
        <v>"currency": "CZK"</v>
      </c>
      <c r="F1565" t="str">
        <f t="shared" si="221"/>
        <v xml:space="preserve">"prefix": "", </v>
      </c>
      <c r="G1565" t="str">
        <f t="shared" si="222"/>
        <v xml:space="preserve">"accountNumber": "", </v>
      </c>
      <c r="H1565" t="str">
        <f t="shared" si="223"/>
        <v>"bankCode": ""</v>
      </c>
      <c r="I1565" t="str">
        <f t="shared" si="224"/>
        <v xml:space="preserve">"partyDescription": "", </v>
      </c>
      <c r="J1565" t="str">
        <f t="shared" si="225"/>
        <v xml:space="preserve">"direction": "OUTGOING", </v>
      </c>
      <c r="K1565" t="str">
        <f t="shared" si="226"/>
        <v xml:space="preserve">"transactionType": "CARD", </v>
      </c>
      <c r="L1565" t="str">
        <f t="shared" si="227"/>
        <v xml:space="preserve">"valueDate": "2018-12-30 14:57:50", </v>
      </c>
      <c r="M1565" t="str">
        <f t="shared" si="228"/>
        <v xml:space="preserve">"bookingDate": "2018-12-30 06:05:02", </v>
      </c>
      <c r="N1565" t="str">
        <f t="shared" si="229"/>
        <v xml:space="preserve">"userDescription": "", </v>
      </c>
      <c r="O1565" t="str">
        <f t="shared" si="230"/>
        <v xml:space="preserve">"payerMessage": "", </v>
      </c>
      <c r="P1565" t="str">
        <f t="shared" si="231"/>
        <v xml:space="preserve">"payeeMessage": "", </v>
      </c>
      <c r="Q1565" t="str">
        <f t="shared" si="232"/>
        <v xml:space="preserve">"categoryId": 0, </v>
      </c>
      <c r="R1565" t="str">
        <f t="shared" si="233"/>
        <v xml:space="preserve">"transactionFee": 0, </v>
      </c>
      <c r="S1565" t="str">
        <f t="shared" si="234"/>
        <v xml:space="preserve">"transactionFeeCanceled": "true", </v>
      </c>
      <c r="T1565" t="str">
        <f t="shared" si="235"/>
        <v xml:space="preserve">"constantSymbol": "", </v>
      </c>
      <c r="U1565" t="str">
        <f t="shared" si="236"/>
        <v xml:space="preserve">"variableSymbol": "", </v>
      </c>
      <c r="V1565" t="str">
        <f t="shared" si="237"/>
        <v>"specificSymbol": ""</v>
      </c>
      <c r="W1565" t="str">
        <f t="shared" si="238"/>
        <v xml:space="preserve">"mcc": "6297", </v>
      </c>
      <c r="X1565" t="str">
        <f t="shared" si="239"/>
        <v xml:space="preserve">"merchantName": "Twitterbeat", </v>
      </c>
      <c r="Y1565" t="str">
        <f t="shared" si="240"/>
        <v>"cardNumber": "3542658921352648"</v>
      </c>
      <c r="Z1565" t="s">
        <v>3075</v>
      </c>
    </row>
    <row r="1566" spans="1:26" x14ac:dyDescent="0.2">
      <c r="A1566" t="str">
        <f t="shared" si="216"/>
        <v>{</v>
      </c>
      <c r="B1566" t="str">
        <f t="shared" si="217"/>
        <v xml:space="preserve">"id": "558", </v>
      </c>
      <c r="C1566" t="str">
        <f t="shared" si="218"/>
        <v xml:space="preserve">"accountId": 1234, </v>
      </c>
      <c r="D1566" t="str">
        <f t="shared" si="219"/>
        <v xml:space="preserve">"amount": 9174, </v>
      </c>
      <c r="E1566" t="str">
        <f t="shared" si="220"/>
        <v>"currency": "CZK"</v>
      </c>
      <c r="F1566" t="str">
        <f t="shared" si="221"/>
        <v xml:space="preserve">"prefix": "12549856", </v>
      </c>
      <c r="G1566" t="str">
        <f t="shared" si="222"/>
        <v xml:space="preserve">"accountNumber": "161833192012", </v>
      </c>
      <c r="H1566" t="str">
        <f t="shared" si="223"/>
        <v>"bankCode": "0200"</v>
      </c>
      <c r="I1566" t="str">
        <f t="shared" si="224"/>
        <v xml:space="preserve">"partyDescription": "Antony Dangerfield", </v>
      </c>
      <c r="J1566" t="str">
        <f t="shared" si="225"/>
        <v xml:space="preserve">"direction": "INCOMING", </v>
      </c>
      <c r="K1566" t="str">
        <f t="shared" si="226"/>
        <v xml:space="preserve">"transactionType": "DIRECT_DEBIT_SIPO", </v>
      </c>
      <c r="L1566" t="str">
        <f t="shared" si="227"/>
        <v xml:space="preserve">"valueDate": "2019-01-31 00:14:00", </v>
      </c>
      <c r="M1566" t="str">
        <f t="shared" si="228"/>
        <v xml:space="preserve">"bookingDate": "2019-01-28 00:57:12", </v>
      </c>
      <c r="N1566" t="str">
        <f t="shared" si="229"/>
        <v xml:space="preserve">"userDescription": "", </v>
      </c>
      <c r="O1566" t="str">
        <f t="shared" si="230"/>
        <v xml:space="preserve">"payerMessage": "0", </v>
      </c>
      <c r="P1566" t="str">
        <f t="shared" si="231"/>
        <v xml:space="preserve">"payeeMessage": "eu sapien cursus vestibulum", </v>
      </c>
      <c r="Q1566" t="str">
        <f t="shared" si="232"/>
        <v xml:space="preserve">"categoryId": 0, </v>
      </c>
      <c r="R1566" t="str">
        <f t="shared" si="233"/>
        <v xml:space="preserve">"transactionFee": 0, </v>
      </c>
      <c r="S1566" t="str">
        <f t="shared" si="234"/>
        <v xml:space="preserve">"transactionFeeCanceled": "true", </v>
      </c>
      <c r="T1566" t="str">
        <f t="shared" si="235"/>
        <v xml:space="preserve">"constantSymbol": "0", </v>
      </c>
      <c r="U1566" t="str">
        <f t="shared" si="236"/>
        <v xml:space="preserve">"variableSymbol": "0", </v>
      </c>
      <c r="V1566" t="str">
        <f t="shared" si="237"/>
        <v>"specificSymbol": "0"</v>
      </c>
      <c r="W1566" t="str">
        <f t="shared" si="238"/>
        <v xml:space="preserve">"mcc": "", </v>
      </c>
      <c r="X1566" t="str">
        <f t="shared" si="239"/>
        <v xml:space="preserve">"merchantName": "", </v>
      </c>
      <c r="Y1566" t="str">
        <f t="shared" si="240"/>
        <v>"cardNumber": ""</v>
      </c>
      <c r="Z1566" t="s">
        <v>3075</v>
      </c>
    </row>
    <row r="1567" spans="1:26" x14ac:dyDescent="0.2">
      <c r="A1567" t="str">
        <f t="shared" si="216"/>
        <v>{</v>
      </c>
      <c r="B1567" t="str">
        <f t="shared" si="217"/>
        <v xml:space="preserve">"id": "559", </v>
      </c>
      <c r="C1567" t="str">
        <f t="shared" si="218"/>
        <v xml:space="preserve">"accountId": 1234, </v>
      </c>
      <c r="D1567" t="str">
        <f t="shared" si="219"/>
        <v xml:space="preserve">"amount": 756, </v>
      </c>
      <c r="E1567" t="str">
        <f t="shared" si="220"/>
        <v>"currency": "CZK"</v>
      </c>
      <c r="F1567" t="str">
        <f t="shared" si="221"/>
        <v xml:space="preserve">"prefix": "00000000", </v>
      </c>
      <c r="G1567" t="str">
        <f t="shared" si="222"/>
        <v xml:space="preserve">"accountNumber": "856730501451", </v>
      </c>
      <c r="H1567" t="str">
        <f t="shared" si="223"/>
        <v>"bankCode": "0800"</v>
      </c>
      <c r="I1567" t="str">
        <f t="shared" si="224"/>
        <v xml:space="preserve">"partyDescription": "0", </v>
      </c>
      <c r="J1567" t="str">
        <f t="shared" si="225"/>
        <v xml:space="preserve">"direction": "OUTGOING", </v>
      </c>
      <c r="K1567" t="str">
        <f t="shared" si="226"/>
        <v xml:space="preserve">"transactionType": "BLOCKING", </v>
      </c>
      <c r="L1567" t="str">
        <f t="shared" si="227"/>
        <v xml:space="preserve">"valueDate": "2018-06-12 14:52:20", </v>
      </c>
      <c r="M1567" t="str">
        <f t="shared" si="228"/>
        <v xml:space="preserve">"bookingDate": "2018-06-11 23:16:20", </v>
      </c>
      <c r="N1567" t="str">
        <f t="shared" si="229"/>
        <v xml:space="preserve">"userDescription": "vitae consectetuer", </v>
      </c>
      <c r="O1567" t="str">
        <f t="shared" si="230"/>
        <v xml:space="preserve">"payerMessage": "0", </v>
      </c>
      <c r="P1567" t="str">
        <f t="shared" si="231"/>
        <v xml:space="preserve">"payeeMessage": "0", </v>
      </c>
      <c r="Q1567" t="str">
        <f t="shared" si="232"/>
        <v xml:space="preserve">"categoryId": 0, </v>
      </c>
      <c r="R1567" t="str">
        <f t="shared" si="233"/>
        <v xml:space="preserve">"transactionFee": 0, </v>
      </c>
      <c r="S1567" t="str">
        <f t="shared" si="234"/>
        <v xml:space="preserve">"transactionFeeCanceled": "true", </v>
      </c>
      <c r="T1567" t="str">
        <f t="shared" si="235"/>
        <v xml:space="preserve">"constantSymbol": "4180", </v>
      </c>
      <c r="U1567" t="str">
        <f t="shared" si="236"/>
        <v xml:space="preserve">"variableSymbol": "7963439612", </v>
      </c>
      <c r="V1567" t="str">
        <f t="shared" si="237"/>
        <v>"specificSymbol": "4245884032"</v>
      </c>
      <c r="W1567" t="str">
        <f t="shared" si="238"/>
        <v xml:space="preserve">"mcc": "", </v>
      </c>
      <c r="X1567" t="str">
        <f t="shared" si="239"/>
        <v xml:space="preserve">"merchantName": "", </v>
      </c>
      <c r="Y1567" t="str">
        <f t="shared" si="240"/>
        <v>"cardNumber": ""</v>
      </c>
      <c r="Z1567" t="s">
        <v>3075</v>
      </c>
    </row>
    <row r="1568" spans="1:26" x14ac:dyDescent="0.2">
      <c r="A1568" t="str">
        <f t="shared" si="216"/>
        <v>{</v>
      </c>
      <c r="B1568" t="str">
        <f t="shared" si="217"/>
        <v xml:space="preserve">"id": "560", </v>
      </c>
      <c r="C1568" t="str">
        <f t="shared" si="218"/>
        <v xml:space="preserve">"accountId": 1234, </v>
      </c>
      <c r="D1568" t="str">
        <f t="shared" si="219"/>
        <v xml:space="preserve">"amount": 5139, </v>
      </c>
      <c r="E1568" t="str">
        <f t="shared" si="220"/>
        <v>"currency": "CZK"</v>
      </c>
      <c r="F1568" t="str">
        <f t="shared" si="221"/>
        <v xml:space="preserve">"prefix": "", </v>
      </c>
      <c r="G1568" t="str">
        <f t="shared" si="222"/>
        <v xml:space="preserve">"accountNumber": "", </v>
      </c>
      <c r="H1568" t="str">
        <f t="shared" si="223"/>
        <v>"bankCode": ""</v>
      </c>
      <c r="I1568" t="str">
        <f t="shared" si="224"/>
        <v xml:space="preserve">"partyDescription": "", </v>
      </c>
      <c r="J1568" t="str">
        <f t="shared" si="225"/>
        <v xml:space="preserve">"direction": "OUTGOING", </v>
      </c>
      <c r="K1568" t="str">
        <f t="shared" si="226"/>
        <v xml:space="preserve">"transactionType": "CARD", </v>
      </c>
      <c r="L1568" t="str">
        <f t="shared" si="227"/>
        <v xml:space="preserve">"valueDate": "2018-12-21 04:51:56", </v>
      </c>
      <c r="M1568" t="str">
        <f t="shared" si="228"/>
        <v xml:space="preserve">"bookingDate": "2018-12-19 15:11:08", </v>
      </c>
      <c r="N1568" t="str">
        <f t="shared" si="229"/>
        <v xml:space="preserve">"userDescription": "", </v>
      </c>
      <c r="O1568" t="str">
        <f t="shared" si="230"/>
        <v xml:space="preserve">"payerMessage": "", </v>
      </c>
      <c r="P1568" t="str">
        <f t="shared" si="231"/>
        <v xml:space="preserve">"payeeMessage": "", </v>
      </c>
      <c r="Q1568" t="str">
        <f t="shared" si="232"/>
        <v xml:space="preserve">"categoryId": 0, </v>
      </c>
      <c r="R1568" t="str">
        <f t="shared" si="233"/>
        <v xml:space="preserve">"transactionFee": 0, </v>
      </c>
      <c r="S1568" t="str">
        <f t="shared" si="234"/>
        <v xml:space="preserve">"transactionFeeCanceled": "true", </v>
      </c>
      <c r="T1568" t="str">
        <f t="shared" si="235"/>
        <v xml:space="preserve">"constantSymbol": "", </v>
      </c>
      <c r="U1568" t="str">
        <f t="shared" si="236"/>
        <v xml:space="preserve">"variableSymbol": "", </v>
      </c>
      <c r="V1568" t="str">
        <f t="shared" si="237"/>
        <v>"specificSymbol": ""</v>
      </c>
      <c r="W1568" t="str">
        <f t="shared" si="238"/>
        <v xml:space="preserve">"mcc": "4829", </v>
      </c>
      <c r="X1568" t="str">
        <f t="shared" si="239"/>
        <v xml:space="preserve">"merchantName": "Zoonder", </v>
      </c>
      <c r="Y1568" t="str">
        <f t="shared" si="240"/>
        <v>"cardNumber": "3542658921352648"</v>
      </c>
      <c r="Z1568" t="s">
        <v>3075</v>
      </c>
    </row>
    <row r="1569" spans="1:26" x14ac:dyDescent="0.2">
      <c r="A1569" t="str">
        <f t="shared" si="216"/>
        <v>{</v>
      </c>
      <c r="B1569" t="str">
        <f t="shared" si="217"/>
        <v xml:space="preserve">"id": "561", </v>
      </c>
      <c r="C1569" t="str">
        <f t="shared" si="218"/>
        <v xml:space="preserve">"accountId": 1234, </v>
      </c>
      <c r="D1569" t="str">
        <f t="shared" si="219"/>
        <v xml:space="preserve">"amount": 7790, </v>
      </c>
      <c r="E1569" t="str">
        <f t="shared" si="220"/>
        <v>"currency": "CZK"</v>
      </c>
      <c r="F1569" t="str">
        <f t="shared" si="221"/>
        <v xml:space="preserve">"prefix": "00006258", </v>
      </c>
      <c r="G1569" t="str">
        <f t="shared" si="222"/>
        <v xml:space="preserve">"accountNumber": "944815731980", </v>
      </c>
      <c r="H1569" t="str">
        <f t="shared" si="223"/>
        <v>"bankCode": "0800"</v>
      </c>
      <c r="I1569" t="str">
        <f t="shared" si="224"/>
        <v xml:space="preserve">"partyDescription": "Mybuzz", </v>
      </c>
      <c r="J1569" t="str">
        <f t="shared" si="225"/>
        <v xml:space="preserve">"direction": "OUTGOING", </v>
      </c>
      <c r="K1569" t="str">
        <f t="shared" si="226"/>
        <v xml:space="preserve">"transactionType": "INTEREST", </v>
      </c>
      <c r="L1569" t="str">
        <f t="shared" si="227"/>
        <v xml:space="preserve">"valueDate": "2018-09-26 13:36:37", </v>
      </c>
      <c r="M1569" t="str">
        <f t="shared" si="228"/>
        <v xml:space="preserve">"bookingDate": "2018-09-25 11:55:49", </v>
      </c>
      <c r="N1569" t="str">
        <f t="shared" si="229"/>
        <v xml:space="preserve">"userDescription": "dictumst morbi vestibulum", </v>
      </c>
      <c r="O1569" t="str">
        <f t="shared" si="230"/>
        <v xml:space="preserve">"payerMessage": "quisque arcu libero rutrum ac", </v>
      </c>
      <c r="P1569" t="str">
        <f t="shared" si="231"/>
        <v xml:space="preserve">"payeeMessage": "ante ipsum primis in", </v>
      </c>
      <c r="Q1569" t="str">
        <f t="shared" si="232"/>
        <v xml:space="preserve">"categoryId": 0, </v>
      </c>
      <c r="R1569" t="str">
        <f t="shared" si="233"/>
        <v xml:space="preserve">"transactionFee": 0, </v>
      </c>
      <c r="S1569" t="str">
        <f t="shared" si="234"/>
        <v xml:space="preserve">"transactionFeeCanceled": "true", </v>
      </c>
      <c r="T1569" t="str">
        <f t="shared" si="235"/>
        <v xml:space="preserve">"constantSymbol": "0", </v>
      </c>
      <c r="U1569" t="str">
        <f t="shared" si="236"/>
        <v xml:space="preserve">"variableSymbol": "3416529526", </v>
      </c>
      <c r="V1569" t="str">
        <f t="shared" si="237"/>
        <v>"specificSymbol": "0"</v>
      </c>
      <c r="W1569" t="str">
        <f t="shared" si="238"/>
        <v xml:space="preserve">"mcc": "", </v>
      </c>
      <c r="X1569" t="str">
        <f t="shared" si="239"/>
        <v xml:space="preserve">"merchantName": "", </v>
      </c>
      <c r="Y1569" t="str">
        <f t="shared" si="240"/>
        <v>"cardNumber": ""</v>
      </c>
      <c r="Z1569" t="s">
        <v>3075</v>
      </c>
    </row>
    <row r="1570" spans="1:26" x14ac:dyDescent="0.2">
      <c r="A1570" t="str">
        <f t="shared" si="216"/>
        <v>{</v>
      </c>
      <c r="B1570" t="str">
        <f t="shared" si="217"/>
        <v xml:space="preserve">"id": "562", </v>
      </c>
      <c r="C1570" t="str">
        <f t="shared" si="218"/>
        <v xml:space="preserve">"accountId": 1234, </v>
      </c>
      <c r="D1570" t="str">
        <f t="shared" si="219"/>
        <v xml:space="preserve">"amount": 2267, </v>
      </c>
      <c r="E1570" t="str">
        <f t="shared" si="220"/>
        <v>"currency": "CZK"</v>
      </c>
      <c r="F1570" t="str">
        <f t="shared" si="221"/>
        <v xml:space="preserve">"prefix": "", </v>
      </c>
      <c r="G1570" t="str">
        <f t="shared" si="222"/>
        <v xml:space="preserve">"accountNumber": "", </v>
      </c>
      <c r="H1570" t="str">
        <f t="shared" si="223"/>
        <v>"bankCode": ""</v>
      </c>
      <c r="I1570" t="str">
        <f t="shared" si="224"/>
        <v xml:space="preserve">"partyDescription": "", </v>
      </c>
      <c r="J1570" t="str">
        <f t="shared" si="225"/>
        <v xml:space="preserve">"direction": "OUTGOING", </v>
      </c>
      <c r="K1570" t="str">
        <f t="shared" si="226"/>
        <v xml:space="preserve">"transactionType": "CARD", </v>
      </c>
      <c r="L1570" t="str">
        <f t="shared" si="227"/>
        <v xml:space="preserve">"valueDate": "2018-06-06 14:53:33", </v>
      </c>
      <c r="M1570" t="str">
        <f t="shared" si="228"/>
        <v xml:space="preserve">"bookingDate": "2018-06-04 14:10:21", </v>
      </c>
      <c r="N1570" t="str">
        <f t="shared" si="229"/>
        <v xml:space="preserve">"userDescription": "", </v>
      </c>
      <c r="O1570" t="str">
        <f t="shared" si="230"/>
        <v xml:space="preserve">"payerMessage": "", </v>
      </c>
      <c r="P1570" t="str">
        <f t="shared" si="231"/>
        <v xml:space="preserve">"payeeMessage": "", </v>
      </c>
      <c r="Q1570" t="str">
        <f t="shared" si="232"/>
        <v xml:space="preserve">"categoryId": 0, </v>
      </c>
      <c r="R1570" t="str">
        <f t="shared" si="233"/>
        <v xml:space="preserve">"transactionFee": 0, </v>
      </c>
      <c r="S1570" t="str">
        <f t="shared" si="234"/>
        <v xml:space="preserve">"transactionFeeCanceled": "true", </v>
      </c>
      <c r="T1570" t="str">
        <f t="shared" si="235"/>
        <v xml:space="preserve">"constantSymbol": "", </v>
      </c>
      <c r="U1570" t="str">
        <f t="shared" si="236"/>
        <v xml:space="preserve">"variableSymbol": "", </v>
      </c>
      <c r="V1570" t="str">
        <f t="shared" si="237"/>
        <v>"specificSymbol": ""</v>
      </c>
      <c r="W1570" t="str">
        <f t="shared" si="238"/>
        <v xml:space="preserve">"mcc": "5718", </v>
      </c>
      <c r="X1570" t="str">
        <f t="shared" si="239"/>
        <v xml:space="preserve">"merchantName": "Zoomlounge", </v>
      </c>
      <c r="Y1570" t="str">
        <f t="shared" si="240"/>
        <v>"cardNumber": "4562356984521568"</v>
      </c>
      <c r="Z1570" t="s">
        <v>3075</v>
      </c>
    </row>
    <row r="1571" spans="1:26" x14ac:dyDescent="0.2">
      <c r="A1571" t="str">
        <f t="shared" si="216"/>
        <v>{</v>
      </c>
      <c r="B1571" t="str">
        <f t="shared" si="217"/>
        <v xml:space="preserve">"id": "563", </v>
      </c>
      <c r="C1571" t="str">
        <f t="shared" si="218"/>
        <v xml:space="preserve">"accountId": 1234, </v>
      </c>
      <c r="D1571" t="str">
        <f t="shared" si="219"/>
        <v xml:space="preserve">"amount": 9043, </v>
      </c>
      <c r="E1571" t="str">
        <f t="shared" si="220"/>
        <v>"currency": "CZK"</v>
      </c>
      <c r="F1571" t="str">
        <f t="shared" si="221"/>
        <v xml:space="preserve">"prefix": "00000000", </v>
      </c>
      <c r="G1571" t="str">
        <f t="shared" si="222"/>
        <v xml:space="preserve">"accountNumber": "137647957060", </v>
      </c>
      <c r="H1571" t="str">
        <f t="shared" si="223"/>
        <v>"bankCode": "3030"</v>
      </c>
      <c r="I1571" t="str">
        <f t="shared" si="224"/>
        <v xml:space="preserve">"partyDescription": "Tagtune", </v>
      </c>
      <c r="J1571" t="str">
        <f t="shared" si="225"/>
        <v xml:space="preserve">"direction": "INCOMING", </v>
      </c>
      <c r="K1571" t="str">
        <f t="shared" si="226"/>
        <v xml:space="preserve">"transactionType": "PAYMENT_PERSONAL", </v>
      </c>
      <c r="L1571" t="str">
        <f t="shared" si="227"/>
        <v xml:space="preserve">"valueDate": "2018-04-10 20:53:21", </v>
      </c>
      <c r="M1571" t="str">
        <f t="shared" si="228"/>
        <v xml:space="preserve">"bookingDate": "2018-04-10 09:07:45", </v>
      </c>
      <c r="N1571" t="str">
        <f t="shared" si="229"/>
        <v xml:space="preserve">"userDescription": "odio donec vitae nisi nam", </v>
      </c>
      <c r="O1571" t="str">
        <f t="shared" si="230"/>
        <v xml:space="preserve">"payerMessage": "0", </v>
      </c>
      <c r="P1571" t="str">
        <f t="shared" si="231"/>
        <v xml:space="preserve">"payeeMessage": "0", </v>
      </c>
      <c r="Q1571" t="str">
        <f t="shared" si="232"/>
        <v xml:space="preserve">"categoryId": 0, </v>
      </c>
      <c r="R1571" t="str">
        <f t="shared" si="233"/>
        <v xml:space="preserve">"transactionFee": 0, </v>
      </c>
      <c r="S1571" t="str">
        <f t="shared" si="234"/>
        <v xml:space="preserve">"transactionFeeCanceled": "true", </v>
      </c>
      <c r="T1571" t="str">
        <f t="shared" si="235"/>
        <v xml:space="preserve">"constantSymbol": "0", </v>
      </c>
      <c r="U1571" t="str">
        <f t="shared" si="236"/>
        <v xml:space="preserve">"variableSymbol": "393059140", </v>
      </c>
      <c r="V1571" t="str">
        <f t="shared" si="237"/>
        <v>"specificSymbol": "0"</v>
      </c>
      <c r="W1571" t="str">
        <f t="shared" si="238"/>
        <v xml:space="preserve">"mcc": "", </v>
      </c>
      <c r="X1571" t="str">
        <f t="shared" si="239"/>
        <v xml:space="preserve">"merchantName": "", </v>
      </c>
      <c r="Y1571" t="str">
        <f t="shared" si="240"/>
        <v>"cardNumber": ""</v>
      </c>
      <c r="Z1571" t="s">
        <v>3075</v>
      </c>
    </row>
    <row r="1572" spans="1:26" x14ac:dyDescent="0.2">
      <c r="A1572" t="str">
        <f t="shared" si="216"/>
        <v>{</v>
      </c>
      <c r="B1572" t="str">
        <f t="shared" si="217"/>
        <v xml:space="preserve">"id": "564", </v>
      </c>
      <c r="C1572" t="str">
        <f t="shared" si="218"/>
        <v xml:space="preserve">"accountId": 1234, </v>
      </c>
      <c r="D1572" t="str">
        <f t="shared" si="219"/>
        <v xml:space="preserve">"amount": 9775, </v>
      </c>
      <c r="E1572" t="str">
        <f t="shared" si="220"/>
        <v>"currency": "CZK"</v>
      </c>
      <c r="F1572" t="str">
        <f t="shared" si="221"/>
        <v xml:space="preserve">"prefix": "00000000", </v>
      </c>
      <c r="G1572" t="str">
        <f t="shared" si="222"/>
        <v xml:space="preserve">"accountNumber": "291813626454", </v>
      </c>
      <c r="H1572" t="str">
        <f t="shared" si="223"/>
        <v>"bankCode": "0600"</v>
      </c>
      <c r="I1572" t="str">
        <f t="shared" si="224"/>
        <v xml:space="preserve">"partyDescription": "0", </v>
      </c>
      <c r="J1572" t="str">
        <f t="shared" si="225"/>
        <v xml:space="preserve">"direction": "OUTGOING", </v>
      </c>
      <c r="K1572" t="str">
        <f t="shared" si="226"/>
        <v xml:space="preserve">"transactionType": "PAYMENT_ACCOUNT", </v>
      </c>
      <c r="L1572" t="str">
        <f t="shared" si="227"/>
        <v xml:space="preserve">"valueDate": "2018-12-03 23:00:34", </v>
      </c>
      <c r="M1572" t="str">
        <f t="shared" si="228"/>
        <v xml:space="preserve">"bookingDate": "2018-12-01 12:26:58", </v>
      </c>
      <c r="N1572" t="str">
        <f t="shared" si="229"/>
        <v xml:space="preserve">"userDescription": "", </v>
      </c>
      <c r="O1572" t="str">
        <f t="shared" si="230"/>
        <v xml:space="preserve">"payerMessage": "0", </v>
      </c>
      <c r="P1572" t="str">
        <f t="shared" si="231"/>
        <v xml:space="preserve">"payeeMessage": "0", </v>
      </c>
      <c r="Q1572" t="str">
        <f t="shared" si="232"/>
        <v xml:space="preserve">"categoryId": 0, </v>
      </c>
      <c r="R1572" t="str">
        <f t="shared" si="233"/>
        <v xml:space="preserve">"transactionFee": 0, </v>
      </c>
      <c r="S1572" t="str">
        <f t="shared" si="234"/>
        <v xml:space="preserve">"transactionFeeCanceled": "true", </v>
      </c>
      <c r="T1572" t="str">
        <f t="shared" si="235"/>
        <v xml:space="preserve">"constantSymbol": "5179", </v>
      </c>
      <c r="U1572" t="str">
        <f t="shared" si="236"/>
        <v xml:space="preserve">"variableSymbol": "0", </v>
      </c>
      <c r="V1572" t="str">
        <f t="shared" si="237"/>
        <v>"specificSymbol": "4213174330"</v>
      </c>
      <c r="W1572" t="str">
        <f t="shared" si="238"/>
        <v xml:space="preserve">"mcc": "", </v>
      </c>
      <c r="X1572" t="str">
        <f t="shared" si="239"/>
        <v xml:space="preserve">"merchantName": "", </v>
      </c>
      <c r="Y1572" t="str">
        <f t="shared" si="240"/>
        <v>"cardNumber": ""</v>
      </c>
      <c r="Z1572" t="s">
        <v>3075</v>
      </c>
    </row>
    <row r="1573" spans="1:26" x14ac:dyDescent="0.2">
      <c r="A1573" t="str">
        <f t="shared" si="216"/>
        <v>{</v>
      </c>
      <c r="B1573" t="str">
        <f t="shared" si="217"/>
        <v xml:space="preserve">"id": "565", </v>
      </c>
      <c r="C1573" t="str">
        <f t="shared" si="218"/>
        <v xml:space="preserve">"accountId": 1234, </v>
      </c>
      <c r="D1573" t="str">
        <f t="shared" si="219"/>
        <v xml:space="preserve">"amount": 5197, </v>
      </c>
      <c r="E1573" t="str">
        <f t="shared" si="220"/>
        <v>"currency": "CZK"</v>
      </c>
      <c r="F1573" t="str">
        <f t="shared" si="221"/>
        <v xml:space="preserve">"prefix": "", </v>
      </c>
      <c r="G1573" t="str">
        <f t="shared" si="222"/>
        <v xml:space="preserve">"accountNumber": "", </v>
      </c>
      <c r="H1573" t="str">
        <f t="shared" si="223"/>
        <v>"bankCode": ""</v>
      </c>
      <c r="I1573" t="str">
        <f t="shared" si="224"/>
        <v xml:space="preserve">"partyDescription": "", </v>
      </c>
      <c r="J1573" t="str">
        <f t="shared" si="225"/>
        <v xml:space="preserve">"direction": "OUTGOING", </v>
      </c>
      <c r="K1573" t="str">
        <f t="shared" si="226"/>
        <v xml:space="preserve">"transactionType": "CARD", </v>
      </c>
      <c r="L1573" t="str">
        <f t="shared" si="227"/>
        <v xml:space="preserve">"valueDate": "2018-03-26 13:24:57", </v>
      </c>
      <c r="M1573" t="str">
        <f t="shared" si="228"/>
        <v xml:space="preserve">"bookingDate": "2018-03-26 10:03:21", </v>
      </c>
      <c r="N1573" t="str">
        <f t="shared" si="229"/>
        <v xml:space="preserve">"userDescription": "orci luctus et ultrices", </v>
      </c>
      <c r="O1573" t="str">
        <f t="shared" si="230"/>
        <v xml:space="preserve">"payerMessage": "", </v>
      </c>
      <c r="P1573" t="str">
        <f t="shared" si="231"/>
        <v xml:space="preserve">"payeeMessage": "", </v>
      </c>
      <c r="Q1573" t="str">
        <f t="shared" si="232"/>
        <v xml:space="preserve">"categoryId": 0, </v>
      </c>
      <c r="R1573" t="str">
        <f t="shared" si="233"/>
        <v xml:space="preserve">"transactionFee": 0, </v>
      </c>
      <c r="S1573" t="str">
        <f t="shared" si="234"/>
        <v xml:space="preserve">"transactionFeeCanceled": "true", </v>
      </c>
      <c r="T1573" t="str">
        <f t="shared" si="235"/>
        <v xml:space="preserve">"constantSymbol": "", </v>
      </c>
      <c r="U1573" t="str">
        <f t="shared" si="236"/>
        <v xml:space="preserve">"variableSymbol": "", </v>
      </c>
      <c r="V1573" t="str">
        <f t="shared" si="237"/>
        <v>"specificSymbol": ""</v>
      </c>
      <c r="W1573" t="str">
        <f t="shared" si="238"/>
        <v xml:space="preserve">"mcc": "3687", </v>
      </c>
      <c r="X1573" t="str">
        <f t="shared" si="239"/>
        <v xml:space="preserve">"merchantName": "Flashspan", </v>
      </c>
      <c r="Y1573" t="str">
        <f t="shared" si="240"/>
        <v>"cardNumber": "4562356984521568"</v>
      </c>
      <c r="Z1573" t="s">
        <v>3075</v>
      </c>
    </row>
    <row r="1574" spans="1:26" x14ac:dyDescent="0.2">
      <c r="A1574" t="str">
        <f t="shared" si="216"/>
        <v>{</v>
      </c>
      <c r="B1574" t="str">
        <f t="shared" si="217"/>
        <v xml:space="preserve">"id": "566", </v>
      </c>
      <c r="C1574" t="str">
        <f t="shared" si="218"/>
        <v xml:space="preserve">"accountId": 1234, </v>
      </c>
      <c r="D1574" t="str">
        <f t="shared" si="219"/>
        <v xml:space="preserve">"amount": 8366, </v>
      </c>
      <c r="E1574" t="str">
        <f t="shared" si="220"/>
        <v>"currency": "CZK"</v>
      </c>
      <c r="F1574" t="str">
        <f t="shared" si="221"/>
        <v xml:space="preserve">"prefix": "00006258", </v>
      </c>
      <c r="G1574" t="str">
        <f t="shared" si="222"/>
        <v xml:space="preserve">"accountNumber": "966154621497", </v>
      </c>
      <c r="H1574" t="str">
        <f t="shared" si="223"/>
        <v>"bankCode": "3030"</v>
      </c>
      <c r="I1574" t="str">
        <f t="shared" si="224"/>
        <v xml:space="preserve">"partyDescription": "Monty Swinerd", </v>
      </c>
      <c r="J1574" t="str">
        <f t="shared" si="225"/>
        <v xml:space="preserve">"direction": "INCOMING", </v>
      </c>
      <c r="K1574" t="str">
        <f t="shared" si="226"/>
        <v xml:space="preserve">"transactionType": "STANDING_ORDER", </v>
      </c>
      <c r="L1574" t="str">
        <f t="shared" si="227"/>
        <v xml:space="preserve">"valueDate": "2018-11-12 12:10:48", </v>
      </c>
      <c r="M1574" t="str">
        <f t="shared" si="228"/>
        <v xml:space="preserve">"bookingDate": "2018-11-09 14:49:12", </v>
      </c>
      <c r="N1574" t="str">
        <f t="shared" si="229"/>
        <v xml:space="preserve">"userDescription": "", </v>
      </c>
      <c r="O1574" t="str">
        <f t="shared" si="230"/>
        <v xml:space="preserve">"payerMessage": "0", </v>
      </c>
      <c r="P1574" t="str">
        <f t="shared" si="231"/>
        <v xml:space="preserve">"payeeMessage": "0", </v>
      </c>
      <c r="Q1574" t="str">
        <f t="shared" si="232"/>
        <v xml:space="preserve">"categoryId": 0, </v>
      </c>
      <c r="R1574" t="str">
        <f t="shared" si="233"/>
        <v xml:space="preserve">"transactionFee": 0, </v>
      </c>
      <c r="S1574" t="str">
        <f t="shared" si="234"/>
        <v xml:space="preserve">"transactionFeeCanceled": "true", </v>
      </c>
      <c r="T1574" t="str">
        <f t="shared" si="235"/>
        <v xml:space="preserve">"constantSymbol": "4295", </v>
      </c>
      <c r="U1574" t="str">
        <f t="shared" si="236"/>
        <v xml:space="preserve">"variableSymbol": "9576529873", </v>
      </c>
      <c r="V1574" t="str">
        <f t="shared" si="237"/>
        <v>"specificSymbol": "0"</v>
      </c>
      <c r="W1574" t="str">
        <f t="shared" si="238"/>
        <v xml:space="preserve">"mcc": "", </v>
      </c>
      <c r="X1574" t="str">
        <f t="shared" si="239"/>
        <v xml:space="preserve">"merchantName": "", </v>
      </c>
      <c r="Y1574" t="str">
        <f t="shared" si="240"/>
        <v>"cardNumber": ""</v>
      </c>
      <c r="Z1574" t="s">
        <v>3075</v>
      </c>
    </row>
    <row r="1575" spans="1:26" x14ac:dyDescent="0.2">
      <c r="A1575" t="str">
        <f t="shared" si="216"/>
        <v>{</v>
      </c>
      <c r="B1575" t="str">
        <f t="shared" si="217"/>
        <v xml:space="preserve">"id": "567", </v>
      </c>
      <c r="C1575" t="str">
        <f t="shared" si="218"/>
        <v xml:space="preserve">"accountId": 1234, </v>
      </c>
      <c r="D1575" t="str">
        <f t="shared" si="219"/>
        <v xml:space="preserve">"amount": 5368, </v>
      </c>
      <c r="E1575" t="str">
        <f t="shared" si="220"/>
        <v>"currency": "CZK"</v>
      </c>
      <c r="F1575" t="str">
        <f t="shared" si="221"/>
        <v xml:space="preserve">"prefix": "32003658", </v>
      </c>
      <c r="G1575" t="str">
        <f t="shared" si="222"/>
        <v xml:space="preserve">"accountNumber": "231438734195", </v>
      </c>
      <c r="H1575" t="str">
        <f t="shared" si="223"/>
        <v>"bankCode": "0800"</v>
      </c>
      <c r="I1575" t="str">
        <f t="shared" si="224"/>
        <v xml:space="preserve">"partyDescription": "Jervis Titmus", </v>
      </c>
      <c r="J1575" t="str">
        <f t="shared" si="225"/>
        <v xml:space="preserve">"direction": "OUTGOING", </v>
      </c>
      <c r="K1575" t="str">
        <f t="shared" si="226"/>
        <v xml:space="preserve">"transactionType": "SAVING", </v>
      </c>
      <c r="L1575" t="str">
        <f t="shared" si="227"/>
        <v xml:space="preserve">"valueDate": "2018-11-28 05:53:20", </v>
      </c>
      <c r="M1575" t="str">
        <f t="shared" si="228"/>
        <v xml:space="preserve">"bookingDate": "2018-11-26 13:48:32", </v>
      </c>
      <c r="N1575" t="str">
        <f t="shared" si="229"/>
        <v xml:space="preserve">"userDescription": "", </v>
      </c>
      <c r="O1575" t="str">
        <f t="shared" si="230"/>
        <v xml:space="preserve">"payerMessage": "0", </v>
      </c>
      <c r="P1575" t="str">
        <f t="shared" si="231"/>
        <v xml:space="preserve">"payeeMessage": "consequat morbi a", </v>
      </c>
      <c r="Q1575" t="str">
        <f t="shared" si="232"/>
        <v xml:space="preserve">"categoryId": 0, </v>
      </c>
      <c r="R1575" t="str">
        <f t="shared" si="233"/>
        <v xml:space="preserve">"transactionFee": 0, </v>
      </c>
      <c r="S1575" t="str">
        <f t="shared" si="234"/>
        <v xml:space="preserve">"transactionFeeCanceled": "true", </v>
      </c>
      <c r="T1575" t="str">
        <f t="shared" si="235"/>
        <v xml:space="preserve">"constantSymbol": "4285", </v>
      </c>
      <c r="U1575" t="str">
        <f t="shared" si="236"/>
        <v xml:space="preserve">"variableSymbol": "8079480588", </v>
      </c>
      <c r="V1575" t="str">
        <f t="shared" si="237"/>
        <v>"specificSymbol": "0"</v>
      </c>
      <c r="W1575" t="str">
        <f t="shared" si="238"/>
        <v xml:space="preserve">"mcc": "", </v>
      </c>
      <c r="X1575" t="str">
        <f t="shared" si="239"/>
        <v xml:space="preserve">"merchantName": "", </v>
      </c>
      <c r="Y1575" t="str">
        <f t="shared" si="240"/>
        <v>"cardNumber": ""</v>
      </c>
      <c r="Z1575" t="s">
        <v>3075</v>
      </c>
    </row>
    <row r="1576" spans="1:26" x14ac:dyDescent="0.2">
      <c r="A1576" t="str">
        <f t="shared" si="216"/>
        <v>{</v>
      </c>
      <c r="B1576" t="str">
        <f t="shared" si="217"/>
        <v xml:space="preserve">"id": "568", </v>
      </c>
      <c r="C1576" t="str">
        <f t="shared" si="218"/>
        <v xml:space="preserve">"accountId": 1234, </v>
      </c>
      <c r="D1576" t="str">
        <f t="shared" si="219"/>
        <v xml:space="preserve">"amount": 6478, </v>
      </c>
      <c r="E1576" t="str">
        <f t="shared" si="220"/>
        <v>"currency": "CZK"</v>
      </c>
      <c r="F1576" t="str">
        <f t="shared" si="221"/>
        <v xml:space="preserve">"prefix": "00000000", </v>
      </c>
      <c r="G1576" t="str">
        <f t="shared" si="222"/>
        <v xml:space="preserve">"accountNumber": "635672970773", </v>
      </c>
      <c r="H1576" t="str">
        <f t="shared" si="223"/>
        <v>"bankCode": "0200"</v>
      </c>
      <c r="I1576" t="str">
        <f t="shared" si="224"/>
        <v xml:space="preserve">"partyDescription": "0", </v>
      </c>
      <c r="J1576" t="str">
        <f t="shared" si="225"/>
        <v xml:space="preserve">"direction": "OUTGOING", </v>
      </c>
      <c r="K1576" t="str">
        <f t="shared" si="226"/>
        <v xml:space="preserve">"transactionType": "MORTGAGE", </v>
      </c>
      <c r="L1576" t="str">
        <f t="shared" si="227"/>
        <v xml:space="preserve">"valueDate": "2018-07-19 14:39:54", </v>
      </c>
      <c r="M1576" t="str">
        <f t="shared" si="228"/>
        <v xml:space="preserve">"bookingDate": "2018-07-16 15:08:42", </v>
      </c>
      <c r="N1576" t="str">
        <f t="shared" si="229"/>
        <v xml:space="preserve">"userDescription": "dolor", </v>
      </c>
      <c r="O1576" t="str">
        <f t="shared" si="230"/>
        <v xml:space="preserve">"payerMessage": "felis donec semper sapien", </v>
      </c>
      <c r="P1576" t="str">
        <f t="shared" si="231"/>
        <v xml:space="preserve">"payeeMessage": "0", </v>
      </c>
      <c r="Q1576" t="str">
        <f t="shared" si="232"/>
        <v xml:space="preserve">"categoryId": 0, </v>
      </c>
      <c r="R1576" t="str">
        <f t="shared" si="233"/>
        <v xml:space="preserve">"transactionFee": 0, </v>
      </c>
      <c r="S1576" t="str">
        <f t="shared" si="234"/>
        <v xml:space="preserve">"transactionFeeCanceled": "true", </v>
      </c>
      <c r="T1576" t="str">
        <f t="shared" si="235"/>
        <v xml:space="preserve">"constantSymbol": "6705", </v>
      </c>
      <c r="U1576" t="str">
        <f t="shared" si="236"/>
        <v xml:space="preserve">"variableSymbol": "0", </v>
      </c>
      <c r="V1576" t="str">
        <f t="shared" si="237"/>
        <v>"specificSymbol": "0"</v>
      </c>
      <c r="W1576" t="str">
        <f t="shared" si="238"/>
        <v xml:space="preserve">"mcc": "", </v>
      </c>
      <c r="X1576" t="str">
        <f t="shared" si="239"/>
        <v xml:space="preserve">"merchantName": "", </v>
      </c>
      <c r="Y1576" t="str">
        <f t="shared" si="240"/>
        <v>"cardNumber": ""</v>
      </c>
      <c r="Z1576" t="s">
        <v>3075</v>
      </c>
    </row>
    <row r="1577" spans="1:26" x14ac:dyDescent="0.2">
      <c r="A1577" t="str">
        <f t="shared" si="216"/>
        <v>{</v>
      </c>
      <c r="B1577" t="str">
        <f t="shared" si="217"/>
        <v xml:space="preserve">"id": "569", </v>
      </c>
      <c r="C1577" t="str">
        <f t="shared" si="218"/>
        <v xml:space="preserve">"accountId": 1234, </v>
      </c>
      <c r="D1577" t="str">
        <f t="shared" si="219"/>
        <v xml:space="preserve">"amount": 4258, </v>
      </c>
      <c r="E1577" t="str">
        <f t="shared" si="220"/>
        <v>"currency": "CZK"</v>
      </c>
      <c r="F1577" t="str">
        <f t="shared" si="221"/>
        <v xml:space="preserve">"prefix": "00000865", </v>
      </c>
      <c r="G1577" t="str">
        <f t="shared" si="222"/>
        <v xml:space="preserve">"accountNumber": "914959407689", </v>
      </c>
      <c r="H1577" t="str">
        <f t="shared" si="223"/>
        <v>"bankCode": "0600"</v>
      </c>
      <c r="I1577" t="str">
        <f t="shared" si="224"/>
        <v xml:space="preserve">"partyDescription": "Eazzy", </v>
      </c>
      <c r="J1577" t="str">
        <f t="shared" si="225"/>
        <v xml:space="preserve">"direction": "INCOMING", </v>
      </c>
      <c r="K1577" t="str">
        <f t="shared" si="226"/>
        <v xml:space="preserve">"transactionType": "TAX", </v>
      </c>
      <c r="L1577" t="str">
        <f t="shared" si="227"/>
        <v xml:space="preserve">"valueDate": "2018-04-04 09:30:46", </v>
      </c>
      <c r="M1577" t="str">
        <f t="shared" si="228"/>
        <v xml:space="preserve">"bookingDate": "2018-04-04 06:37:58", </v>
      </c>
      <c r="N1577" t="str">
        <f t="shared" si="229"/>
        <v xml:space="preserve">"userDescription": "", </v>
      </c>
      <c r="O1577" t="str">
        <f t="shared" si="230"/>
        <v xml:space="preserve">"payerMessage": "0", </v>
      </c>
      <c r="P1577" t="str">
        <f t="shared" si="231"/>
        <v xml:space="preserve">"payeeMessage": "porta volutpat quam", </v>
      </c>
      <c r="Q1577" t="str">
        <f t="shared" si="232"/>
        <v xml:space="preserve">"categoryId": 0, </v>
      </c>
      <c r="R1577" t="str">
        <f t="shared" si="233"/>
        <v xml:space="preserve">"transactionFee": 0, </v>
      </c>
      <c r="S1577" t="str">
        <f t="shared" si="234"/>
        <v xml:space="preserve">"transactionFeeCanceled": "true", </v>
      </c>
      <c r="T1577" t="str">
        <f t="shared" si="235"/>
        <v xml:space="preserve">"constantSymbol": "3317", </v>
      </c>
      <c r="U1577" t="str">
        <f t="shared" si="236"/>
        <v xml:space="preserve">"variableSymbol": "0", </v>
      </c>
      <c r="V1577" t="str">
        <f t="shared" si="237"/>
        <v>"specificSymbol": "5614523241"</v>
      </c>
      <c r="W1577" t="str">
        <f t="shared" si="238"/>
        <v xml:space="preserve">"mcc": "", </v>
      </c>
      <c r="X1577" t="str">
        <f t="shared" si="239"/>
        <v xml:space="preserve">"merchantName": "", </v>
      </c>
      <c r="Y1577" t="str">
        <f t="shared" si="240"/>
        <v>"cardNumber": ""</v>
      </c>
      <c r="Z1577" t="s">
        <v>3075</v>
      </c>
    </row>
    <row r="1578" spans="1:26" x14ac:dyDescent="0.2">
      <c r="A1578" t="str">
        <f t="shared" si="216"/>
        <v>{</v>
      </c>
      <c r="B1578" t="str">
        <f t="shared" si="217"/>
        <v xml:space="preserve">"id": "570", </v>
      </c>
      <c r="C1578" t="str">
        <f t="shared" si="218"/>
        <v xml:space="preserve">"accountId": 1234, </v>
      </c>
      <c r="D1578" t="str">
        <f t="shared" si="219"/>
        <v xml:space="preserve">"amount": 3193, </v>
      </c>
      <c r="E1578" t="str">
        <f t="shared" si="220"/>
        <v>"currency": "CZK"</v>
      </c>
      <c r="F1578" t="str">
        <f t="shared" si="221"/>
        <v xml:space="preserve">"prefix": "00006258", </v>
      </c>
      <c r="G1578" t="str">
        <f t="shared" si="222"/>
        <v xml:space="preserve">"accountNumber": "987105876131", </v>
      </c>
      <c r="H1578" t="str">
        <f t="shared" si="223"/>
        <v>"bankCode": "0800"</v>
      </c>
      <c r="I1578" t="str">
        <f t="shared" si="224"/>
        <v xml:space="preserve">"partyDescription": "0", </v>
      </c>
      <c r="J1578" t="str">
        <f t="shared" si="225"/>
        <v xml:space="preserve">"direction": "INCOMING", </v>
      </c>
      <c r="K1578" t="str">
        <f t="shared" si="226"/>
        <v xml:space="preserve">"transactionType": "PAYMENT_ACCOUNT", </v>
      </c>
      <c r="L1578" t="str">
        <f t="shared" si="227"/>
        <v xml:space="preserve">"valueDate": "2018-05-28 05:14:20", </v>
      </c>
      <c r="M1578" t="str">
        <f t="shared" si="228"/>
        <v xml:space="preserve">"bookingDate": "2018-05-26 14:07:08", </v>
      </c>
      <c r="N1578" t="str">
        <f t="shared" si="229"/>
        <v xml:space="preserve">"userDescription": "", </v>
      </c>
      <c r="O1578" t="str">
        <f t="shared" si="230"/>
        <v xml:space="preserve">"payerMessage": "cum sociis natoque penatibus et", </v>
      </c>
      <c r="P1578" t="str">
        <f t="shared" si="231"/>
        <v xml:space="preserve">"payeeMessage": "0", </v>
      </c>
      <c r="Q1578" t="str">
        <f t="shared" si="232"/>
        <v xml:space="preserve">"categoryId": 0, </v>
      </c>
      <c r="R1578" t="str">
        <f t="shared" si="233"/>
        <v xml:space="preserve">"transactionFee": 0, </v>
      </c>
      <c r="S1578" t="str">
        <f t="shared" si="234"/>
        <v xml:space="preserve">"transactionFeeCanceled": "true", </v>
      </c>
      <c r="T1578" t="str">
        <f t="shared" si="235"/>
        <v xml:space="preserve">"constantSymbol": "4197", </v>
      </c>
      <c r="U1578" t="str">
        <f t="shared" si="236"/>
        <v xml:space="preserve">"variableSymbol": "8026901067", </v>
      </c>
      <c r="V1578" t="str">
        <f t="shared" si="237"/>
        <v>"specificSymbol": "8166377451"</v>
      </c>
      <c r="W1578" t="str">
        <f t="shared" si="238"/>
        <v xml:space="preserve">"mcc": "", </v>
      </c>
      <c r="X1578" t="str">
        <f t="shared" si="239"/>
        <v xml:space="preserve">"merchantName": "", </v>
      </c>
      <c r="Y1578" t="str">
        <f t="shared" si="240"/>
        <v>"cardNumber": ""</v>
      </c>
      <c r="Z1578" t="s">
        <v>3075</v>
      </c>
    </row>
    <row r="1579" spans="1:26" x14ac:dyDescent="0.2">
      <c r="A1579" t="str">
        <f t="shared" si="216"/>
        <v>{</v>
      </c>
      <c r="B1579" t="str">
        <f t="shared" si="217"/>
        <v xml:space="preserve">"id": "571", </v>
      </c>
      <c r="C1579" t="str">
        <f t="shared" si="218"/>
        <v xml:space="preserve">"accountId": 1234, </v>
      </c>
      <c r="D1579" t="str">
        <f t="shared" si="219"/>
        <v xml:space="preserve">"amount": 4053, </v>
      </c>
      <c r="E1579" t="str">
        <f t="shared" si="220"/>
        <v>"currency": "CZK"</v>
      </c>
      <c r="F1579" t="str">
        <f t="shared" si="221"/>
        <v xml:space="preserve">"prefix": "", </v>
      </c>
      <c r="G1579" t="str">
        <f t="shared" si="222"/>
        <v xml:space="preserve">"accountNumber": "", </v>
      </c>
      <c r="H1579" t="str">
        <f t="shared" si="223"/>
        <v>"bankCode": ""</v>
      </c>
      <c r="I1579" t="str">
        <f t="shared" si="224"/>
        <v xml:space="preserve">"partyDescription": "", </v>
      </c>
      <c r="J1579" t="str">
        <f t="shared" si="225"/>
        <v xml:space="preserve">"direction": "OUTGOING", </v>
      </c>
      <c r="K1579" t="str">
        <f t="shared" si="226"/>
        <v xml:space="preserve">"transactionType": "CARD", </v>
      </c>
      <c r="L1579" t="str">
        <f t="shared" si="227"/>
        <v xml:space="preserve">"valueDate": "2018-09-23 12:26:03", </v>
      </c>
      <c r="M1579" t="str">
        <f t="shared" si="228"/>
        <v xml:space="preserve">"bookingDate": "2018-09-22 20:35:39", </v>
      </c>
      <c r="N1579" t="str">
        <f t="shared" si="229"/>
        <v xml:space="preserve">"userDescription": "", </v>
      </c>
      <c r="O1579" t="str">
        <f t="shared" si="230"/>
        <v xml:space="preserve">"payerMessage": "", </v>
      </c>
      <c r="P1579" t="str">
        <f t="shared" si="231"/>
        <v xml:space="preserve">"payeeMessage": "", </v>
      </c>
      <c r="Q1579" t="str">
        <f t="shared" si="232"/>
        <v xml:space="preserve">"categoryId": 0, </v>
      </c>
      <c r="R1579" t="str">
        <f t="shared" si="233"/>
        <v xml:space="preserve">"transactionFee": 0, </v>
      </c>
      <c r="S1579" t="str">
        <f t="shared" si="234"/>
        <v xml:space="preserve">"transactionFeeCanceled": "true", </v>
      </c>
      <c r="T1579" t="str">
        <f t="shared" si="235"/>
        <v xml:space="preserve">"constantSymbol": "", </v>
      </c>
      <c r="U1579" t="str">
        <f t="shared" si="236"/>
        <v xml:space="preserve">"variableSymbol": "", </v>
      </c>
      <c r="V1579" t="str">
        <f t="shared" si="237"/>
        <v>"specificSymbol": ""</v>
      </c>
      <c r="W1579" t="str">
        <f t="shared" si="238"/>
        <v xml:space="preserve">"mcc": "7462", </v>
      </c>
      <c r="X1579" t="str">
        <f t="shared" si="239"/>
        <v xml:space="preserve">"merchantName": "Camido", </v>
      </c>
      <c r="Y1579" t="str">
        <f t="shared" si="240"/>
        <v>"cardNumber": "3542658921352648"</v>
      </c>
      <c r="Z1579" t="s">
        <v>3075</v>
      </c>
    </row>
    <row r="1580" spans="1:26" x14ac:dyDescent="0.2">
      <c r="A1580" t="str">
        <f t="shared" si="216"/>
        <v>{</v>
      </c>
      <c r="B1580" t="str">
        <f t="shared" si="217"/>
        <v xml:space="preserve">"id": "572", </v>
      </c>
      <c r="C1580" t="str">
        <f t="shared" si="218"/>
        <v xml:space="preserve">"accountId": 1234, </v>
      </c>
      <c r="D1580" t="str">
        <f t="shared" si="219"/>
        <v xml:space="preserve">"amount": 794, </v>
      </c>
      <c r="E1580" t="str">
        <f t="shared" si="220"/>
        <v>"currency": "CZK"</v>
      </c>
      <c r="F1580" t="str">
        <f t="shared" si="221"/>
        <v xml:space="preserve">"prefix": "00000000", </v>
      </c>
      <c r="G1580" t="str">
        <f t="shared" si="222"/>
        <v xml:space="preserve">"accountNumber": "121654994745", </v>
      </c>
      <c r="H1580" t="str">
        <f t="shared" si="223"/>
        <v>"bankCode": "0100"</v>
      </c>
      <c r="I1580" t="str">
        <f t="shared" si="224"/>
        <v xml:space="preserve">"partyDescription": "Miner Straughan", </v>
      </c>
      <c r="J1580" t="str">
        <f t="shared" si="225"/>
        <v xml:space="preserve">"direction": "OUTGOING", </v>
      </c>
      <c r="K1580" t="str">
        <f t="shared" si="226"/>
        <v xml:space="preserve">"transactionType": "INTEREST", </v>
      </c>
      <c r="L1580" t="str">
        <f t="shared" si="227"/>
        <v xml:space="preserve">"valueDate": "2018-08-29 10:45:24", </v>
      </c>
      <c r="M1580" t="str">
        <f t="shared" si="228"/>
        <v xml:space="preserve">"bookingDate": "2018-08-28 18:55:00", </v>
      </c>
      <c r="N1580" t="str">
        <f t="shared" si="229"/>
        <v xml:space="preserve">"userDescription": "luctus et ultrices", </v>
      </c>
      <c r="O1580" t="str">
        <f t="shared" si="230"/>
        <v xml:space="preserve">"payerMessage": "0", </v>
      </c>
      <c r="P1580" t="str">
        <f t="shared" si="231"/>
        <v xml:space="preserve">"payeeMessage": "0", </v>
      </c>
      <c r="Q1580" t="str">
        <f t="shared" si="232"/>
        <v xml:space="preserve">"categoryId": 0, </v>
      </c>
      <c r="R1580" t="str">
        <f t="shared" si="233"/>
        <v xml:space="preserve">"transactionFee": 0, </v>
      </c>
      <c r="S1580" t="str">
        <f t="shared" si="234"/>
        <v xml:space="preserve">"transactionFeeCanceled": "true", </v>
      </c>
      <c r="T1580" t="str">
        <f t="shared" si="235"/>
        <v xml:space="preserve">"constantSymbol": "0", </v>
      </c>
      <c r="U1580" t="str">
        <f t="shared" si="236"/>
        <v xml:space="preserve">"variableSymbol": "8782418167", </v>
      </c>
      <c r="V1580" t="str">
        <f t="shared" si="237"/>
        <v>"specificSymbol": "0"</v>
      </c>
      <c r="W1580" t="str">
        <f t="shared" si="238"/>
        <v xml:space="preserve">"mcc": "", </v>
      </c>
      <c r="X1580" t="str">
        <f t="shared" si="239"/>
        <v xml:space="preserve">"merchantName": "", </v>
      </c>
      <c r="Y1580" t="str">
        <f t="shared" si="240"/>
        <v>"cardNumber": ""</v>
      </c>
      <c r="Z1580" t="s">
        <v>3075</v>
      </c>
    </row>
    <row r="1581" spans="1:26" x14ac:dyDescent="0.2">
      <c r="A1581" t="str">
        <f t="shared" si="216"/>
        <v>{</v>
      </c>
      <c r="B1581" t="str">
        <f t="shared" si="217"/>
        <v xml:space="preserve">"id": "573", </v>
      </c>
      <c r="C1581" t="str">
        <f t="shared" si="218"/>
        <v xml:space="preserve">"accountId": 1234, </v>
      </c>
      <c r="D1581" t="str">
        <f t="shared" si="219"/>
        <v xml:space="preserve">"amount": 2233, </v>
      </c>
      <c r="E1581" t="str">
        <f t="shared" si="220"/>
        <v>"currency": "CZK"</v>
      </c>
      <c r="F1581" t="str">
        <f t="shared" si="221"/>
        <v xml:space="preserve">"prefix": "00000000", </v>
      </c>
      <c r="G1581" t="str">
        <f t="shared" si="222"/>
        <v xml:space="preserve">"accountNumber": "899187081122", </v>
      </c>
      <c r="H1581" t="str">
        <f t="shared" si="223"/>
        <v>"bankCode": "0200"</v>
      </c>
      <c r="I1581" t="str">
        <f t="shared" si="224"/>
        <v xml:space="preserve">"partyDescription": "Mendy Abbey", </v>
      </c>
      <c r="J1581" t="str">
        <f t="shared" si="225"/>
        <v xml:space="preserve">"direction": "INCOMING", </v>
      </c>
      <c r="K1581" t="str">
        <f t="shared" si="226"/>
        <v xml:space="preserve">"transactionType": "OTHER", </v>
      </c>
      <c r="L1581" t="str">
        <f t="shared" si="227"/>
        <v xml:space="preserve">"valueDate": "2018-04-12 16:21:22", </v>
      </c>
      <c r="M1581" t="str">
        <f t="shared" si="228"/>
        <v xml:space="preserve">"bookingDate": "2018-04-12 11:04:34", </v>
      </c>
      <c r="N1581" t="str">
        <f t="shared" si="229"/>
        <v xml:space="preserve">"userDescription": "ultrices vel augue vestibulum ante ipsum", </v>
      </c>
      <c r="O1581" t="str">
        <f t="shared" si="230"/>
        <v xml:space="preserve">"payerMessage": "tortor sollicitudin mi sit amet lobortis", </v>
      </c>
      <c r="P1581" t="str">
        <f t="shared" si="231"/>
        <v xml:space="preserve">"payeeMessage": "volutpat erat quisque", </v>
      </c>
      <c r="Q1581" t="str">
        <f t="shared" si="232"/>
        <v xml:space="preserve">"categoryId": 0, </v>
      </c>
      <c r="R1581" t="str">
        <f t="shared" si="233"/>
        <v xml:space="preserve">"transactionFee": 0, </v>
      </c>
      <c r="S1581" t="str">
        <f t="shared" si="234"/>
        <v xml:space="preserve">"transactionFeeCanceled": "true", </v>
      </c>
      <c r="T1581" t="str">
        <f t="shared" si="235"/>
        <v xml:space="preserve">"constantSymbol": "0", </v>
      </c>
      <c r="U1581" t="str">
        <f t="shared" si="236"/>
        <v xml:space="preserve">"variableSymbol": "0", </v>
      </c>
      <c r="V1581" t="str">
        <f t="shared" si="237"/>
        <v>"specificSymbol": "0"</v>
      </c>
      <c r="W1581" t="str">
        <f t="shared" si="238"/>
        <v xml:space="preserve">"mcc": "", </v>
      </c>
      <c r="X1581" t="str">
        <f t="shared" si="239"/>
        <v xml:space="preserve">"merchantName": "", </v>
      </c>
      <c r="Y1581" t="str">
        <f t="shared" si="240"/>
        <v>"cardNumber": ""</v>
      </c>
      <c r="Z1581" t="s">
        <v>3075</v>
      </c>
    </row>
    <row r="1582" spans="1:26" x14ac:dyDescent="0.2">
      <c r="A1582" t="str">
        <f t="shared" si="216"/>
        <v>{</v>
      </c>
      <c r="B1582" t="str">
        <f t="shared" si="217"/>
        <v xml:space="preserve">"id": "574", </v>
      </c>
      <c r="C1582" t="str">
        <f t="shared" si="218"/>
        <v xml:space="preserve">"accountId": 1234, </v>
      </c>
      <c r="D1582" t="str">
        <f t="shared" si="219"/>
        <v xml:space="preserve">"amount": 6730, </v>
      </c>
      <c r="E1582" t="str">
        <f t="shared" si="220"/>
        <v>"currency": "CZK"</v>
      </c>
      <c r="F1582" t="str">
        <f t="shared" si="221"/>
        <v xml:space="preserve">"prefix": "00000000", </v>
      </c>
      <c r="G1582" t="str">
        <f t="shared" si="222"/>
        <v xml:space="preserve">"accountNumber": "440105978072", </v>
      </c>
      <c r="H1582" t="str">
        <f t="shared" si="223"/>
        <v>"bankCode": "0800"</v>
      </c>
      <c r="I1582" t="str">
        <f t="shared" si="224"/>
        <v xml:space="preserve">"partyDescription": "Clarie Stapleton", </v>
      </c>
      <c r="J1582" t="str">
        <f t="shared" si="225"/>
        <v xml:space="preserve">"direction": "INCOMING", </v>
      </c>
      <c r="K1582" t="str">
        <f t="shared" si="226"/>
        <v xml:space="preserve">"transactionType": "PAYMENT_HOME", </v>
      </c>
      <c r="L1582" t="str">
        <f t="shared" si="227"/>
        <v xml:space="preserve">"valueDate": "2018-11-30 02:51:49", </v>
      </c>
      <c r="M1582" t="str">
        <f t="shared" si="228"/>
        <v xml:space="preserve">"bookingDate": "2018-11-28 15:35:01", </v>
      </c>
      <c r="N1582" t="str">
        <f t="shared" si="229"/>
        <v xml:space="preserve">"userDescription": "habitasse", </v>
      </c>
      <c r="O1582" t="str">
        <f t="shared" si="230"/>
        <v xml:space="preserve">"payerMessage": "mi integer ac neque duis", </v>
      </c>
      <c r="P1582" t="str">
        <f t="shared" si="231"/>
        <v xml:space="preserve">"payeeMessage": "0", </v>
      </c>
      <c r="Q1582" t="str">
        <f t="shared" si="232"/>
        <v xml:space="preserve">"categoryId": 0, </v>
      </c>
      <c r="R1582" t="str">
        <f t="shared" si="233"/>
        <v xml:space="preserve">"transactionFee": 0, </v>
      </c>
      <c r="S1582" t="str">
        <f t="shared" si="234"/>
        <v xml:space="preserve">"transactionFeeCanceled": "true", </v>
      </c>
      <c r="T1582" t="str">
        <f t="shared" si="235"/>
        <v xml:space="preserve">"constantSymbol": "0", </v>
      </c>
      <c r="U1582" t="str">
        <f t="shared" si="236"/>
        <v xml:space="preserve">"variableSymbol": "1441775697", </v>
      </c>
      <c r="V1582" t="str">
        <f t="shared" si="237"/>
        <v>"specificSymbol": "0"</v>
      </c>
      <c r="W1582" t="str">
        <f t="shared" si="238"/>
        <v xml:space="preserve">"mcc": "", </v>
      </c>
      <c r="X1582" t="str">
        <f t="shared" si="239"/>
        <v xml:space="preserve">"merchantName": "", </v>
      </c>
      <c r="Y1582" t="str">
        <f t="shared" si="240"/>
        <v>"cardNumber": ""</v>
      </c>
      <c r="Z1582" t="s">
        <v>3075</v>
      </c>
    </row>
    <row r="1583" spans="1:26" x14ac:dyDescent="0.2">
      <c r="A1583" t="str">
        <f t="shared" si="216"/>
        <v>{</v>
      </c>
      <c r="B1583" t="str">
        <f t="shared" si="217"/>
        <v xml:space="preserve">"id": "575", </v>
      </c>
      <c r="C1583" t="str">
        <f t="shared" si="218"/>
        <v xml:space="preserve">"accountId": 1234, </v>
      </c>
      <c r="D1583" t="str">
        <f t="shared" si="219"/>
        <v xml:space="preserve">"amount": 3658, </v>
      </c>
      <c r="E1583" t="str">
        <f t="shared" si="220"/>
        <v>"currency": "CZK"</v>
      </c>
      <c r="F1583" t="str">
        <f t="shared" si="221"/>
        <v xml:space="preserve">"prefix": "00000014", </v>
      </c>
      <c r="G1583" t="str">
        <f t="shared" si="222"/>
        <v xml:space="preserve">"accountNumber": "423531252936", </v>
      </c>
      <c r="H1583" t="str">
        <f t="shared" si="223"/>
        <v>"bankCode": "3030"</v>
      </c>
      <c r="I1583" t="str">
        <f t="shared" si="224"/>
        <v xml:space="preserve">"partyDescription": "Vina Worster", </v>
      </c>
      <c r="J1583" t="str">
        <f t="shared" si="225"/>
        <v xml:space="preserve">"direction": "INCOMING", </v>
      </c>
      <c r="K1583" t="str">
        <f t="shared" si="226"/>
        <v xml:space="preserve">"transactionType": "INTEREST", </v>
      </c>
      <c r="L1583" t="str">
        <f t="shared" si="227"/>
        <v xml:space="preserve">"valueDate": "2018-04-11 06:04:25", </v>
      </c>
      <c r="M1583" t="str">
        <f t="shared" si="228"/>
        <v xml:space="preserve">"bookingDate": "2018-04-08 20:14:01", </v>
      </c>
      <c r="N1583" t="str">
        <f t="shared" si="229"/>
        <v xml:space="preserve">"userDescription": "molestie", </v>
      </c>
      <c r="O1583" t="str">
        <f t="shared" si="230"/>
        <v xml:space="preserve">"payerMessage": "vivamus tortor", </v>
      </c>
      <c r="P1583" t="str">
        <f t="shared" si="231"/>
        <v xml:space="preserve">"payeeMessage": "0", </v>
      </c>
      <c r="Q1583" t="str">
        <f t="shared" si="232"/>
        <v xml:space="preserve">"categoryId": 0, </v>
      </c>
      <c r="R1583" t="str">
        <f t="shared" si="233"/>
        <v xml:space="preserve">"transactionFee": 0, </v>
      </c>
      <c r="S1583" t="str">
        <f t="shared" si="234"/>
        <v xml:space="preserve">"transactionFeeCanceled": "true", </v>
      </c>
      <c r="T1583" t="str">
        <f t="shared" si="235"/>
        <v xml:space="preserve">"constantSymbol": "0", </v>
      </c>
      <c r="U1583" t="str">
        <f t="shared" si="236"/>
        <v xml:space="preserve">"variableSymbol": "0", </v>
      </c>
      <c r="V1583" t="str">
        <f t="shared" si="237"/>
        <v>"specificSymbol": "0"</v>
      </c>
      <c r="W1583" t="str">
        <f t="shared" si="238"/>
        <v xml:space="preserve">"mcc": "", </v>
      </c>
      <c r="X1583" t="str">
        <f t="shared" si="239"/>
        <v xml:space="preserve">"merchantName": "", </v>
      </c>
      <c r="Y1583" t="str">
        <f t="shared" si="240"/>
        <v>"cardNumber": ""</v>
      </c>
      <c r="Z1583" t="s">
        <v>3075</v>
      </c>
    </row>
    <row r="1584" spans="1:26" x14ac:dyDescent="0.2">
      <c r="A1584" t="str">
        <f t="shared" si="216"/>
        <v>{</v>
      </c>
      <c r="B1584" t="str">
        <f t="shared" si="217"/>
        <v xml:space="preserve">"id": "576", </v>
      </c>
      <c r="C1584" t="str">
        <f t="shared" si="218"/>
        <v xml:space="preserve">"accountId": 1234, </v>
      </c>
      <c r="D1584" t="str">
        <f t="shared" si="219"/>
        <v xml:space="preserve">"amount": 8848, </v>
      </c>
      <c r="E1584" t="str">
        <f t="shared" si="220"/>
        <v>"currency": "CZK"</v>
      </c>
      <c r="F1584" t="str">
        <f t="shared" si="221"/>
        <v xml:space="preserve">"prefix": "", </v>
      </c>
      <c r="G1584" t="str">
        <f t="shared" si="222"/>
        <v xml:space="preserve">"accountNumber": "", </v>
      </c>
      <c r="H1584" t="str">
        <f t="shared" si="223"/>
        <v>"bankCode": ""</v>
      </c>
      <c r="I1584" t="str">
        <f t="shared" si="224"/>
        <v xml:space="preserve">"partyDescription": "", </v>
      </c>
      <c r="J1584" t="str">
        <f t="shared" si="225"/>
        <v xml:space="preserve">"direction": "OUTGOING", </v>
      </c>
      <c r="K1584" t="str">
        <f t="shared" si="226"/>
        <v xml:space="preserve">"transactionType": "CARD", </v>
      </c>
      <c r="L1584" t="str">
        <f t="shared" si="227"/>
        <v xml:space="preserve">"valueDate": "2018-06-16 06:19:51", </v>
      </c>
      <c r="M1584" t="str">
        <f t="shared" si="228"/>
        <v xml:space="preserve">"bookingDate": "2018-06-14 05:36:39", </v>
      </c>
      <c r="N1584" t="str">
        <f t="shared" si="229"/>
        <v xml:space="preserve">"userDescription": "", </v>
      </c>
      <c r="O1584" t="str">
        <f t="shared" si="230"/>
        <v xml:space="preserve">"payerMessage": "", </v>
      </c>
      <c r="P1584" t="str">
        <f t="shared" si="231"/>
        <v xml:space="preserve">"payeeMessage": "", </v>
      </c>
      <c r="Q1584" t="str">
        <f t="shared" si="232"/>
        <v xml:space="preserve">"categoryId": 0, </v>
      </c>
      <c r="R1584" t="str">
        <f t="shared" si="233"/>
        <v xml:space="preserve">"transactionFee": 0, </v>
      </c>
      <c r="S1584" t="str">
        <f t="shared" si="234"/>
        <v xml:space="preserve">"transactionFeeCanceled": "true", </v>
      </c>
      <c r="T1584" t="str">
        <f t="shared" si="235"/>
        <v xml:space="preserve">"constantSymbol": "", </v>
      </c>
      <c r="U1584" t="str">
        <f t="shared" si="236"/>
        <v xml:space="preserve">"variableSymbol": "", </v>
      </c>
      <c r="V1584" t="str">
        <f t="shared" si="237"/>
        <v>"specificSymbol": ""</v>
      </c>
      <c r="W1584" t="str">
        <f t="shared" si="238"/>
        <v xml:space="preserve">"mcc": "7757", </v>
      </c>
      <c r="X1584" t="str">
        <f t="shared" si="239"/>
        <v xml:space="preserve">"merchantName": "Camido", </v>
      </c>
      <c r="Y1584" t="str">
        <f t="shared" si="240"/>
        <v>"cardNumber": "4562356984521568"</v>
      </c>
      <c r="Z1584" t="s">
        <v>3075</v>
      </c>
    </row>
    <row r="1585" spans="1:26" x14ac:dyDescent="0.2">
      <c r="A1585" t="str">
        <f t="shared" si="216"/>
        <v>{</v>
      </c>
      <c r="B1585" t="str">
        <f t="shared" si="217"/>
        <v xml:space="preserve">"id": "577", </v>
      </c>
      <c r="C1585" t="str">
        <f t="shared" si="218"/>
        <v xml:space="preserve">"accountId": 1234, </v>
      </c>
      <c r="D1585" t="str">
        <f t="shared" si="219"/>
        <v xml:space="preserve">"amount": 3413, </v>
      </c>
      <c r="E1585" t="str">
        <f t="shared" si="220"/>
        <v>"currency": "CZK"</v>
      </c>
      <c r="F1585" t="str">
        <f t="shared" si="221"/>
        <v xml:space="preserve">"prefix": "12549856", </v>
      </c>
      <c r="G1585" t="str">
        <f t="shared" si="222"/>
        <v xml:space="preserve">"accountNumber": "625035489108", </v>
      </c>
      <c r="H1585" t="str">
        <f t="shared" si="223"/>
        <v>"bankCode": "3030"</v>
      </c>
      <c r="I1585" t="str">
        <f t="shared" si="224"/>
        <v xml:space="preserve">"partyDescription": "0", </v>
      </c>
      <c r="J1585" t="str">
        <f t="shared" si="225"/>
        <v xml:space="preserve">"direction": "INCOMING", </v>
      </c>
      <c r="K1585" t="str">
        <f t="shared" si="226"/>
        <v xml:space="preserve">"transactionType": "DIRECT_DEBIT_SIPO", </v>
      </c>
      <c r="L1585" t="str">
        <f t="shared" si="227"/>
        <v xml:space="preserve">"valueDate": "2018-06-06 05:41:16", </v>
      </c>
      <c r="M1585" t="str">
        <f t="shared" si="228"/>
        <v xml:space="preserve">"bookingDate": "2018-06-04 12:38:52", </v>
      </c>
      <c r="N1585" t="str">
        <f t="shared" si="229"/>
        <v xml:space="preserve">"userDescription": "suspendisse accumsan tortor quis", </v>
      </c>
      <c r="O1585" t="str">
        <f t="shared" si="230"/>
        <v xml:space="preserve">"payerMessage": "0", </v>
      </c>
      <c r="P1585" t="str">
        <f t="shared" si="231"/>
        <v xml:space="preserve">"payeeMessage": "magna at nunc commodo", </v>
      </c>
      <c r="Q1585" t="str">
        <f t="shared" si="232"/>
        <v xml:space="preserve">"categoryId": 0, </v>
      </c>
      <c r="R1585" t="str">
        <f t="shared" si="233"/>
        <v xml:space="preserve">"transactionFee": 0, </v>
      </c>
      <c r="S1585" t="str">
        <f t="shared" si="234"/>
        <v xml:space="preserve">"transactionFeeCanceled": "true", </v>
      </c>
      <c r="T1585" t="str">
        <f t="shared" si="235"/>
        <v xml:space="preserve">"constantSymbol": "0", </v>
      </c>
      <c r="U1585" t="str">
        <f t="shared" si="236"/>
        <v xml:space="preserve">"variableSymbol": "2733864951", </v>
      </c>
      <c r="V1585" t="str">
        <f t="shared" si="237"/>
        <v>"specificSymbol": "0"</v>
      </c>
      <c r="W1585" t="str">
        <f t="shared" si="238"/>
        <v xml:space="preserve">"mcc": "", </v>
      </c>
      <c r="X1585" t="str">
        <f t="shared" si="239"/>
        <v xml:space="preserve">"merchantName": "", </v>
      </c>
      <c r="Y1585" t="str">
        <f t="shared" si="240"/>
        <v>"cardNumber": ""</v>
      </c>
      <c r="Z1585" t="s">
        <v>3075</v>
      </c>
    </row>
    <row r="1586" spans="1:26" x14ac:dyDescent="0.2">
      <c r="A1586" t="str">
        <f t="shared" ref="A1586:A1649" si="241">$A$1008</f>
        <v>{</v>
      </c>
      <c r="B1586" t="str">
        <f t="shared" ref="B1586:B1649" si="242">_xlfn.CONCAT($B$1008,"""",B579,""", ")</f>
        <v xml:space="preserve">"id": "578", </v>
      </c>
      <c r="C1586" t="str">
        <f t="shared" ref="C1586:C1649" si="243">_xlfn.CONCAT($C$1008,C579,", ")</f>
        <v xml:space="preserve">"accountId": 1234, </v>
      </c>
      <c r="D1586" t="str">
        <f t="shared" ref="D1586:D1649" si="244">_xlfn.CONCAT($D$1008,D579,", ")</f>
        <v xml:space="preserve">"amount": 5589, </v>
      </c>
      <c r="E1586" t="str">
        <f t="shared" ref="E1586:E1649" si="245">_xlfn.CONCAT($E$1008,"""",E579,"""")</f>
        <v>"currency": "CZK"</v>
      </c>
      <c r="F1586" t="str">
        <f t="shared" ref="F1586:F1649" si="246">_xlfn.CONCAT($F$1008,"""",F579,""", ")</f>
        <v xml:space="preserve">"prefix": "00000014", </v>
      </c>
      <c r="G1586" t="str">
        <f t="shared" ref="G1586:G1649" si="247">_xlfn.CONCAT($G$1008,"""",G579,""", ")</f>
        <v xml:space="preserve">"accountNumber": "806341443745", </v>
      </c>
      <c r="H1586" t="str">
        <f t="shared" ref="H1586:H1649" si="248">_xlfn.CONCAT($H$1008,"""",H579,"""")</f>
        <v>"bankCode": "0800"</v>
      </c>
      <c r="I1586" t="str">
        <f t="shared" ref="I1586:I1649" si="249">_xlfn.CONCAT($I$1008,"""",I579,""", ")</f>
        <v xml:space="preserve">"partyDescription": "0", </v>
      </c>
      <c r="J1586" t="str">
        <f t="shared" ref="J1586:J1649" si="250">_xlfn.CONCAT($J$1008,"""",J579,""", ")</f>
        <v xml:space="preserve">"direction": "OUTGOING", </v>
      </c>
      <c r="K1586" t="str">
        <f t="shared" ref="K1586:K1649" si="251">_xlfn.CONCAT($K$1008,"""",K579,""", ")</f>
        <v xml:space="preserve">"transactionType": "DIRECT_DEBIT", </v>
      </c>
      <c r="L1586" t="str">
        <f t="shared" ref="L1586:L1649" si="252">_xlfn.CONCAT($L$1008,"""",L579,""", ")</f>
        <v xml:space="preserve">"valueDate": "2018-08-17 22:00:57", </v>
      </c>
      <c r="M1586" t="str">
        <f t="shared" ref="M1586:M1649" si="253">_xlfn.CONCAT($M$1008,"""",M579,""", ")</f>
        <v xml:space="preserve">"bookingDate": "2018-08-16 04:58:33", </v>
      </c>
      <c r="N1586" t="str">
        <f t="shared" ref="N1586:N1649" si="254">_xlfn.CONCAT($N$1008,"""",N579,""", ")</f>
        <v xml:space="preserve">"userDescription": "", </v>
      </c>
      <c r="O1586" t="str">
        <f t="shared" ref="O1586:O1649" si="255">_xlfn.CONCAT($O$1008,"""",O579,""", ")</f>
        <v xml:space="preserve">"payerMessage": "accumsan tellus nisi", </v>
      </c>
      <c r="P1586" t="str">
        <f t="shared" ref="P1586:P1649" si="256">_xlfn.CONCAT($P$1008,"""",P579,""", ")</f>
        <v xml:space="preserve">"payeeMessage": "etiam justo etiam pretium iaculis", </v>
      </c>
      <c r="Q1586" t="str">
        <f t="shared" ref="Q1586:Q1649" si="257">_xlfn.CONCAT($Q$1008,Q579,", ")</f>
        <v xml:space="preserve">"categoryId": 0, </v>
      </c>
      <c r="R1586" t="str">
        <f t="shared" ref="R1586:R1649" si="258">_xlfn.CONCAT($R$1008,R579,", ")</f>
        <v xml:space="preserve">"transactionFee": 0, </v>
      </c>
      <c r="S1586" t="str">
        <f t="shared" ref="S1586:S1649" si="259">_xlfn.CONCAT($S$1008,"""",S579,""", ")</f>
        <v xml:space="preserve">"transactionFeeCanceled": "true", </v>
      </c>
      <c r="T1586" t="str">
        <f t="shared" ref="T1586:T1649" si="260">_xlfn.CONCAT($T$1008,"""",T579,""", ")</f>
        <v xml:space="preserve">"constantSymbol": "6157", </v>
      </c>
      <c r="U1586" t="str">
        <f t="shared" ref="U1586:U1649" si="261">_xlfn.CONCAT($U$1008,"""",U579,""", ")</f>
        <v xml:space="preserve">"variableSymbol": "0", </v>
      </c>
      <c r="V1586" t="str">
        <f t="shared" ref="V1586:V1649" si="262">_xlfn.CONCAT($V$1008,"""",V579,"""")</f>
        <v>"specificSymbol": "0"</v>
      </c>
      <c r="W1586" t="str">
        <f t="shared" ref="W1586:W1649" si="263">_xlfn.CONCAT($W$1008,"""",W579,""", ")</f>
        <v xml:space="preserve">"mcc": "", </v>
      </c>
      <c r="X1586" t="str">
        <f t="shared" ref="X1586:X1649" si="264">_xlfn.CONCAT($X$1008,"""",X579,""", ")</f>
        <v xml:space="preserve">"merchantName": "", </v>
      </c>
      <c r="Y1586" t="str">
        <f t="shared" ref="Y1586:Y1649" si="265">_xlfn.CONCAT($Y$1008,"""",Y579,"""")</f>
        <v>"cardNumber": ""</v>
      </c>
      <c r="Z1586" t="s">
        <v>3075</v>
      </c>
    </row>
    <row r="1587" spans="1:26" x14ac:dyDescent="0.2">
      <c r="A1587" t="str">
        <f t="shared" si="241"/>
        <v>{</v>
      </c>
      <c r="B1587" t="str">
        <f t="shared" si="242"/>
        <v xml:space="preserve">"id": "579", </v>
      </c>
      <c r="C1587" t="str">
        <f t="shared" si="243"/>
        <v xml:space="preserve">"accountId": 1234, </v>
      </c>
      <c r="D1587" t="str">
        <f t="shared" si="244"/>
        <v xml:space="preserve">"amount": 7439, </v>
      </c>
      <c r="E1587" t="str">
        <f t="shared" si="245"/>
        <v>"currency": "CZK"</v>
      </c>
      <c r="F1587" t="str">
        <f t="shared" si="246"/>
        <v xml:space="preserve">"prefix": "12549856", </v>
      </c>
      <c r="G1587" t="str">
        <f t="shared" si="247"/>
        <v xml:space="preserve">"accountNumber": "771810958825", </v>
      </c>
      <c r="H1587" t="str">
        <f t="shared" si="248"/>
        <v>"bankCode": "0100"</v>
      </c>
      <c r="I1587" t="str">
        <f t="shared" si="249"/>
        <v xml:space="preserve">"partyDescription": "Rebekah Pusey", </v>
      </c>
      <c r="J1587" t="str">
        <f t="shared" si="250"/>
        <v xml:space="preserve">"direction": "OUTGOING", </v>
      </c>
      <c r="K1587" t="str">
        <f t="shared" si="251"/>
        <v xml:space="preserve">"transactionType": "PAYMENT_PERSONAL", </v>
      </c>
      <c r="L1587" t="str">
        <f t="shared" si="252"/>
        <v xml:space="preserve">"valueDate": "2018-03-14 07:38:04", </v>
      </c>
      <c r="M1587" t="str">
        <f t="shared" si="253"/>
        <v xml:space="preserve">"bookingDate": "2018-03-13 23:57:16", </v>
      </c>
      <c r="N1587" t="str">
        <f t="shared" si="254"/>
        <v xml:space="preserve">"userDescription": "sapien varius ut blandit", </v>
      </c>
      <c r="O1587" t="str">
        <f t="shared" si="255"/>
        <v xml:space="preserve">"payerMessage": "curae duis faucibus accumsan odio", </v>
      </c>
      <c r="P1587" t="str">
        <f t="shared" si="256"/>
        <v xml:space="preserve">"payeeMessage": "et", </v>
      </c>
      <c r="Q1587" t="str">
        <f t="shared" si="257"/>
        <v xml:space="preserve">"categoryId": 0, </v>
      </c>
      <c r="R1587" t="str">
        <f t="shared" si="258"/>
        <v xml:space="preserve">"transactionFee": 0, </v>
      </c>
      <c r="S1587" t="str">
        <f t="shared" si="259"/>
        <v xml:space="preserve">"transactionFeeCanceled": "true", </v>
      </c>
      <c r="T1587" t="str">
        <f t="shared" si="260"/>
        <v xml:space="preserve">"constantSymbol": "3787", </v>
      </c>
      <c r="U1587" t="str">
        <f t="shared" si="261"/>
        <v xml:space="preserve">"variableSymbol": "3870493955", </v>
      </c>
      <c r="V1587" t="str">
        <f t="shared" si="262"/>
        <v>"specificSymbol": "0"</v>
      </c>
      <c r="W1587" t="str">
        <f t="shared" si="263"/>
        <v xml:space="preserve">"mcc": "", </v>
      </c>
      <c r="X1587" t="str">
        <f t="shared" si="264"/>
        <v xml:space="preserve">"merchantName": "", </v>
      </c>
      <c r="Y1587" t="str">
        <f t="shared" si="265"/>
        <v>"cardNumber": ""</v>
      </c>
      <c r="Z1587" t="s">
        <v>3075</v>
      </c>
    </row>
    <row r="1588" spans="1:26" x14ac:dyDescent="0.2">
      <c r="A1588" t="str">
        <f t="shared" si="241"/>
        <v>{</v>
      </c>
      <c r="B1588" t="str">
        <f t="shared" si="242"/>
        <v xml:space="preserve">"id": "580", </v>
      </c>
      <c r="C1588" t="str">
        <f t="shared" si="243"/>
        <v xml:space="preserve">"accountId": 1234, </v>
      </c>
      <c r="D1588" t="str">
        <f t="shared" si="244"/>
        <v xml:space="preserve">"amount": 2074, </v>
      </c>
      <c r="E1588" t="str">
        <f t="shared" si="245"/>
        <v>"currency": "CZK"</v>
      </c>
      <c r="F1588" t="str">
        <f t="shared" si="246"/>
        <v xml:space="preserve">"prefix": "00000014", </v>
      </c>
      <c r="G1588" t="str">
        <f t="shared" si="247"/>
        <v xml:space="preserve">"accountNumber": "550665193043", </v>
      </c>
      <c r="H1588" t="str">
        <f t="shared" si="248"/>
        <v>"bankCode": "0800"</v>
      </c>
      <c r="I1588" t="str">
        <f t="shared" si="249"/>
        <v xml:space="preserve">"partyDescription": "Flora Raikes", </v>
      </c>
      <c r="J1588" t="str">
        <f t="shared" si="250"/>
        <v xml:space="preserve">"direction": "INCOMING", </v>
      </c>
      <c r="K1588" t="str">
        <f t="shared" si="251"/>
        <v xml:space="preserve">"transactionType": "DIRECT_DEBIT_SIPO", </v>
      </c>
      <c r="L1588" t="str">
        <f t="shared" si="252"/>
        <v xml:space="preserve">"valueDate": "2018-07-23 23:16:52", </v>
      </c>
      <c r="M1588" t="str">
        <f t="shared" si="253"/>
        <v xml:space="preserve">"bookingDate": "2018-07-21 23:16:52", </v>
      </c>
      <c r="N1588" t="str">
        <f t="shared" si="254"/>
        <v xml:space="preserve">"userDescription": "", </v>
      </c>
      <c r="O1588" t="str">
        <f t="shared" si="255"/>
        <v xml:space="preserve">"payerMessage": "0", </v>
      </c>
      <c r="P1588" t="str">
        <f t="shared" si="256"/>
        <v xml:space="preserve">"payeeMessage": "eu magna vulputate luctus cum", </v>
      </c>
      <c r="Q1588" t="str">
        <f t="shared" si="257"/>
        <v xml:space="preserve">"categoryId": 0, </v>
      </c>
      <c r="R1588" t="str">
        <f t="shared" si="258"/>
        <v xml:space="preserve">"transactionFee": 0, </v>
      </c>
      <c r="S1588" t="str">
        <f t="shared" si="259"/>
        <v xml:space="preserve">"transactionFeeCanceled": "true", </v>
      </c>
      <c r="T1588" t="str">
        <f t="shared" si="260"/>
        <v xml:space="preserve">"constantSymbol": "0", </v>
      </c>
      <c r="U1588" t="str">
        <f t="shared" si="261"/>
        <v xml:space="preserve">"variableSymbol": "7802365413", </v>
      </c>
      <c r="V1588" t="str">
        <f t="shared" si="262"/>
        <v>"specificSymbol": "0"</v>
      </c>
      <c r="W1588" t="str">
        <f t="shared" si="263"/>
        <v xml:space="preserve">"mcc": "", </v>
      </c>
      <c r="X1588" t="str">
        <f t="shared" si="264"/>
        <v xml:space="preserve">"merchantName": "", </v>
      </c>
      <c r="Y1588" t="str">
        <f t="shared" si="265"/>
        <v>"cardNumber": ""</v>
      </c>
      <c r="Z1588" t="s">
        <v>3075</v>
      </c>
    </row>
    <row r="1589" spans="1:26" x14ac:dyDescent="0.2">
      <c r="A1589" t="str">
        <f t="shared" si="241"/>
        <v>{</v>
      </c>
      <c r="B1589" t="str">
        <f t="shared" si="242"/>
        <v xml:space="preserve">"id": "581", </v>
      </c>
      <c r="C1589" t="str">
        <f t="shared" si="243"/>
        <v xml:space="preserve">"accountId": 1234, </v>
      </c>
      <c r="D1589" t="str">
        <f t="shared" si="244"/>
        <v xml:space="preserve">"amount": 4096, </v>
      </c>
      <c r="E1589" t="str">
        <f t="shared" si="245"/>
        <v>"currency": "CZK"</v>
      </c>
      <c r="F1589" t="str">
        <f t="shared" si="246"/>
        <v xml:space="preserve">"prefix": "00000000", </v>
      </c>
      <c r="G1589" t="str">
        <f t="shared" si="247"/>
        <v xml:space="preserve">"accountNumber": "880976908274", </v>
      </c>
      <c r="H1589" t="str">
        <f t="shared" si="248"/>
        <v>"bankCode": "0600"</v>
      </c>
      <c r="I1589" t="str">
        <f t="shared" si="249"/>
        <v xml:space="preserve">"partyDescription": "0", </v>
      </c>
      <c r="J1589" t="str">
        <f t="shared" si="250"/>
        <v xml:space="preserve">"direction": "OUTGOING", </v>
      </c>
      <c r="K1589" t="str">
        <f t="shared" si="251"/>
        <v xml:space="preserve">"transactionType": "PAYMENT_ACCOUNT", </v>
      </c>
      <c r="L1589" t="str">
        <f t="shared" si="252"/>
        <v xml:space="preserve">"valueDate": "2018-06-19 19:07:28", </v>
      </c>
      <c r="M1589" t="str">
        <f t="shared" si="253"/>
        <v xml:space="preserve">"bookingDate": "2018-06-19 08:48:16", </v>
      </c>
      <c r="N1589" t="str">
        <f t="shared" si="254"/>
        <v xml:space="preserve">"userDescription": "ut odio", </v>
      </c>
      <c r="O1589" t="str">
        <f t="shared" si="255"/>
        <v xml:space="preserve">"payerMessage": "0", </v>
      </c>
      <c r="P1589" t="str">
        <f t="shared" si="256"/>
        <v xml:space="preserve">"payeeMessage": "volutpat quam pede lobortis ligula sit", </v>
      </c>
      <c r="Q1589" t="str">
        <f t="shared" si="257"/>
        <v xml:space="preserve">"categoryId": 0, </v>
      </c>
      <c r="R1589" t="str">
        <f t="shared" si="258"/>
        <v xml:space="preserve">"transactionFee": 0, </v>
      </c>
      <c r="S1589" t="str">
        <f t="shared" si="259"/>
        <v xml:space="preserve">"transactionFeeCanceled": "true", </v>
      </c>
      <c r="T1589" t="str">
        <f t="shared" si="260"/>
        <v xml:space="preserve">"constantSymbol": "4579", </v>
      </c>
      <c r="U1589" t="str">
        <f t="shared" si="261"/>
        <v xml:space="preserve">"variableSymbol": "6625180888", </v>
      </c>
      <c r="V1589" t="str">
        <f t="shared" si="262"/>
        <v>"specificSymbol": "9329467103"</v>
      </c>
      <c r="W1589" t="str">
        <f t="shared" si="263"/>
        <v xml:space="preserve">"mcc": "", </v>
      </c>
      <c r="X1589" t="str">
        <f t="shared" si="264"/>
        <v xml:space="preserve">"merchantName": "", </v>
      </c>
      <c r="Y1589" t="str">
        <f t="shared" si="265"/>
        <v>"cardNumber": ""</v>
      </c>
      <c r="Z1589" t="s">
        <v>3075</v>
      </c>
    </row>
    <row r="1590" spans="1:26" x14ac:dyDescent="0.2">
      <c r="A1590" t="str">
        <f t="shared" si="241"/>
        <v>{</v>
      </c>
      <c r="B1590" t="str">
        <f t="shared" si="242"/>
        <v xml:space="preserve">"id": "582", </v>
      </c>
      <c r="C1590" t="str">
        <f t="shared" si="243"/>
        <v xml:space="preserve">"accountId": 1234, </v>
      </c>
      <c r="D1590" t="str">
        <f t="shared" si="244"/>
        <v xml:space="preserve">"amount": 5828, </v>
      </c>
      <c r="E1590" t="str">
        <f t="shared" si="245"/>
        <v>"currency": "CZK"</v>
      </c>
      <c r="F1590" t="str">
        <f t="shared" si="246"/>
        <v xml:space="preserve">"prefix": "", </v>
      </c>
      <c r="G1590" t="str">
        <f t="shared" si="247"/>
        <v xml:space="preserve">"accountNumber": "", </v>
      </c>
      <c r="H1590" t="str">
        <f t="shared" si="248"/>
        <v>"bankCode": ""</v>
      </c>
      <c r="I1590" t="str">
        <f t="shared" si="249"/>
        <v xml:space="preserve">"partyDescription": "", </v>
      </c>
      <c r="J1590" t="str">
        <f t="shared" si="250"/>
        <v xml:space="preserve">"direction": "OUTGOING", </v>
      </c>
      <c r="K1590" t="str">
        <f t="shared" si="251"/>
        <v xml:space="preserve">"transactionType": "CARD", </v>
      </c>
      <c r="L1590" t="str">
        <f t="shared" si="252"/>
        <v xml:space="preserve">"valueDate": "2018-09-21 03:18:58", </v>
      </c>
      <c r="M1590" t="str">
        <f t="shared" si="253"/>
        <v xml:space="preserve">"bookingDate": "2018-09-19 23:57:22", </v>
      </c>
      <c r="N1590" t="str">
        <f t="shared" si="254"/>
        <v xml:space="preserve">"userDescription": "", </v>
      </c>
      <c r="O1590" t="str">
        <f t="shared" si="255"/>
        <v xml:space="preserve">"payerMessage": "", </v>
      </c>
      <c r="P1590" t="str">
        <f t="shared" si="256"/>
        <v xml:space="preserve">"payeeMessage": "", </v>
      </c>
      <c r="Q1590" t="str">
        <f t="shared" si="257"/>
        <v xml:space="preserve">"categoryId": 0, </v>
      </c>
      <c r="R1590" t="str">
        <f t="shared" si="258"/>
        <v xml:space="preserve">"transactionFee": 0, </v>
      </c>
      <c r="S1590" t="str">
        <f t="shared" si="259"/>
        <v xml:space="preserve">"transactionFeeCanceled": "true", </v>
      </c>
      <c r="T1590" t="str">
        <f t="shared" si="260"/>
        <v xml:space="preserve">"constantSymbol": "", </v>
      </c>
      <c r="U1590" t="str">
        <f t="shared" si="261"/>
        <v xml:space="preserve">"variableSymbol": "", </v>
      </c>
      <c r="V1590" t="str">
        <f t="shared" si="262"/>
        <v>"specificSymbol": ""</v>
      </c>
      <c r="W1590" t="str">
        <f t="shared" si="263"/>
        <v xml:space="preserve">"mcc": "6504", </v>
      </c>
      <c r="X1590" t="str">
        <f t="shared" si="264"/>
        <v xml:space="preserve">"merchantName": "Tagcat", </v>
      </c>
      <c r="Y1590" t="str">
        <f t="shared" si="265"/>
        <v>"cardNumber": "3542658921352648"</v>
      </c>
      <c r="Z1590" t="s">
        <v>3075</v>
      </c>
    </row>
    <row r="1591" spans="1:26" x14ac:dyDescent="0.2">
      <c r="A1591" t="str">
        <f t="shared" si="241"/>
        <v>{</v>
      </c>
      <c r="B1591" t="str">
        <f t="shared" si="242"/>
        <v xml:space="preserve">"id": "583", </v>
      </c>
      <c r="C1591" t="str">
        <f t="shared" si="243"/>
        <v xml:space="preserve">"accountId": 1234, </v>
      </c>
      <c r="D1591" t="str">
        <f t="shared" si="244"/>
        <v xml:space="preserve">"amount": 1040, </v>
      </c>
      <c r="E1591" t="str">
        <f t="shared" si="245"/>
        <v>"currency": "CZK"</v>
      </c>
      <c r="F1591" t="str">
        <f t="shared" si="246"/>
        <v xml:space="preserve">"prefix": "00236541", </v>
      </c>
      <c r="G1591" t="str">
        <f t="shared" si="247"/>
        <v xml:space="preserve">"accountNumber": "566931343350", </v>
      </c>
      <c r="H1591" t="str">
        <f t="shared" si="248"/>
        <v>"bankCode": "0600"</v>
      </c>
      <c r="I1591" t="str">
        <f t="shared" si="249"/>
        <v xml:space="preserve">"partyDescription": "0", </v>
      </c>
      <c r="J1591" t="str">
        <f t="shared" si="250"/>
        <v xml:space="preserve">"direction": "OUTGOING", </v>
      </c>
      <c r="K1591" t="str">
        <f t="shared" si="251"/>
        <v xml:space="preserve">"transactionType": "INSURANCE", </v>
      </c>
      <c r="L1591" t="str">
        <f t="shared" si="252"/>
        <v xml:space="preserve">"valueDate": "2019-01-13 19:59:18", </v>
      </c>
      <c r="M1591" t="str">
        <f t="shared" si="253"/>
        <v xml:space="preserve">"bookingDate": "2019-01-13 13:30:30", </v>
      </c>
      <c r="N1591" t="str">
        <f t="shared" si="254"/>
        <v xml:space="preserve">"userDescription": "", </v>
      </c>
      <c r="O1591" t="str">
        <f t="shared" si="255"/>
        <v xml:space="preserve">"payerMessage": "posuere cubilia curae duis faucibus", </v>
      </c>
      <c r="P1591" t="str">
        <f t="shared" si="256"/>
        <v xml:space="preserve">"payeeMessage": "nullam molestie", </v>
      </c>
      <c r="Q1591" t="str">
        <f t="shared" si="257"/>
        <v xml:space="preserve">"categoryId": 0, </v>
      </c>
      <c r="R1591" t="str">
        <f t="shared" si="258"/>
        <v xml:space="preserve">"transactionFee": 0, </v>
      </c>
      <c r="S1591" t="str">
        <f t="shared" si="259"/>
        <v xml:space="preserve">"transactionFeeCanceled": "true", </v>
      </c>
      <c r="T1591" t="str">
        <f t="shared" si="260"/>
        <v xml:space="preserve">"constantSymbol": "0", </v>
      </c>
      <c r="U1591" t="str">
        <f t="shared" si="261"/>
        <v xml:space="preserve">"variableSymbol": "2299224018", </v>
      </c>
      <c r="V1591" t="str">
        <f t="shared" si="262"/>
        <v>"specificSymbol": "0"</v>
      </c>
      <c r="W1591" t="str">
        <f t="shared" si="263"/>
        <v xml:space="preserve">"mcc": "", </v>
      </c>
      <c r="X1591" t="str">
        <f t="shared" si="264"/>
        <v xml:space="preserve">"merchantName": "", </v>
      </c>
      <c r="Y1591" t="str">
        <f t="shared" si="265"/>
        <v>"cardNumber": ""</v>
      </c>
      <c r="Z1591" t="s">
        <v>3075</v>
      </c>
    </row>
    <row r="1592" spans="1:26" x14ac:dyDescent="0.2">
      <c r="A1592" t="str">
        <f t="shared" si="241"/>
        <v>{</v>
      </c>
      <c r="B1592" t="str">
        <f t="shared" si="242"/>
        <v xml:space="preserve">"id": "584", </v>
      </c>
      <c r="C1592" t="str">
        <f t="shared" si="243"/>
        <v xml:space="preserve">"accountId": 1234, </v>
      </c>
      <c r="D1592" t="str">
        <f t="shared" si="244"/>
        <v xml:space="preserve">"amount": 9182, </v>
      </c>
      <c r="E1592" t="str">
        <f t="shared" si="245"/>
        <v>"currency": "CZK"</v>
      </c>
      <c r="F1592" t="str">
        <f t="shared" si="246"/>
        <v xml:space="preserve">"prefix": "00000000", </v>
      </c>
      <c r="G1592" t="str">
        <f t="shared" si="247"/>
        <v xml:space="preserve">"accountNumber": "800694162550", </v>
      </c>
      <c r="H1592" t="str">
        <f t="shared" si="248"/>
        <v>"bankCode": "0200"</v>
      </c>
      <c r="I1592" t="str">
        <f t="shared" si="249"/>
        <v xml:space="preserve">"partyDescription": "Avaveo", </v>
      </c>
      <c r="J1592" t="str">
        <f t="shared" si="250"/>
        <v xml:space="preserve">"direction": "OUTGOING", </v>
      </c>
      <c r="K1592" t="str">
        <f t="shared" si="251"/>
        <v xml:space="preserve">"transactionType": "INSURANCE", </v>
      </c>
      <c r="L1592" t="str">
        <f t="shared" si="252"/>
        <v xml:space="preserve">"valueDate": "2018-12-29 22:37:11", </v>
      </c>
      <c r="M1592" t="str">
        <f t="shared" si="253"/>
        <v xml:space="preserve">"bookingDate": "2018-12-28 18:32:23", </v>
      </c>
      <c r="N1592" t="str">
        <f t="shared" si="254"/>
        <v xml:space="preserve">"userDescription": "justo", </v>
      </c>
      <c r="O1592" t="str">
        <f t="shared" si="255"/>
        <v xml:space="preserve">"payerMessage": "0", </v>
      </c>
      <c r="P1592" t="str">
        <f t="shared" si="256"/>
        <v xml:space="preserve">"payeeMessage": "donec diam neque vestibulum eget", </v>
      </c>
      <c r="Q1592" t="str">
        <f t="shared" si="257"/>
        <v xml:space="preserve">"categoryId": 0, </v>
      </c>
      <c r="R1592" t="str">
        <f t="shared" si="258"/>
        <v xml:space="preserve">"transactionFee": 0, </v>
      </c>
      <c r="S1592" t="str">
        <f t="shared" si="259"/>
        <v xml:space="preserve">"transactionFeeCanceled": "true", </v>
      </c>
      <c r="T1592" t="str">
        <f t="shared" si="260"/>
        <v xml:space="preserve">"constantSymbol": "0", </v>
      </c>
      <c r="U1592" t="str">
        <f t="shared" si="261"/>
        <v xml:space="preserve">"variableSymbol": "1518161052", </v>
      </c>
      <c r="V1592" t="str">
        <f t="shared" si="262"/>
        <v>"specificSymbol": "8170848106"</v>
      </c>
      <c r="W1592" t="str">
        <f t="shared" si="263"/>
        <v xml:space="preserve">"mcc": "", </v>
      </c>
      <c r="X1592" t="str">
        <f t="shared" si="264"/>
        <v xml:space="preserve">"merchantName": "", </v>
      </c>
      <c r="Y1592" t="str">
        <f t="shared" si="265"/>
        <v>"cardNumber": ""</v>
      </c>
      <c r="Z1592" t="s">
        <v>3075</v>
      </c>
    </row>
    <row r="1593" spans="1:26" x14ac:dyDescent="0.2">
      <c r="A1593" t="str">
        <f t="shared" si="241"/>
        <v>{</v>
      </c>
      <c r="B1593" t="str">
        <f t="shared" si="242"/>
        <v xml:space="preserve">"id": "585", </v>
      </c>
      <c r="C1593" t="str">
        <f t="shared" si="243"/>
        <v xml:space="preserve">"accountId": 1234, </v>
      </c>
      <c r="D1593" t="str">
        <f t="shared" si="244"/>
        <v xml:space="preserve">"amount": 8604, </v>
      </c>
      <c r="E1593" t="str">
        <f t="shared" si="245"/>
        <v>"currency": "CZK"</v>
      </c>
      <c r="F1593" t="str">
        <f t="shared" si="246"/>
        <v xml:space="preserve">"prefix": "32003658", </v>
      </c>
      <c r="G1593" t="str">
        <f t="shared" si="247"/>
        <v xml:space="preserve">"accountNumber": "335278997920", </v>
      </c>
      <c r="H1593" t="str">
        <f t="shared" si="248"/>
        <v>"bankCode": "0100"</v>
      </c>
      <c r="I1593" t="str">
        <f t="shared" si="249"/>
        <v xml:space="preserve">"partyDescription": "Yabox", </v>
      </c>
      <c r="J1593" t="str">
        <f t="shared" si="250"/>
        <v xml:space="preserve">"direction": "OUTGOING", </v>
      </c>
      <c r="K1593" t="str">
        <f t="shared" si="251"/>
        <v xml:space="preserve">"transactionType": "MORTGAGE", </v>
      </c>
      <c r="L1593" t="str">
        <f t="shared" si="252"/>
        <v xml:space="preserve">"valueDate": "2018-12-30 17:07:34", </v>
      </c>
      <c r="M1593" t="str">
        <f t="shared" si="253"/>
        <v xml:space="preserve">"bookingDate": "2018-12-30 10:09:58", </v>
      </c>
      <c r="N1593" t="str">
        <f t="shared" si="254"/>
        <v xml:space="preserve">"userDescription": "", </v>
      </c>
      <c r="O1593" t="str">
        <f t="shared" si="255"/>
        <v xml:space="preserve">"payerMessage": "0", </v>
      </c>
      <c r="P1593" t="str">
        <f t="shared" si="256"/>
        <v xml:space="preserve">"payeeMessage": "0", </v>
      </c>
      <c r="Q1593" t="str">
        <f t="shared" si="257"/>
        <v xml:space="preserve">"categoryId": 0, </v>
      </c>
      <c r="R1593" t="str">
        <f t="shared" si="258"/>
        <v xml:space="preserve">"transactionFee": 0, </v>
      </c>
      <c r="S1593" t="str">
        <f t="shared" si="259"/>
        <v xml:space="preserve">"transactionFeeCanceled": "true", </v>
      </c>
      <c r="T1593" t="str">
        <f t="shared" si="260"/>
        <v xml:space="preserve">"constantSymbol": "0", </v>
      </c>
      <c r="U1593" t="str">
        <f t="shared" si="261"/>
        <v xml:space="preserve">"variableSymbol": "623592158", </v>
      </c>
      <c r="V1593" t="str">
        <f t="shared" si="262"/>
        <v>"specificSymbol": "0"</v>
      </c>
      <c r="W1593" t="str">
        <f t="shared" si="263"/>
        <v xml:space="preserve">"mcc": "", </v>
      </c>
      <c r="X1593" t="str">
        <f t="shared" si="264"/>
        <v xml:space="preserve">"merchantName": "", </v>
      </c>
      <c r="Y1593" t="str">
        <f t="shared" si="265"/>
        <v>"cardNumber": ""</v>
      </c>
      <c r="Z1593" t="s">
        <v>3075</v>
      </c>
    </row>
    <row r="1594" spans="1:26" x14ac:dyDescent="0.2">
      <c r="A1594" t="str">
        <f t="shared" si="241"/>
        <v>{</v>
      </c>
      <c r="B1594" t="str">
        <f t="shared" si="242"/>
        <v xml:space="preserve">"id": "586", </v>
      </c>
      <c r="C1594" t="str">
        <f t="shared" si="243"/>
        <v xml:space="preserve">"accountId": 1234, </v>
      </c>
      <c r="D1594" t="str">
        <f t="shared" si="244"/>
        <v xml:space="preserve">"amount": 2091, </v>
      </c>
      <c r="E1594" t="str">
        <f t="shared" si="245"/>
        <v>"currency": "CZK"</v>
      </c>
      <c r="F1594" t="str">
        <f t="shared" si="246"/>
        <v xml:space="preserve">"prefix": "", </v>
      </c>
      <c r="G1594" t="str">
        <f t="shared" si="247"/>
        <v xml:space="preserve">"accountNumber": "", </v>
      </c>
      <c r="H1594" t="str">
        <f t="shared" si="248"/>
        <v>"bankCode": ""</v>
      </c>
      <c r="I1594" t="str">
        <f t="shared" si="249"/>
        <v xml:space="preserve">"partyDescription": "", </v>
      </c>
      <c r="J1594" t="str">
        <f t="shared" si="250"/>
        <v xml:space="preserve">"direction": "OUTGOING", </v>
      </c>
      <c r="K1594" t="str">
        <f t="shared" si="251"/>
        <v xml:space="preserve">"transactionType": "CARD", </v>
      </c>
      <c r="L1594" t="str">
        <f t="shared" si="252"/>
        <v xml:space="preserve">"valueDate": "2018-06-16 06:40:57", </v>
      </c>
      <c r="M1594" t="str">
        <f t="shared" si="253"/>
        <v xml:space="preserve">"bookingDate": "2018-06-15 09:19:21", </v>
      </c>
      <c r="N1594" t="str">
        <f t="shared" si="254"/>
        <v xml:space="preserve">"userDescription": "", </v>
      </c>
      <c r="O1594" t="str">
        <f t="shared" si="255"/>
        <v xml:space="preserve">"payerMessage": "", </v>
      </c>
      <c r="P1594" t="str">
        <f t="shared" si="256"/>
        <v xml:space="preserve">"payeeMessage": "", </v>
      </c>
      <c r="Q1594" t="str">
        <f t="shared" si="257"/>
        <v xml:space="preserve">"categoryId": 0, </v>
      </c>
      <c r="R1594" t="str">
        <f t="shared" si="258"/>
        <v xml:space="preserve">"transactionFee": 0, </v>
      </c>
      <c r="S1594" t="str">
        <f t="shared" si="259"/>
        <v xml:space="preserve">"transactionFeeCanceled": "true", </v>
      </c>
      <c r="T1594" t="str">
        <f t="shared" si="260"/>
        <v xml:space="preserve">"constantSymbol": "", </v>
      </c>
      <c r="U1594" t="str">
        <f t="shared" si="261"/>
        <v xml:space="preserve">"variableSymbol": "", </v>
      </c>
      <c r="V1594" t="str">
        <f t="shared" si="262"/>
        <v>"specificSymbol": ""</v>
      </c>
      <c r="W1594" t="str">
        <f t="shared" si="263"/>
        <v xml:space="preserve">"mcc": "6008", </v>
      </c>
      <c r="X1594" t="str">
        <f t="shared" si="264"/>
        <v xml:space="preserve">"merchantName": "Oyonder", </v>
      </c>
      <c r="Y1594" t="str">
        <f t="shared" si="265"/>
        <v>"cardNumber": "3542658921352648"</v>
      </c>
      <c r="Z1594" t="s">
        <v>3075</v>
      </c>
    </row>
    <row r="1595" spans="1:26" x14ac:dyDescent="0.2">
      <c r="A1595" t="str">
        <f t="shared" si="241"/>
        <v>{</v>
      </c>
      <c r="B1595" t="str">
        <f t="shared" si="242"/>
        <v xml:space="preserve">"id": "587", </v>
      </c>
      <c r="C1595" t="str">
        <f t="shared" si="243"/>
        <v xml:space="preserve">"accountId": 1234, </v>
      </c>
      <c r="D1595" t="str">
        <f t="shared" si="244"/>
        <v xml:space="preserve">"amount": 4326, </v>
      </c>
      <c r="E1595" t="str">
        <f t="shared" si="245"/>
        <v>"currency": "CZK"</v>
      </c>
      <c r="F1595" t="str">
        <f t="shared" si="246"/>
        <v xml:space="preserve">"prefix": "00000000", </v>
      </c>
      <c r="G1595" t="str">
        <f t="shared" si="247"/>
        <v xml:space="preserve">"accountNumber": "607506926131", </v>
      </c>
      <c r="H1595" t="str">
        <f t="shared" si="248"/>
        <v>"bankCode": "0600"</v>
      </c>
      <c r="I1595" t="str">
        <f t="shared" si="249"/>
        <v xml:space="preserve">"partyDescription": "Wikivu", </v>
      </c>
      <c r="J1595" t="str">
        <f t="shared" si="250"/>
        <v xml:space="preserve">"direction": "OUTGOING", </v>
      </c>
      <c r="K1595" t="str">
        <f t="shared" si="251"/>
        <v xml:space="preserve">"transactionType": "TAX", </v>
      </c>
      <c r="L1595" t="str">
        <f t="shared" si="252"/>
        <v xml:space="preserve">"valueDate": "2018-09-18 06:09:27", </v>
      </c>
      <c r="M1595" t="str">
        <f t="shared" si="253"/>
        <v xml:space="preserve">"bookingDate": "2018-09-17 04:28:39", </v>
      </c>
      <c r="N1595" t="str">
        <f t="shared" si="254"/>
        <v xml:space="preserve">"userDescription": "", </v>
      </c>
      <c r="O1595" t="str">
        <f t="shared" si="255"/>
        <v xml:space="preserve">"payerMessage": "diam vitae quam suspendisse potenti nullam", </v>
      </c>
      <c r="P1595" t="str">
        <f t="shared" si="256"/>
        <v xml:space="preserve">"payeeMessage": "0", </v>
      </c>
      <c r="Q1595" t="str">
        <f t="shared" si="257"/>
        <v xml:space="preserve">"categoryId": 0, </v>
      </c>
      <c r="R1595" t="str">
        <f t="shared" si="258"/>
        <v xml:space="preserve">"transactionFee": 0, </v>
      </c>
      <c r="S1595" t="str">
        <f t="shared" si="259"/>
        <v xml:space="preserve">"transactionFeeCanceled": "true", </v>
      </c>
      <c r="T1595" t="str">
        <f t="shared" si="260"/>
        <v xml:space="preserve">"constantSymbol": "5099", </v>
      </c>
      <c r="U1595" t="str">
        <f t="shared" si="261"/>
        <v xml:space="preserve">"variableSymbol": "0", </v>
      </c>
      <c r="V1595" t="str">
        <f t="shared" si="262"/>
        <v>"specificSymbol": "4922265263"</v>
      </c>
      <c r="W1595" t="str">
        <f t="shared" si="263"/>
        <v xml:space="preserve">"mcc": "", </v>
      </c>
      <c r="X1595" t="str">
        <f t="shared" si="264"/>
        <v xml:space="preserve">"merchantName": "", </v>
      </c>
      <c r="Y1595" t="str">
        <f t="shared" si="265"/>
        <v>"cardNumber": ""</v>
      </c>
      <c r="Z1595" t="s">
        <v>3075</v>
      </c>
    </row>
    <row r="1596" spans="1:26" x14ac:dyDescent="0.2">
      <c r="A1596" t="str">
        <f t="shared" si="241"/>
        <v>{</v>
      </c>
      <c r="B1596" t="str">
        <f t="shared" si="242"/>
        <v xml:space="preserve">"id": "588", </v>
      </c>
      <c r="C1596" t="str">
        <f t="shared" si="243"/>
        <v xml:space="preserve">"accountId": 1234, </v>
      </c>
      <c r="D1596" t="str">
        <f t="shared" si="244"/>
        <v xml:space="preserve">"amount": 9885, </v>
      </c>
      <c r="E1596" t="str">
        <f t="shared" si="245"/>
        <v>"currency": "CZK"</v>
      </c>
      <c r="F1596" t="str">
        <f t="shared" si="246"/>
        <v xml:space="preserve">"prefix": "00000865", </v>
      </c>
      <c r="G1596" t="str">
        <f t="shared" si="247"/>
        <v xml:space="preserve">"accountNumber": "719223109800", </v>
      </c>
      <c r="H1596" t="str">
        <f t="shared" si="248"/>
        <v>"bankCode": "0200"</v>
      </c>
      <c r="I1596" t="str">
        <f t="shared" si="249"/>
        <v xml:space="preserve">"partyDescription": "Chatterpoint", </v>
      </c>
      <c r="J1596" t="str">
        <f t="shared" si="250"/>
        <v xml:space="preserve">"direction": "INCOMING", </v>
      </c>
      <c r="K1596" t="str">
        <f t="shared" si="251"/>
        <v xml:space="preserve">"transactionType": "DIRECT_DEBIT_SIPO", </v>
      </c>
      <c r="L1596" t="str">
        <f t="shared" si="252"/>
        <v xml:space="preserve">"valueDate": "2018-12-15 10:47:39", </v>
      </c>
      <c r="M1596" t="str">
        <f t="shared" si="253"/>
        <v xml:space="preserve">"bookingDate": "2018-12-12 12:57:15", </v>
      </c>
      <c r="N1596" t="str">
        <f t="shared" si="254"/>
        <v xml:space="preserve">"userDescription": "", </v>
      </c>
      <c r="O1596" t="str">
        <f t="shared" si="255"/>
        <v xml:space="preserve">"payerMessage": "vel dapibus at diam nam", </v>
      </c>
      <c r="P1596" t="str">
        <f t="shared" si="256"/>
        <v xml:space="preserve">"payeeMessage": "id mauris", </v>
      </c>
      <c r="Q1596" t="str">
        <f t="shared" si="257"/>
        <v xml:space="preserve">"categoryId": 0, </v>
      </c>
      <c r="R1596" t="str">
        <f t="shared" si="258"/>
        <v xml:space="preserve">"transactionFee": 0, </v>
      </c>
      <c r="S1596" t="str">
        <f t="shared" si="259"/>
        <v xml:space="preserve">"transactionFeeCanceled": "true", </v>
      </c>
      <c r="T1596" t="str">
        <f t="shared" si="260"/>
        <v xml:space="preserve">"constantSymbol": "0", </v>
      </c>
      <c r="U1596" t="str">
        <f t="shared" si="261"/>
        <v xml:space="preserve">"variableSymbol": "5349845181", </v>
      </c>
      <c r="V1596" t="str">
        <f t="shared" si="262"/>
        <v>"specificSymbol": "3731639151"</v>
      </c>
      <c r="W1596" t="str">
        <f t="shared" si="263"/>
        <v xml:space="preserve">"mcc": "", </v>
      </c>
      <c r="X1596" t="str">
        <f t="shared" si="264"/>
        <v xml:space="preserve">"merchantName": "", </v>
      </c>
      <c r="Y1596" t="str">
        <f t="shared" si="265"/>
        <v>"cardNumber": ""</v>
      </c>
      <c r="Z1596" t="s">
        <v>3075</v>
      </c>
    </row>
    <row r="1597" spans="1:26" x14ac:dyDescent="0.2">
      <c r="A1597" t="str">
        <f t="shared" si="241"/>
        <v>{</v>
      </c>
      <c r="B1597" t="str">
        <f t="shared" si="242"/>
        <v xml:space="preserve">"id": "589", </v>
      </c>
      <c r="C1597" t="str">
        <f t="shared" si="243"/>
        <v xml:space="preserve">"accountId": 1234, </v>
      </c>
      <c r="D1597" t="str">
        <f t="shared" si="244"/>
        <v xml:space="preserve">"amount": 3476, </v>
      </c>
      <c r="E1597" t="str">
        <f t="shared" si="245"/>
        <v>"currency": "CZK"</v>
      </c>
      <c r="F1597" t="str">
        <f t="shared" si="246"/>
        <v xml:space="preserve">"prefix": "", </v>
      </c>
      <c r="G1597" t="str">
        <f t="shared" si="247"/>
        <v xml:space="preserve">"accountNumber": "", </v>
      </c>
      <c r="H1597" t="str">
        <f t="shared" si="248"/>
        <v>"bankCode": ""</v>
      </c>
      <c r="I1597" t="str">
        <f t="shared" si="249"/>
        <v xml:space="preserve">"partyDescription": "", </v>
      </c>
      <c r="J1597" t="str">
        <f t="shared" si="250"/>
        <v xml:space="preserve">"direction": "OUTGOING", </v>
      </c>
      <c r="K1597" t="str">
        <f t="shared" si="251"/>
        <v xml:space="preserve">"transactionType": "CARD", </v>
      </c>
      <c r="L1597" t="str">
        <f t="shared" si="252"/>
        <v xml:space="preserve">"valueDate": "2018-09-24 05:57:36", </v>
      </c>
      <c r="M1597" t="str">
        <f t="shared" si="253"/>
        <v xml:space="preserve">"bookingDate": "2018-09-22 06:55:12", </v>
      </c>
      <c r="N1597" t="str">
        <f t="shared" si="254"/>
        <v xml:space="preserve">"userDescription": "", </v>
      </c>
      <c r="O1597" t="str">
        <f t="shared" si="255"/>
        <v xml:space="preserve">"payerMessage": "", </v>
      </c>
      <c r="P1597" t="str">
        <f t="shared" si="256"/>
        <v xml:space="preserve">"payeeMessage": "", </v>
      </c>
      <c r="Q1597" t="str">
        <f t="shared" si="257"/>
        <v xml:space="preserve">"categoryId": 0, </v>
      </c>
      <c r="R1597" t="str">
        <f t="shared" si="258"/>
        <v xml:space="preserve">"transactionFee": 0, </v>
      </c>
      <c r="S1597" t="str">
        <f t="shared" si="259"/>
        <v xml:space="preserve">"transactionFeeCanceled": "true", </v>
      </c>
      <c r="T1597" t="str">
        <f t="shared" si="260"/>
        <v xml:space="preserve">"constantSymbol": "", </v>
      </c>
      <c r="U1597" t="str">
        <f t="shared" si="261"/>
        <v xml:space="preserve">"variableSymbol": "", </v>
      </c>
      <c r="V1597" t="str">
        <f t="shared" si="262"/>
        <v>"specificSymbol": ""</v>
      </c>
      <c r="W1597" t="str">
        <f t="shared" si="263"/>
        <v xml:space="preserve">"mcc": "4146", </v>
      </c>
      <c r="X1597" t="str">
        <f t="shared" si="264"/>
        <v xml:space="preserve">"merchantName": "Twitterlist", </v>
      </c>
      <c r="Y1597" t="str">
        <f t="shared" si="265"/>
        <v>"cardNumber": "3542658921352648"</v>
      </c>
      <c r="Z1597" t="s">
        <v>3075</v>
      </c>
    </row>
    <row r="1598" spans="1:26" x14ac:dyDescent="0.2">
      <c r="A1598" t="str">
        <f t="shared" si="241"/>
        <v>{</v>
      </c>
      <c r="B1598" t="str">
        <f t="shared" si="242"/>
        <v xml:space="preserve">"id": "590", </v>
      </c>
      <c r="C1598" t="str">
        <f t="shared" si="243"/>
        <v xml:space="preserve">"accountId": 1234, </v>
      </c>
      <c r="D1598" t="str">
        <f t="shared" si="244"/>
        <v xml:space="preserve">"amount": 5389, </v>
      </c>
      <c r="E1598" t="str">
        <f t="shared" si="245"/>
        <v>"currency": "CZK"</v>
      </c>
      <c r="F1598" t="str">
        <f t="shared" si="246"/>
        <v xml:space="preserve">"prefix": "00236541", </v>
      </c>
      <c r="G1598" t="str">
        <f t="shared" si="247"/>
        <v xml:space="preserve">"accountNumber": "597175768639", </v>
      </c>
      <c r="H1598" t="str">
        <f t="shared" si="248"/>
        <v>"bankCode": "2700"</v>
      </c>
      <c r="I1598" t="str">
        <f t="shared" si="249"/>
        <v xml:space="preserve">"partyDescription": "0", </v>
      </c>
      <c r="J1598" t="str">
        <f t="shared" si="250"/>
        <v xml:space="preserve">"direction": "INCOMING", </v>
      </c>
      <c r="K1598" t="str">
        <f t="shared" si="251"/>
        <v xml:space="preserve">"transactionType": "LOAN", </v>
      </c>
      <c r="L1598" t="str">
        <f t="shared" si="252"/>
        <v xml:space="preserve">"valueDate": "2018-09-06 03:42:55", </v>
      </c>
      <c r="M1598" t="str">
        <f t="shared" si="253"/>
        <v xml:space="preserve">"bookingDate": "2018-09-05 22:40:31", </v>
      </c>
      <c r="N1598" t="str">
        <f t="shared" si="254"/>
        <v xml:space="preserve">"userDescription": "", </v>
      </c>
      <c r="O1598" t="str">
        <f t="shared" si="255"/>
        <v xml:space="preserve">"payerMessage": "0", </v>
      </c>
      <c r="P1598" t="str">
        <f t="shared" si="256"/>
        <v xml:space="preserve">"payeeMessage": "sapien a libero nam dui proin", </v>
      </c>
      <c r="Q1598" t="str">
        <f t="shared" si="257"/>
        <v xml:space="preserve">"categoryId": 0, </v>
      </c>
      <c r="R1598" t="str">
        <f t="shared" si="258"/>
        <v xml:space="preserve">"transactionFee": 0, </v>
      </c>
      <c r="S1598" t="str">
        <f t="shared" si="259"/>
        <v xml:space="preserve">"transactionFeeCanceled": "true", </v>
      </c>
      <c r="T1598" t="str">
        <f t="shared" si="260"/>
        <v xml:space="preserve">"constantSymbol": "4710", </v>
      </c>
      <c r="U1598" t="str">
        <f t="shared" si="261"/>
        <v xml:space="preserve">"variableSymbol": "3747823320", </v>
      </c>
      <c r="V1598" t="str">
        <f t="shared" si="262"/>
        <v>"specificSymbol": "0"</v>
      </c>
      <c r="W1598" t="str">
        <f t="shared" si="263"/>
        <v xml:space="preserve">"mcc": "", </v>
      </c>
      <c r="X1598" t="str">
        <f t="shared" si="264"/>
        <v xml:space="preserve">"merchantName": "", </v>
      </c>
      <c r="Y1598" t="str">
        <f t="shared" si="265"/>
        <v>"cardNumber": ""</v>
      </c>
      <c r="Z1598" t="s">
        <v>3075</v>
      </c>
    </row>
    <row r="1599" spans="1:26" x14ac:dyDescent="0.2">
      <c r="A1599" t="str">
        <f t="shared" si="241"/>
        <v>{</v>
      </c>
      <c r="B1599" t="str">
        <f t="shared" si="242"/>
        <v xml:space="preserve">"id": "591", </v>
      </c>
      <c r="C1599" t="str">
        <f t="shared" si="243"/>
        <v xml:space="preserve">"accountId": 1234, </v>
      </c>
      <c r="D1599" t="str">
        <f t="shared" si="244"/>
        <v xml:space="preserve">"amount": 3866, </v>
      </c>
      <c r="E1599" t="str">
        <f t="shared" si="245"/>
        <v>"currency": "CZK"</v>
      </c>
      <c r="F1599" t="str">
        <f t="shared" si="246"/>
        <v xml:space="preserve">"prefix": "", </v>
      </c>
      <c r="G1599" t="str">
        <f t="shared" si="247"/>
        <v xml:space="preserve">"accountNumber": "", </v>
      </c>
      <c r="H1599" t="str">
        <f t="shared" si="248"/>
        <v>"bankCode": ""</v>
      </c>
      <c r="I1599" t="str">
        <f t="shared" si="249"/>
        <v xml:space="preserve">"partyDescription": "", </v>
      </c>
      <c r="J1599" t="str">
        <f t="shared" si="250"/>
        <v xml:space="preserve">"direction": "OUTGOING", </v>
      </c>
      <c r="K1599" t="str">
        <f t="shared" si="251"/>
        <v xml:space="preserve">"transactionType": "CARD", </v>
      </c>
      <c r="L1599" t="str">
        <f t="shared" si="252"/>
        <v xml:space="preserve">"valueDate": "2018-04-08 18:49:30", </v>
      </c>
      <c r="M1599" t="str">
        <f t="shared" si="253"/>
        <v xml:space="preserve">"bookingDate": "2018-04-06 09:56:42", </v>
      </c>
      <c r="N1599" t="str">
        <f t="shared" si="254"/>
        <v xml:space="preserve">"userDescription": "", </v>
      </c>
      <c r="O1599" t="str">
        <f t="shared" si="255"/>
        <v xml:space="preserve">"payerMessage": "", </v>
      </c>
      <c r="P1599" t="str">
        <f t="shared" si="256"/>
        <v xml:space="preserve">"payeeMessage": "", </v>
      </c>
      <c r="Q1599" t="str">
        <f t="shared" si="257"/>
        <v xml:space="preserve">"categoryId": 0, </v>
      </c>
      <c r="R1599" t="str">
        <f t="shared" si="258"/>
        <v xml:space="preserve">"transactionFee": 0, </v>
      </c>
      <c r="S1599" t="str">
        <f t="shared" si="259"/>
        <v xml:space="preserve">"transactionFeeCanceled": "true", </v>
      </c>
      <c r="T1599" t="str">
        <f t="shared" si="260"/>
        <v xml:space="preserve">"constantSymbol": "", </v>
      </c>
      <c r="U1599" t="str">
        <f t="shared" si="261"/>
        <v xml:space="preserve">"variableSymbol": "", </v>
      </c>
      <c r="V1599" t="str">
        <f t="shared" si="262"/>
        <v>"specificSymbol": ""</v>
      </c>
      <c r="W1599" t="str">
        <f t="shared" si="263"/>
        <v xml:space="preserve">"mcc": "3388", </v>
      </c>
      <c r="X1599" t="str">
        <f t="shared" si="264"/>
        <v xml:space="preserve">"merchantName": "Eimbee", </v>
      </c>
      <c r="Y1599" t="str">
        <f t="shared" si="265"/>
        <v>"cardNumber": "4562356984521568"</v>
      </c>
      <c r="Z1599" t="s">
        <v>3075</v>
      </c>
    </row>
    <row r="1600" spans="1:26" x14ac:dyDescent="0.2">
      <c r="A1600" t="str">
        <f t="shared" si="241"/>
        <v>{</v>
      </c>
      <c r="B1600" t="str">
        <f t="shared" si="242"/>
        <v xml:space="preserve">"id": "592", </v>
      </c>
      <c r="C1600" t="str">
        <f t="shared" si="243"/>
        <v xml:space="preserve">"accountId": 1234, </v>
      </c>
      <c r="D1600" t="str">
        <f t="shared" si="244"/>
        <v xml:space="preserve">"amount": 6559, </v>
      </c>
      <c r="E1600" t="str">
        <f t="shared" si="245"/>
        <v>"currency": "CZK"</v>
      </c>
      <c r="F1600" t="str">
        <f t="shared" si="246"/>
        <v xml:space="preserve">"prefix": "00000000", </v>
      </c>
      <c r="G1600" t="str">
        <f t="shared" si="247"/>
        <v xml:space="preserve">"accountNumber": "994824222655", </v>
      </c>
      <c r="H1600" t="str">
        <f t="shared" si="248"/>
        <v>"bankCode": "2700"</v>
      </c>
      <c r="I1600" t="str">
        <f t="shared" si="249"/>
        <v xml:space="preserve">"partyDescription": "Layo", </v>
      </c>
      <c r="J1600" t="str">
        <f t="shared" si="250"/>
        <v xml:space="preserve">"direction": "INCOMING", </v>
      </c>
      <c r="K1600" t="str">
        <f t="shared" si="251"/>
        <v xml:space="preserve">"transactionType": "PAYMENT_PERSONAL", </v>
      </c>
      <c r="L1600" t="str">
        <f t="shared" si="252"/>
        <v xml:space="preserve">"valueDate": "2018-10-06 20:58:11", </v>
      </c>
      <c r="M1600" t="str">
        <f t="shared" si="253"/>
        <v xml:space="preserve">"bookingDate": "2018-10-06 20:00:35", </v>
      </c>
      <c r="N1600" t="str">
        <f t="shared" si="254"/>
        <v xml:space="preserve">"userDescription": "mauris enim", </v>
      </c>
      <c r="O1600" t="str">
        <f t="shared" si="255"/>
        <v xml:space="preserve">"payerMessage": "nullam porttitor lacus at turpis", </v>
      </c>
      <c r="P1600" t="str">
        <f t="shared" si="256"/>
        <v xml:space="preserve">"payeeMessage": "0", </v>
      </c>
      <c r="Q1600" t="str">
        <f t="shared" si="257"/>
        <v xml:space="preserve">"categoryId": 0, </v>
      </c>
      <c r="R1600" t="str">
        <f t="shared" si="258"/>
        <v xml:space="preserve">"transactionFee": 0, </v>
      </c>
      <c r="S1600" t="str">
        <f t="shared" si="259"/>
        <v xml:space="preserve">"transactionFeeCanceled": "true", </v>
      </c>
      <c r="T1600" t="str">
        <f t="shared" si="260"/>
        <v xml:space="preserve">"constantSymbol": "0", </v>
      </c>
      <c r="U1600" t="str">
        <f t="shared" si="261"/>
        <v xml:space="preserve">"variableSymbol": "0", </v>
      </c>
      <c r="V1600" t="str">
        <f t="shared" si="262"/>
        <v>"specificSymbol": "0"</v>
      </c>
      <c r="W1600" t="str">
        <f t="shared" si="263"/>
        <v xml:space="preserve">"mcc": "", </v>
      </c>
      <c r="X1600" t="str">
        <f t="shared" si="264"/>
        <v xml:space="preserve">"merchantName": "", </v>
      </c>
      <c r="Y1600" t="str">
        <f t="shared" si="265"/>
        <v>"cardNumber": ""</v>
      </c>
      <c r="Z1600" t="s">
        <v>3075</v>
      </c>
    </row>
    <row r="1601" spans="1:26" x14ac:dyDescent="0.2">
      <c r="A1601" t="str">
        <f t="shared" si="241"/>
        <v>{</v>
      </c>
      <c r="B1601" t="str">
        <f t="shared" si="242"/>
        <v xml:space="preserve">"id": "593", </v>
      </c>
      <c r="C1601" t="str">
        <f t="shared" si="243"/>
        <v xml:space="preserve">"accountId": 1234, </v>
      </c>
      <c r="D1601" t="str">
        <f t="shared" si="244"/>
        <v xml:space="preserve">"amount": 105, </v>
      </c>
      <c r="E1601" t="str">
        <f t="shared" si="245"/>
        <v>"currency": "CZK"</v>
      </c>
      <c r="F1601" t="str">
        <f t="shared" si="246"/>
        <v xml:space="preserve">"prefix": "00236541", </v>
      </c>
      <c r="G1601" t="str">
        <f t="shared" si="247"/>
        <v xml:space="preserve">"accountNumber": "641893939902", </v>
      </c>
      <c r="H1601" t="str">
        <f t="shared" si="248"/>
        <v>"bankCode": "0200"</v>
      </c>
      <c r="I1601" t="str">
        <f t="shared" si="249"/>
        <v xml:space="preserve">"partyDescription": "Penny Harmes", </v>
      </c>
      <c r="J1601" t="str">
        <f t="shared" si="250"/>
        <v xml:space="preserve">"direction": "OUTGOING", </v>
      </c>
      <c r="K1601" t="str">
        <f t="shared" si="251"/>
        <v xml:space="preserve">"transactionType": "TAX", </v>
      </c>
      <c r="L1601" t="str">
        <f t="shared" si="252"/>
        <v xml:space="preserve">"valueDate": "2018-04-22 14:38:29", </v>
      </c>
      <c r="M1601" t="str">
        <f t="shared" si="253"/>
        <v xml:space="preserve">"bookingDate": "2018-04-21 22:04:53", </v>
      </c>
      <c r="N1601" t="str">
        <f t="shared" si="254"/>
        <v xml:space="preserve">"userDescription": "sapien iaculis", </v>
      </c>
      <c r="O1601" t="str">
        <f t="shared" si="255"/>
        <v xml:space="preserve">"payerMessage": "0", </v>
      </c>
      <c r="P1601" t="str">
        <f t="shared" si="256"/>
        <v xml:space="preserve">"payeeMessage": "dolor vel est donec odio justo", </v>
      </c>
      <c r="Q1601" t="str">
        <f t="shared" si="257"/>
        <v xml:space="preserve">"categoryId": 0, </v>
      </c>
      <c r="R1601" t="str">
        <f t="shared" si="258"/>
        <v xml:space="preserve">"transactionFee": 0, </v>
      </c>
      <c r="S1601" t="str">
        <f t="shared" si="259"/>
        <v xml:space="preserve">"transactionFeeCanceled": "true", </v>
      </c>
      <c r="T1601" t="str">
        <f t="shared" si="260"/>
        <v xml:space="preserve">"constantSymbol": "0", </v>
      </c>
      <c r="U1601" t="str">
        <f t="shared" si="261"/>
        <v xml:space="preserve">"variableSymbol": "0", </v>
      </c>
      <c r="V1601" t="str">
        <f t="shared" si="262"/>
        <v>"specificSymbol": "0"</v>
      </c>
      <c r="W1601" t="str">
        <f t="shared" si="263"/>
        <v xml:space="preserve">"mcc": "", </v>
      </c>
      <c r="X1601" t="str">
        <f t="shared" si="264"/>
        <v xml:space="preserve">"merchantName": "", </v>
      </c>
      <c r="Y1601" t="str">
        <f t="shared" si="265"/>
        <v>"cardNumber": ""</v>
      </c>
      <c r="Z1601" t="s">
        <v>3075</v>
      </c>
    </row>
    <row r="1602" spans="1:26" x14ac:dyDescent="0.2">
      <c r="A1602" t="str">
        <f t="shared" si="241"/>
        <v>{</v>
      </c>
      <c r="B1602" t="str">
        <f t="shared" si="242"/>
        <v xml:space="preserve">"id": "594", </v>
      </c>
      <c r="C1602" t="str">
        <f t="shared" si="243"/>
        <v xml:space="preserve">"accountId": 1234, </v>
      </c>
      <c r="D1602" t="str">
        <f t="shared" si="244"/>
        <v xml:space="preserve">"amount": 1245, </v>
      </c>
      <c r="E1602" t="str">
        <f t="shared" si="245"/>
        <v>"currency": "CZK"</v>
      </c>
      <c r="F1602" t="str">
        <f t="shared" si="246"/>
        <v xml:space="preserve">"prefix": "", </v>
      </c>
      <c r="G1602" t="str">
        <f t="shared" si="247"/>
        <v xml:space="preserve">"accountNumber": "", </v>
      </c>
      <c r="H1602" t="str">
        <f t="shared" si="248"/>
        <v>"bankCode": ""</v>
      </c>
      <c r="I1602" t="str">
        <f t="shared" si="249"/>
        <v xml:space="preserve">"partyDescription": "", </v>
      </c>
      <c r="J1602" t="str">
        <f t="shared" si="250"/>
        <v xml:space="preserve">"direction": "OUTGOING", </v>
      </c>
      <c r="K1602" t="str">
        <f t="shared" si="251"/>
        <v xml:space="preserve">"transactionType": "CARD", </v>
      </c>
      <c r="L1602" t="str">
        <f t="shared" si="252"/>
        <v xml:space="preserve">"valueDate": "2019-03-04 02:07:02", </v>
      </c>
      <c r="M1602" t="str">
        <f t="shared" si="253"/>
        <v xml:space="preserve">"bookingDate": "2019-03-02 13:23:50", </v>
      </c>
      <c r="N1602" t="str">
        <f t="shared" si="254"/>
        <v xml:space="preserve">"userDescription": "", </v>
      </c>
      <c r="O1602" t="str">
        <f t="shared" si="255"/>
        <v xml:space="preserve">"payerMessage": "", </v>
      </c>
      <c r="P1602" t="str">
        <f t="shared" si="256"/>
        <v xml:space="preserve">"payeeMessage": "", </v>
      </c>
      <c r="Q1602" t="str">
        <f t="shared" si="257"/>
        <v xml:space="preserve">"categoryId": 0, </v>
      </c>
      <c r="R1602" t="str">
        <f t="shared" si="258"/>
        <v xml:space="preserve">"transactionFee": 0, </v>
      </c>
      <c r="S1602" t="str">
        <f t="shared" si="259"/>
        <v xml:space="preserve">"transactionFeeCanceled": "true", </v>
      </c>
      <c r="T1602" t="str">
        <f t="shared" si="260"/>
        <v xml:space="preserve">"constantSymbol": "", </v>
      </c>
      <c r="U1602" t="str">
        <f t="shared" si="261"/>
        <v xml:space="preserve">"variableSymbol": "", </v>
      </c>
      <c r="V1602" t="str">
        <f t="shared" si="262"/>
        <v>"specificSymbol": ""</v>
      </c>
      <c r="W1602" t="str">
        <f t="shared" si="263"/>
        <v xml:space="preserve">"mcc": "5152", </v>
      </c>
      <c r="X1602" t="str">
        <f t="shared" si="264"/>
        <v xml:space="preserve">"merchantName": "Gabspot", </v>
      </c>
      <c r="Y1602" t="str">
        <f t="shared" si="265"/>
        <v>"cardNumber": "4562356984521568"</v>
      </c>
      <c r="Z1602" t="s">
        <v>3075</v>
      </c>
    </row>
    <row r="1603" spans="1:26" x14ac:dyDescent="0.2">
      <c r="A1603" t="str">
        <f t="shared" si="241"/>
        <v>{</v>
      </c>
      <c r="B1603" t="str">
        <f t="shared" si="242"/>
        <v xml:space="preserve">"id": "595", </v>
      </c>
      <c r="C1603" t="str">
        <f t="shared" si="243"/>
        <v xml:space="preserve">"accountId": 1234, </v>
      </c>
      <c r="D1603" t="str">
        <f t="shared" si="244"/>
        <v xml:space="preserve">"amount": 5391, </v>
      </c>
      <c r="E1603" t="str">
        <f t="shared" si="245"/>
        <v>"currency": "CZK"</v>
      </c>
      <c r="F1603" t="str">
        <f t="shared" si="246"/>
        <v xml:space="preserve">"prefix": "12549856", </v>
      </c>
      <c r="G1603" t="str">
        <f t="shared" si="247"/>
        <v xml:space="preserve">"accountNumber": "703291802491", </v>
      </c>
      <c r="H1603" t="str">
        <f t="shared" si="248"/>
        <v>"bankCode": "0100"</v>
      </c>
      <c r="I1603" t="str">
        <f t="shared" si="249"/>
        <v xml:space="preserve">"partyDescription": "Nlounge", </v>
      </c>
      <c r="J1603" t="str">
        <f t="shared" si="250"/>
        <v xml:space="preserve">"direction": "OUTGOING", </v>
      </c>
      <c r="K1603" t="str">
        <f t="shared" si="251"/>
        <v xml:space="preserve">"transactionType": "OTHER", </v>
      </c>
      <c r="L1603" t="str">
        <f t="shared" si="252"/>
        <v xml:space="preserve">"valueDate": "2018-12-31 04:08:36", </v>
      </c>
      <c r="M1603" t="str">
        <f t="shared" si="253"/>
        <v xml:space="preserve">"bookingDate": "2018-12-28 12:18:12", </v>
      </c>
      <c r="N1603" t="str">
        <f t="shared" si="254"/>
        <v xml:space="preserve">"userDescription": "", </v>
      </c>
      <c r="O1603" t="str">
        <f t="shared" si="255"/>
        <v xml:space="preserve">"payerMessage": "porttitor lacus at turpis donec", </v>
      </c>
      <c r="P1603" t="str">
        <f t="shared" si="256"/>
        <v xml:space="preserve">"payeeMessage": "0", </v>
      </c>
      <c r="Q1603" t="str">
        <f t="shared" si="257"/>
        <v xml:space="preserve">"categoryId": 0, </v>
      </c>
      <c r="R1603" t="str">
        <f t="shared" si="258"/>
        <v xml:space="preserve">"transactionFee": 0, </v>
      </c>
      <c r="S1603" t="str">
        <f t="shared" si="259"/>
        <v xml:space="preserve">"transactionFeeCanceled": "true", </v>
      </c>
      <c r="T1603" t="str">
        <f t="shared" si="260"/>
        <v xml:space="preserve">"constantSymbol": "0", </v>
      </c>
      <c r="U1603" t="str">
        <f t="shared" si="261"/>
        <v xml:space="preserve">"variableSymbol": "1118894863", </v>
      </c>
      <c r="V1603" t="str">
        <f t="shared" si="262"/>
        <v>"specificSymbol": "0"</v>
      </c>
      <c r="W1603" t="str">
        <f t="shared" si="263"/>
        <v xml:space="preserve">"mcc": "", </v>
      </c>
      <c r="X1603" t="str">
        <f t="shared" si="264"/>
        <v xml:space="preserve">"merchantName": "", </v>
      </c>
      <c r="Y1603" t="str">
        <f t="shared" si="265"/>
        <v>"cardNumber": ""</v>
      </c>
      <c r="Z1603" t="s">
        <v>3075</v>
      </c>
    </row>
    <row r="1604" spans="1:26" x14ac:dyDescent="0.2">
      <c r="A1604" t="str">
        <f t="shared" si="241"/>
        <v>{</v>
      </c>
      <c r="B1604" t="str">
        <f t="shared" si="242"/>
        <v xml:space="preserve">"id": "596", </v>
      </c>
      <c r="C1604" t="str">
        <f t="shared" si="243"/>
        <v xml:space="preserve">"accountId": 1234, </v>
      </c>
      <c r="D1604" t="str">
        <f t="shared" si="244"/>
        <v xml:space="preserve">"amount": 8636, </v>
      </c>
      <c r="E1604" t="str">
        <f t="shared" si="245"/>
        <v>"currency": "CZK"</v>
      </c>
      <c r="F1604" t="str">
        <f t="shared" si="246"/>
        <v xml:space="preserve">"prefix": "00000014", </v>
      </c>
      <c r="G1604" t="str">
        <f t="shared" si="247"/>
        <v xml:space="preserve">"accountNumber": "783718112195", </v>
      </c>
      <c r="H1604" t="str">
        <f t="shared" si="248"/>
        <v>"bankCode": "2700"</v>
      </c>
      <c r="I1604" t="str">
        <f t="shared" si="249"/>
        <v xml:space="preserve">"partyDescription": "Wikido", </v>
      </c>
      <c r="J1604" t="str">
        <f t="shared" si="250"/>
        <v xml:space="preserve">"direction": "OUTGOING", </v>
      </c>
      <c r="K1604" t="str">
        <f t="shared" si="251"/>
        <v xml:space="preserve">"transactionType": "DIRECT_DEBIT_SIPO", </v>
      </c>
      <c r="L1604" t="str">
        <f t="shared" si="252"/>
        <v xml:space="preserve">"valueDate": "2018-12-19 01:59:14", </v>
      </c>
      <c r="M1604" t="str">
        <f t="shared" si="253"/>
        <v xml:space="preserve">"bookingDate": "2018-12-18 10:52:02", </v>
      </c>
      <c r="N1604" t="str">
        <f t="shared" si="254"/>
        <v xml:space="preserve">"userDescription": "semper est quam", </v>
      </c>
      <c r="O1604" t="str">
        <f t="shared" si="255"/>
        <v xml:space="preserve">"payerMessage": "0", </v>
      </c>
      <c r="P1604" t="str">
        <f t="shared" si="256"/>
        <v xml:space="preserve">"payeeMessage": "primis in faucibus orci luctus et", </v>
      </c>
      <c r="Q1604" t="str">
        <f t="shared" si="257"/>
        <v xml:space="preserve">"categoryId": 0, </v>
      </c>
      <c r="R1604" t="str">
        <f t="shared" si="258"/>
        <v xml:space="preserve">"transactionFee": 0, </v>
      </c>
      <c r="S1604" t="str">
        <f t="shared" si="259"/>
        <v xml:space="preserve">"transactionFeeCanceled": "true", </v>
      </c>
      <c r="T1604" t="str">
        <f t="shared" si="260"/>
        <v xml:space="preserve">"constantSymbol": "6890", </v>
      </c>
      <c r="U1604" t="str">
        <f t="shared" si="261"/>
        <v xml:space="preserve">"variableSymbol": "0", </v>
      </c>
      <c r="V1604" t="str">
        <f t="shared" si="262"/>
        <v>"specificSymbol": "3936505122"</v>
      </c>
      <c r="W1604" t="str">
        <f t="shared" si="263"/>
        <v xml:space="preserve">"mcc": "", </v>
      </c>
      <c r="X1604" t="str">
        <f t="shared" si="264"/>
        <v xml:space="preserve">"merchantName": "", </v>
      </c>
      <c r="Y1604" t="str">
        <f t="shared" si="265"/>
        <v>"cardNumber": ""</v>
      </c>
      <c r="Z1604" t="s">
        <v>3075</v>
      </c>
    </row>
    <row r="1605" spans="1:26" x14ac:dyDescent="0.2">
      <c r="A1605" t="str">
        <f t="shared" si="241"/>
        <v>{</v>
      </c>
      <c r="B1605" t="str">
        <f t="shared" si="242"/>
        <v xml:space="preserve">"id": "597", </v>
      </c>
      <c r="C1605" t="str">
        <f t="shared" si="243"/>
        <v xml:space="preserve">"accountId": 1234, </v>
      </c>
      <c r="D1605" t="str">
        <f t="shared" si="244"/>
        <v xml:space="preserve">"amount": 5740, </v>
      </c>
      <c r="E1605" t="str">
        <f t="shared" si="245"/>
        <v>"currency": "CZK"</v>
      </c>
      <c r="F1605" t="str">
        <f t="shared" si="246"/>
        <v xml:space="preserve">"prefix": "12549856", </v>
      </c>
      <c r="G1605" t="str">
        <f t="shared" si="247"/>
        <v xml:space="preserve">"accountNumber": "700617865114", </v>
      </c>
      <c r="H1605" t="str">
        <f t="shared" si="248"/>
        <v>"bankCode": "2700"</v>
      </c>
      <c r="I1605" t="str">
        <f t="shared" si="249"/>
        <v xml:space="preserve">"partyDescription": "Quatz", </v>
      </c>
      <c r="J1605" t="str">
        <f t="shared" si="250"/>
        <v xml:space="preserve">"direction": "OUTGOING", </v>
      </c>
      <c r="K1605" t="str">
        <f t="shared" si="251"/>
        <v xml:space="preserve">"transactionType": "DIRECT_DEBIT", </v>
      </c>
      <c r="L1605" t="str">
        <f t="shared" si="252"/>
        <v xml:space="preserve">"valueDate": "2018-12-20 21:31:07", </v>
      </c>
      <c r="M1605" t="str">
        <f t="shared" si="253"/>
        <v xml:space="preserve">"bookingDate": "2018-12-20 14:19:07", </v>
      </c>
      <c r="N1605" t="str">
        <f t="shared" si="254"/>
        <v xml:space="preserve">"userDescription": "", </v>
      </c>
      <c r="O1605" t="str">
        <f t="shared" si="255"/>
        <v xml:space="preserve">"payerMessage": "0", </v>
      </c>
      <c r="P1605" t="str">
        <f t="shared" si="256"/>
        <v xml:space="preserve">"payeeMessage": "ipsum integer a nibh in", </v>
      </c>
      <c r="Q1605" t="str">
        <f t="shared" si="257"/>
        <v xml:space="preserve">"categoryId": 0, </v>
      </c>
      <c r="R1605" t="str">
        <f t="shared" si="258"/>
        <v xml:space="preserve">"transactionFee": 0, </v>
      </c>
      <c r="S1605" t="str">
        <f t="shared" si="259"/>
        <v xml:space="preserve">"transactionFeeCanceled": "true", </v>
      </c>
      <c r="T1605" t="str">
        <f t="shared" si="260"/>
        <v xml:space="preserve">"constantSymbol": "5444", </v>
      </c>
      <c r="U1605" t="str">
        <f t="shared" si="261"/>
        <v xml:space="preserve">"variableSymbol": "1160758495", </v>
      </c>
      <c r="V1605" t="str">
        <f t="shared" si="262"/>
        <v>"specificSymbol": "9439267522"</v>
      </c>
      <c r="W1605" t="str">
        <f t="shared" si="263"/>
        <v xml:space="preserve">"mcc": "", </v>
      </c>
      <c r="X1605" t="str">
        <f t="shared" si="264"/>
        <v xml:space="preserve">"merchantName": "", </v>
      </c>
      <c r="Y1605" t="str">
        <f t="shared" si="265"/>
        <v>"cardNumber": ""</v>
      </c>
      <c r="Z1605" t="s">
        <v>3075</v>
      </c>
    </row>
    <row r="1606" spans="1:26" x14ac:dyDescent="0.2">
      <c r="A1606" t="str">
        <f t="shared" si="241"/>
        <v>{</v>
      </c>
      <c r="B1606" t="str">
        <f t="shared" si="242"/>
        <v xml:space="preserve">"id": "598", </v>
      </c>
      <c r="C1606" t="str">
        <f t="shared" si="243"/>
        <v xml:space="preserve">"accountId": 1234, </v>
      </c>
      <c r="D1606" t="str">
        <f t="shared" si="244"/>
        <v xml:space="preserve">"amount": 8247, </v>
      </c>
      <c r="E1606" t="str">
        <f t="shared" si="245"/>
        <v>"currency": "CZK"</v>
      </c>
      <c r="F1606" t="str">
        <f t="shared" si="246"/>
        <v xml:space="preserve">"prefix": "", </v>
      </c>
      <c r="G1606" t="str">
        <f t="shared" si="247"/>
        <v xml:space="preserve">"accountNumber": "", </v>
      </c>
      <c r="H1606" t="str">
        <f t="shared" si="248"/>
        <v>"bankCode": ""</v>
      </c>
      <c r="I1606" t="str">
        <f t="shared" si="249"/>
        <v xml:space="preserve">"partyDescription": "", </v>
      </c>
      <c r="J1606" t="str">
        <f t="shared" si="250"/>
        <v xml:space="preserve">"direction": "OUTGOING", </v>
      </c>
      <c r="K1606" t="str">
        <f t="shared" si="251"/>
        <v xml:space="preserve">"transactionType": "CARD", </v>
      </c>
      <c r="L1606" t="str">
        <f t="shared" si="252"/>
        <v xml:space="preserve">"valueDate": "2018-08-05 17:15:13", </v>
      </c>
      <c r="M1606" t="str">
        <f t="shared" si="253"/>
        <v xml:space="preserve">"bookingDate": "2018-08-04 20:36:49", </v>
      </c>
      <c r="N1606" t="str">
        <f t="shared" si="254"/>
        <v xml:space="preserve">"userDescription": "", </v>
      </c>
      <c r="O1606" t="str">
        <f t="shared" si="255"/>
        <v xml:space="preserve">"payerMessage": "", </v>
      </c>
      <c r="P1606" t="str">
        <f t="shared" si="256"/>
        <v xml:space="preserve">"payeeMessage": "", </v>
      </c>
      <c r="Q1606" t="str">
        <f t="shared" si="257"/>
        <v xml:space="preserve">"categoryId": 0, </v>
      </c>
      <c r="R1606" t="str">
        <f t="shared" si="258"/>
        <v xml:space="preserve">"transactionFee": 0, </v>
      </c>
      <c r="S1606" t="str">
        <f t="shared" si="259"/>
        <v xml:space="preserve">"transactionFeeCanceled": "true", </v>
      </c>
      <c r="T1606" t="str">
        <f t="shared" si="260"/>
        <v xml:space="preserve">"constantSymbol": "", </v>
      </c>
      <c r="U1606" t="str">
        <f t="shared" si="261"/>
        <v xml:space="preserve">"variableSymbol": "", </v>
      </c>
      <c r="V1606" t="str">
        <f t="shared" si="262"/>
        <v>"specificSymbol": ""</v>
      </c>
      <c r="W1606" t="str">
        <f t="shared" si="263"/>
        <v xml:space="preserve">"mcc": "5141", </v>
      </c>
      <c r="X1606" t="str">
        <f t="shared" si="264"/>
        <v xml:space="preserve">"merchantName": "Realbridge", </v>
      </c>
      <c r="Y1606" t="str">
        <f t="shared" si="265"/>
        <v>"cardNumber": "4562356984521568"</v>
      </c>
      <c r="Z1606" t="s">
        <v>3075</v>
      </c>
    </row>
    <row r="1607" spans="1:26" x14ac:dyDescent="0.2">
      <c r="A1607" t="str">
        <f t="shared" si="241"/>
        <v>{</v>
      </c>
      <c r="B1607" t="str">
        <f t="shared" si="242"/>
        <v xml:space="preserve">"id": "599", </v>
      </c>
      <c r="C1607" t="str">
        <f t="shared" si="243"/>
        <v xml:space="preserve">"accountId": 1234, </v>
      </c>
      <c r="D1607" t="str">
        <f t="shared" si="244"/>
        <v xml:space="preserve">"amount": 3601, </v>
      </c>
      <c r="E1607" t="str">
        <f t="shared" si="245"/>
        <v>"currency": "CZK"</v>
      </c>
      <c r="F1607" t="str">
        <f t="shared" si="246"/>
        <v xml:space="preserve">"prefix": "00000000", </v>
      </c>
      <c r="G1607" t="str">
        <f t="shared" si="247"/>
        <v xml:space="preserve">"accountNumber": "950113211924", </v>
      </c>
      <c r="H1607" t="str">
        <f t="shared" si="248"/>
        <v>"bankCode": "0600"</v>
      </c>
      <c r="I1607" t="str">
        <f t="shared" si="249"/>
        <v xml:space="preserve">"partyDescription": "Shanie Hubbuck", </v>
      </c>
      <c r="J1607" t="str">
        <f t="shared" si="250"/>
        <v xml:space="preserve">"direction": "OUTGOING", </v>
      </c>
      <c r="K1607" t="str">
        <f t="shared" si="251"/>
        <v xml:space="preserve">"transactionType": "SAVING", </v>
      </c>
      <c r="L1607" t="str">
        <f t="shared" si="252"/>
        <v xml:space="preserve">"valueDate": "2018-07-12 14:15:57", </v>
      </c>
      <c r="M1607" t="str">
        <f t="shared" si="253"/>
        <v xml:space="preserve">"bookingDate": "2018-07-09 15:13:33", </v>
      </c>
      <c r="N1607" t="str">
        <f t="shared" si="254"/>
        <v xml:space="preserve">"userDescription": "", </v>
      </c>
      <c r="O1607" t="str">
        <f t="shared" si="255"/>
        <v xml:space="preserve">"payerMessage": "nulla justo aliquam", </v>
      </c>
      <c r="P1607" t="str">
        <f t="shared" si="256"/>
        <v xml:space="preserve">"payeeMessage": "praesent blandit nam nulla integer pede", </v>
      </c>
      <c r="Q1607" t="str">
        <f t="shared" si="257"/>
        <v xml:space="preserve">"categoryId": 0, </v>
      </c>
      <c r="R1607" t="str">
        <f t="shared" si="258"/>
        <v xml:space="preserve">"transactionFee": 0, </v>
      </c>
      <c r="S1607" t="str">
        <f t="shared" si="259"/>
        <v xml:space="preserve">"transactionFeeCanceled": "true", </v>
      </c>
      <c r="T1607" t="str">
        <f t="shared" si="260"/>
        <v xml:space="preserve">"constantSymbol": "3991", </v>
      </c>
      <c r="U1607" t="str">
        <f t="shared" si="261"/>
        <v xml:space="preserve">"variableSymbol": "6035182605", </v>
      </c>
      <c r="V1607" t="str">
        <f t="shared" si="262"/>
        <v>"specificSymbol": "6987604020"</v>
      </c>
      <c r="W1607" t="str">
        <f t="shared" si="263"/>
        <v xml:space="preserve">"mcc": "", </v>
      </c>
      <c r="X1607" t="str">
        <f t="shared" si="264"/>
        <v xml:space="preserve">"merchantName": "", </v>
      </c>
      <c r="Y1607" t="str">
        <f t="shared" si="265"/>
        <v>"cardNumber": ""</v>
      </c>
      <c r="Z1607" t="s">
        <v>3075</v>
      </c>
    </row>
    <row r="1608" spans="1:26" x14ac:dyDescent="0.2">
      <c r="A1608" t="str">
        <f t="shared" si="241"/>
        <v>{</v>
      </c>
      <c r="B1608" t="str">
        <f t="shared" si="242"/>
        <v xml:space="preserve">"id": "600", </v>
      </c>
      <c r="C1608" t="str">
        <f t="shared" si="243"/>
        <v xml:space="preserve">"accountId": 1234, </v>
      </c>
      <c r="D1608" t="str">
        <f t="shared" si="244"/>
        <v xml:space="preserve">"amount": 6176, </v>
      </c>
      <c r="E1608" t="str">
        <f t="shared" si="245"/>
        <v>"currency": "CZK"</v>
      </c>
      <c r="F1608" t="str">
        <f t="shared" si="246"/>
        <v xml:space="preserve">"prefix": "", </v>
      </c>
      <c r="G1608" t="str">
        <f t="shared" si="247"/>
        <v xml:space="preserve">"accountNumber": "", </v>
      </c>
      <c r="H1608" t="str">
        <f t="shared" si="248"/>
        <v>"bankCode": ""</v>
      </c>
      <c r="I1608" t="str">
        <f t="shared" si="249"/>
        <v xml:space="preserve">"partyDescription": "", </v>
      </c>
      <c r="J1608" t="str">
        <f t="shared" si="250"/>
        <v xml:space="preserve">"direction": "OUTGOING", </v>
      </c>
      <c r="K1608" t="str">
        <f t="shared" si="251"/>
        <v xml:space="preserve">"transactionType": "CARD", </v>
      </c>
      <c r="L1608" t="str">
        <f t="shared" si="252"/>
        <v xml:space="preserve">"valueDate": "2018-03-13 05:49:22", </v>
      </c>
      <c r="M1608" t="str">
        <f t="shared" si="253"/>
        <v xml:space="preserve">"bookingDate": "2018-03-11 03:39:46", </v>
      </c>
      <c r="N1608" t="str">
        <f t="shared" si="254"/>
        <v xml:space="preserve">"userDescription": "", </v>
      </c>
      <c r="O1608" t="str">
        <f t="shared" si="255"/>
        <v xml:space="preserve">"payerMessage": "", </v>
      </c>
      <c r="P1608" t="str">
        <f t="shared" si="256"/>
        <v xml:space="preserve">"payeeMessage": "", </v>
      </c>
      <c r="Q1608" t="str">
        <f t="shared" si="257"/>
        <v xml:space="preserve">"categoryId": 0, </v>
      </c>
      <c r="R1608" t="str">
        <f t="shared" si="258"/>
        <v xml:space="preserve">"transactionFee": 0, </v>
      </c>
      <c r="S1608" t="str">
        <f t="shared" si="259"/>
        <v xml:space="preserve">"transactionFeeCanceled": "true", </v>
      </c>
      <c r="T1608" t="str">
        <f t="shared" si="260"/>
        <v xml:space="preserve">"constantSymbol": "", </v>
      </c>
      <c r="U1608" t="str">
        <f t="shared" si="261"/>
        <v xml:space="preserve">"variableSymbol": "", </v>
      </c>
      <c r="V1608" t="str">
        <f t="shared" si="262"/>
        <v>"specificSymbol": ""</v>
      </c>
      <c r="W1608" t="str">
        <f t="shared" si="263"/>
        <v xml:space="preserve">"mcc": "6684", </v>
      </c>
      <c r="X1608" t="str">
        <f t="shared" si="264"/>
        <v xml:space="preserve">"merchantName": "Twinte", </v>
      </c>
      <c r="Y1608" t="str">
        <f t="shared" si="265"/>
        <v>"cardNumber": "3542658921352648"</v>
      </c>
      <c r="Z1608" t="s">
        <v>3075</v>
      </c>
    </row>
    <row r="1609" spans="1:26" x14ac:dyDescent="0.2">
      <c r="A1609" t="str">
        <f t="shared" si="241"/>
        <v>{</v>
      </c>
      <c r="B1609" t="str">
        <f t="shared" si="242"/>
        <v xml:space="preserve">"id": "601", </v>
      </c>
      <c r="C1609" t="str">
        <f t="shared" si="243"/>
        <v xml:space="preserve">"accountId": 1234, </v>
      </c>
      <c r="D1609" t="str">
        <f t="shared" si="244"/>
        <v xml:space="preserve">"amount": 5376, </v>
      </c>
      <c r="E1609" t="str">
        <f t="shared" si="245"/>
        <v>"currency": "CZK"</v>
      </c>
      <c r="F1609" t="str">
        <f t="shared" si="246"/>
        <v xml:space="preserve">"prefix": "00000000", </v>
      </c>
      <c r="G1609" t="str">
        <f t="shared" si="247"/>
        <v xml:space="preserve">"accountNumber": "733578110620", </v>
      </c>
      <c r="H1609" t="str">
        <f t="shared" si="248"/>
        <v>"bankCode": "3030"</v>
      </c>
      <c r="I1609" t="str">
        <f t="shared" si="249"/>
        <v xml:space="preserve">"partyDescription": "Wordify", </v>
      </c>
      <c r="J1609" t="str">
        <f t="shared" si="250"/>
        <v xml:space="preserve">"direction": "OUTGOING", </v>
      </c>
      <c r="K1609" t="str">
        <f t="shared" si="251"/>
        <v xml:space="preserve">"transactionType": "OTHER", </v>
      </c>
      <c r="L1609" t="str">
        <f t="shared" si="252"/>
        <v xml:space="preserve">"valueDate": "2018-11-28 18:51:28", </v>
      </c>
      <c r="M1609" t="str">
        <f t="shared" si="253"/>
        <v xml:space="preserve">"bookingDate": "2018-11-27 03:58:40", </v>
      </c>
      <c r="N1609" t="str">
        <f t="shared" si="254"/>
        <v xml:space="preserve">"userDescription": "", </v>
      </c>
      <c r="O1609" t="str">
        <f t="shared" si="255"/>
        <v xml:space="preserve">"payerMessage": "0", </v>
      </c>
      <c r="P1609" t="str">
        <f t="shared" si="256"/>
        <v xml:space="preserve">"payeeMessage": "mus etiam vel augue", </v>
      </c>
      <c r="Q1609" t="str">
        <f t="shared" si="257"/>
        <v xml:space="preserve">"categoryId": 0, </v>
      </c>
      <c r="R1609" t="str">
        <f t="shared" si="258"/>
        <v xml:space="preserve">"transactionFee": 0, </v>
      </c>
      <c r="S1609" t="str">
        <f t="shared" si="259"/>
        <v xml:space="preserve">"transactionFeeCanceled": "true", </v>
      </c>
      <c r="T1609" t="str">
        <f t="shared" si="260"/>
        <v xml:space="preserve">"constantSymbol": "6124", </v>
      </c>
      <c r="U1609" t="str">
        <f t="shared" si="261"/>
        <v xml:space="preserve">"variableSymbol": "0", </v>
      </c>
      <c r="V1609" t="str">
        <f t="shared" si="262"/>
        <v>"specificSymbol": "0"</v>
      </c>
      <c r="W1609" t="str">
        <f t="shared" si="263"/>
        <v xml:space="preserve">"mcc": "", </v>
      </c>
      <c r="X1609" t="str">
        <f t="shared" si="264"/>
        <v xml:space="preserve">"merchantName": "", </v>
      </c>
      <c r="Y1609" t="str">
        <f t="shared" si="265"/>
        <v>"cardNumber": ""</v>
      </c>
      <c r="Z1609" t="s">
        <v>3075</v>
      </c>
    </row>
    <row r="1610" spans="1:26" x14ac:dyDescent="0.2">
      <c r="A1610" t="str">
        <f t="shared" si="241"/>
        <v>{</v>
      </c>
      <c r="B1610" t="str">
        <f t="shared" si="242"/>
        <v xml:space="preserve">"id": "602", </v>
      </c>
      <c r="C1610" t="str">
        <f t="shared" si="243"/>
        <v xml:space="preserve">"accountId": 1234, </v>
      </c>
      <c r="D1610" t="str">
        <f t="shared" si="244"/>
        <v xml:space="preserve">"amount": 8697, </v>
      </c>
      <c r="E1610" t="str">
        <f t="shared" si="245"/>
        <v>"currency": "CZK"</v>
      </c>
      <c r="F1610" t="str">
        <f t="shared" si="246"/>
        <v xml:space="preserve">"prefix": "00000014", </v>
      </c>
      <c r="G1610" t="str">
        <f t="shared" si="247"/>
        <v xml:space="preserve">"accountNumber": "924030904845", </v>
      </c>
      <c r="H1610" t="str">
        <f t="shared" si="248"/>
        <v>"bankCode": "0800"</v>
      </c>
      <c r="I1610" t="str">
        <f t="shared" si="249"/>
        <v xml:space="preserve">"partyDescription": "0", </v>
      </c>
      <c r="J1610" t="str">
        <f t="shared" si="250"/>
        <v xml:space="preserve">"direction": "INCOMING", </v>
      </c>
      <c r="K1610" t="str">
        <f t="shared" si="251"/>
        <v xml:space="preserve">"transactionType": "PAYMENT_HOME", </v>
      </c>
      <c r="L1610" t="str">
        <f t="shared" si="252"/>
        <v xml:space="preserve">"valueDate": "2019-02-16 01:10:43", </v>
      </c>
      <c r="M1610" t="str">
        <f t="shared" si="253"/>
        <v xml:space="preserve">"bookingDate": "2019-02-13 10:46:43", </v>
      </c>
      <c r="N1610" t="str">
        <f t="shared" si="254"/>
        <v xml:space="preserve">"userDescription": "", </v>
      </c>
      <c r="O1610" t="str">
        <f t="shared" si="255"/>
        <v xml:space="preserve">"payerMessage": "justo in blandit ultrices", </v>
      </c>
      <c r="P1610" t="str">
        <f t="shared" si="256"/>
        <v xml:space="preserve">"payeeMessage": "0", </v>
      </c>
      <c r="Q1610" t="str">
        <f t="shared" si="257"/>
        <v xml:space="preserve">"categoryId": 0, </v>
      </c>
      <c r="R1610" t="str">
        <f t="shared" si="258"/>
        <v xml:space="preserve">"transactionFee": 0, </v>
      </c>
      <c r="S1610" t="str">
        <f t="shared" si="259"/>
        <v xml:space="preserve">"transactionFeeCanceled": "true", </v>
      </c>
      <c r="T1610" t="str">
        <f t="shared" si="260"/>
        <v xml:space="preserve">"constantSymbol": "6507", </v>
      </c>
      <c r="U1610" t="str">
        <f t="shared" si="261"/>
        <v xml:space="preserve">"variableSymbol": "0", </v>
      </c>
      <c r="V1610" t="str">
        <f t="shared" si="262"/>
        <v>"specificSymbol": "2819824613"</v>
      </c>
      <c r="W1610" t="str">
        <f t="shared" si="263"/>
        <v xml:space="preserve">"mcc": "", </v>
      </c>
      <c r="X1610" t="str">
        <f t="shared" si="264"/>
        <v xml:space="preserve">"merchantName": "", </v>
      </c>
      <c r="Y1610" t="str">
        <f t="shared" si="265"/>
        <v>"cardNumber": ""</v>
      </c>
      <c r="Z1610" t="s">
        <v>3075</v>
      </c>
    </row>
    <row r="1611" spans="1:26" x14ac:dyDescent="0.2">
      <c r="A1611" t="str">
        <f t="shared" si="241"/>
        <v>{</v>
      </c>
      <c r="B1611" t="str">
        <f t="shared" si="242"/>
        <v xml:space="preserve">"id": "603", </v>
      </c>
      <c r="C1611" t="str">
        <f t="shared" si="243"/>
        <v xml:space="preserve">"accountId": 1234, </v>
      </c>
      <c r="D1611" t="str">
        <f t="shared" si="244"/>
        <v xml:space="preserve">"amount": 9018, </v>
      </c>
      <c r="E1611" t="str">
        <f t="shared" si="245"/>
        <v>"currency": "CZK"</v>
      </c>
      <c r="F1611" t="str">
        <f t="shared" si="246"/>
        <v xml:space="preserve">"prefix": "00000000", </v>
      </c>
      <c r="G1611" t="str">
        <f t="shared" si="247"/>
        <v xml:space="preserve">"accountNumber": "112476864835", </v>
      </c>
      <c r="H1611" t="str">
        <f t="shared" si="248"/>
        <v>"bankCode": "0800"</v>
      </c>
      <c r="I1611" t="str">
        <f t="shared" si="249"/>
        <v xml:space="preserve">"partyDescription": "Shelba Pioli", </v>
      </c>
      <c r="J1611" t="str">
        <f t="shared" si="250"/>
        <v xml:space="preserve">"direction": "OUTGOING", </v>
      </c>
      <c r="K1611" t="str">
        <f t="shared" si="251"/>
        <v xml:space="preserve">"transactionType": "STANDING_ORDER", </v>
      </c>
      <c r="L1611" t="str">
        <f t="shared" si="252"/>
        <v xml:space="preserve">"valueDate": "2019-01-08 14:32:09", </v>
      </c>
      <c r="M1611" t="str">
        <f t="shared" si="253"/>
        <v xml:space="preserve">"bookingDate": "2019-01-07 12:22:33", </v>
      </c>
      <c r="N1611" t="str">
        <f t="shared" si="254"/>
        <v xml:space="preserve">"userDescription": "velit donec diam neque", </v>
      </c>
      <c r="O1611" t="str">
        <f t="shared" si="255"/>
        <v xml:space="preserve">"payerMessage": "0", </v>
      </c>
      <c r="P1611" t="str">
        <f t="shared" si="256"/>
        <v xml:space="preserve">"payeeMessage": "sed lacus", </v>
      </c>
      <c r="Q1611" t="str">
        <f t="shared" si="257"/>
        <v xml:space="preserve">"categoryId": 0, </v>
      </c>
      <c r="R1611" t="str">
        <f t="shared" si="258"/>
        <v xml:space="preserve">"transactionFee": 0, </v>
      </c>
      <c r="S1611" t="str">
        <f t="shared" si="259"/>
        <v xml:space="preserve">"transactionFeeCanceled": "true", </v>
      </c>
      <c r="T1611" t="str">
        <f t="shared" si="260"/>
        <v xml:space="preserve">"constantSymbol": "0", </v>
      </c>
      <c r="U1611" t="str">
        <f t="shared" si="261"/>
        <v xml:space="preserve">"variableSymbol": "1765041453", </v>
      </c>
      <c r="V1611" t="str">
        <f t="shared" si="262"/>
        <v>"specificSymbol": "0"</v>
      </c>
      <c r="W1611" t="str">
        <f t="shared" si="263"/>
        <v xml:space="preserve">"mcc": "", </v>
      </c>
      <c r="X1611" t="str">
        <f t="shared" si="264"/>
        <v xml:space="preserve">"merchantName": "", </v>
      </c>
      <c r="Y1611" t="str">
        <f t="shared" si="265"/>
        <v>"cardNumber": ""</v>
      </c>
      <c r="Z1611" t="s">
        <v>3075</v>
      </c>
    </row>
    <row r="1612" spans="1:26" x14ac:dyDescent="0.2">
      <c r="A1612" t="str">
        <f t="shared" si="241"/>
        <v>{</v>
      </c>
      <c r="B1612" t="str">
        <f t="shared" si="242"/>
        <v xml:space="preserve">"id": "604", </v>
      </c>
      <c r="C1612" t="str">
        <f t="shared" si="243"/>
        <v xml:space="preserve">"accountId": 1234, </v>
      </c>
      <c r="D1612" t="str">
        <f t="shared" si="244"/>
        <v xml:space="preserve">"amount": 9962, </v>
      </c>
      <c r="E1612" t="str">
        <f t="shared" si="245"/>
        <v>"currency": "CZK"</v>
      </c>
      <c r="F1612" t="str">
        <f t="shared" si="246"/>
        <v xml:space="preserve">"prefix": "32003658", </v>
      </c>
      <c r="G1612" t="str">
        <f t="shared" si="247"/>
        <v xml:space="preserve">"accountNumber": "253339868924", </v>
      </c>
      <c r="H1612" t="str">
        <f t="shared" si="248"/>
        <v>"bankCode": "0100"</v>
      </c>
      <c r="I1612" t="str">
        <f t="shared" si="249"/>
        <v xml:space="preserve">"partyDescription": "Rosabel Chislett", </v>
      </c>
      <c r="J1612" t="str">
        <f t="shared" si="250"/>
        <v xml:space="preserve">"direction": "OUTGOING", </v>
      </c>
      <c r="K1612" t="str">
        <f t="shared" si="251"/>
        <v xml:space="preserve">"transactionType": "FEE", </v>
      </c>
      <c r="L1612" t="str">
        <f t="shared" si="252"/>
        <v xml:space="preserve">"valueDate": "2018-07-16 19:02:11", </v>
      </c>
      <c r="M1612" t="str">
        <f t="shared" si="253"/>
        <v xml:space="preserve">"bookingDate": "2018-07-14 02:14:11", </v>
      </c>
      <c r="N1612" t="str">
        <f t="shared" si="254"/>
        <v xml:space="preserve">"userDescription": "vitae", </v>
      </c>
      <c r="O1612" t="str">
        <f t="shared" si="255"/>
        <v xml:space="preserve">"payerMessage": "0", </v>
      </c>
      <c r="P1612" t="str">
        <f t="shared" si="256"/>
        <v xml:space="preserve">"payeeMessage": "0", </v>
      </c>
      <c r="Q1612" t="str">
        <f t="shared" si="257"/>
        <v xml:space="preserve">"categoryId": 0, </v>
      </c>
      <c r="R1612" t="str">
        <f t="shared" si="258"/>
        <v xml:space="preserve">"transactionFee": 0, </v>
      </c>
      <c r="S1612" t="str">
        <f t="shared" si="259"/>
        <v xml:space="preserve">"transactionFeeCanceled": "true", </v>
      </c>
      <c r="T1612" t="str">
        <f t="shared" si="260"/>
        <v xml:space="preserve">"constantSymbol": "5701", </v>
      </c>
      <c r="U1612" t="str">
        <f t="shared" si="261"/>
        <v xml:space="preserve">"variableSymbol": "0", </v>
      </c>
      <c r="V1612" t="str">
        <f t="shared" si="262"/>
        <v>"specificSymbol": "0"</v>
      </c>
      <c r="W1612" t="str">
        <f t="shared" si="263"/>
        <v xml:space="preserve">"mcc": "", </v>
      </c>
      <c r="X1612" t="str">
        <f t="shared" si="264"/>
        <v xml:space="preserve">"merchantName": "", </v>
      </c>
      <c r="Y1612" t="str">
        <f t="shared" si="265"/>
        <v>"cardNumber": ""</v>
      </c>
      <c r="Z1612" t="s">
        <v>3075</v>
      </c>
    </row>
    <row r="1613" spans="1:26" x14ac:dyDescent="0.2">
      <c r="A1613" t="str">
        <f t="shared" si="241"/>
        <v>{</v>
      </c>
      <c r="B1613" t="str">
        <f t="shared" si="242"/>
        <v xml:space="preserve">"id": "605", </v>
      </c>
      <c r="C1613" t="str">
        <f t="shared" si="243"/>
        <v xml:space="preserve">"accountId": 1234, </v>
      </c>
      <c r="D1613" t="str">
        <f t="shared" si="244"/>
        <v xml:space="preserve">"amount": 5382, </v>
      </c>
      <c r="E1613" t="str">
        <f t="shared" si="245"/>
        <v>"currency": "CZK"</v>
      </c>
      <c r="F1613" t="str">
        <f t="shared" si="246"/>
        <v xml:space="preserve">"prefix": "", </v>
      </c>
      <c r="G1613" t="str">
        <f t="shared" si="247"/>
        <v xml:space="preserve">"accountNumber": "", </v>
      </c>
      <c r="H1613" t="str">
        <f t="shared" si="248"/>
        <v>"bankCode": ""</v>
      </c>
      <c r="I1613" t="str">
        <f t="shared" si="249"/>
        <v xml:space="preserve">"partyDescription": "", </v>
      </c>
      <c r="J1613" t="str">
        <f t="shared" si="250"/>
        <v xml:space="preserve">"direction": "OUTGOING", </v>
      </c>
      <c r="K1613" t="str">
        <f t="shared" si="251"/>
        <v xml:space="preserve">"transactionType": "CARD", </v>
      </c>
      <c r="L1613" t="str">
        <f t="shared" si="252"/>
        <v xml:space="preserve">"valueDate": "2018-05-17 05:16:07", </v>
      </c>
      <c r="M1613" t="str">
        <f t="shared" si="253"/>
        <v xml:space="preserve">"bookingDate": "2018-05-14 05:30:31", </v>
      </c>
      <c r="N1613" t="str">
        <f t="shared" si="254"/>
        <v xml:space="preserve">"userDescription": "morbi ut odio cras mi pede", </v>
      </c>
      <c r="O1613" t="str">
        <f t="shared" si="255"/>
        <v xml:space="preserve">"payerMessage": "", </v>
      </c>
      <c r="P1613" t="str">
        <f t="shared" si="256"/>
        <v xml:space="preserve">"payeeMessage": "", </v>
      </c>
      <c r="Q1613" t="str">
        <f t="shared" si="257"/>
        <v xml:space="preserve">"categoryId": 0, </v>
      </c>
      <c r="R1613" t="str">
        <f t="shared" si="258"/>
        <v xml:space="preserve">"transactionFee": 0, </v>
      </c>
      <c r="S1613" t="str">
        <f t="shared" si="259"/>
        <v xml:space="preserve">"transactionFeeCanceled": "true", </v>
      </c>
      <c r="T1613" t="str">
        <f t="shared" si="260"/>
        <v xml:space="preserve">"constantSymbol": "", </v>
      </c>
      <c r="U1613" t="str">
        <f t="shared" si="261"/>
        <v xml:space="preserve">"variableSymbol": "", </v>
      </c>
      <c r="V1613" t="str">
        <f t="shared" si="262"/>
        <v>"specificSymbol": ""</v>
      </c>
      <c r="W1613" t="str">
        <f t="shared" si="263"/>
        <v xml:space="preserve">"mcc": "3784", </v>
      </c>
      <c r="X1613" t="str">
        <f t="shared" si="264"/>
        <v xml:space="preserve">"merchantName": "Ainyx", </v>
      </c>
      <c r="Y1613" t="str">
        <f t="shared" si="265"/>
        <v>"cardNumber": "4562356984521568"</v>
      </c>
      <c r="Z1613" t="s">
        <v>3075</v>
      </c>
    </row>
    <row r="1614" spans="1:26" x14ac:dyDescent="0.2">
      <c r="A1614" t="str">
        <f t="shared" si="241"/>
        <v>{</v>
      </c>
      <c r="B1614" t="str">
        <f t="shared" si="242"/>
        <v xml:space="preserve">"id": "606", </v>
      </c>
      <c r="C1614" t="str">
        <f t="shared" si="243"/>
        <v xml:space="preserve">"accountId": 1234, </v>
      </c>
      <c r="D1614" t="str">
        <f t="shared" si="244"/>
        <v xml:space="preserve">"amount": 6941, </v>
      </c>
      <c r="E1614" t="str">
        <f t="shared" si="245"/>
        <v>"currency": "CZK"</v>
      </c>
      <c r="F1614" t="str">
        <f t="shared" si="246"/>
        <v xml:space="preserve">"prefix": "00006258", </v>
      </c>
      <c r="G1614" t="str">
        <f t="shared" si="247"/>
        <v xml:space="preserve">"accountNumber": "192027576647", </v>
      </c>
      <c r="H1614" t="str">
        <f t="shared" si="248"/>
        <v>"bankCode": "3030"</v>
      </c>
      <c r="I1614" t="str">
        <f t="shared" si="249"/>
        <v xml:space="preserve">"partyDescription": "Mymm", </v>
      </c>
      <c r="J1614" t="str">
        <f t="shared" si="250"/>
        <v xml:space="preserve">"direction": "OUTGOING", </v>
      </c>
      <c r="K1614" t="str">
        <f t="shared" si="251"/>
        <v xml:space="preserve">"transactionType": "OTHER", </v>
      </c>
      <c r="L1614" t="str">
        <f t="shared" si="252"/>
        <v xml:space="preserve">"valueDate": "2018-08-17 09:32:26", </v>
      </c>
      <c r="M1614" t="str">
        <f t="shared" si="253"/>
        <v xml:space="preserve">"bookingDate": "2018-08-15 10:30:02", </v>
      </c>
      <c r="N1614" t="str">
        <f t="shared" si="254"/>
        <v xml:space="preserve">"userDescription": "amet", </v>
      </c>
      <c r="O1614" t="str">
        <f t="shared" si="255"/>
        <v xml:space="preserve">"payerMessage": "0", </v>
      </c>
      <c r="P1614" t="str">
        <f t="shared" si="256"/>
        <v xml:space="preserve">"payeeMessage": "0", </v>
      </c>
      <c r="Q1614" t="str">
        <f t="shared" si="257"/>
        <v xml:space="preserve">"categoryId": 0, </v>
      </c>
      <c r="R1614" t="str">
        <f t="shared" si="258"/>
        <v xml:space="preserve">"transactionFee": 0, </v>
      </c>
      <c r="S1614" t="str">
        <f t="shared" si="259"/>
        <v xml:space="preserve">"transactionFeeCanceled": "true", </v>
      </c>
      <c r="T1614" t="str">
        <f t="shared" si="260"/>
        <v xml:space="preserve">"constantSymbol": "0", </v>
      </c>
      <c r="U1614" t="str">
        <f t="shared" si="261"/>
        <v xml:space="preserve">"variableSymbol": "9377886974", </v>
      </c>
      <c r="V1614" t="str">
        <f t="shared" si="262"/>
        <v>"specificSymbol": "9988899861"</v>
      </c>
      <c r="W1614" t="str">
        <f t="shared" si="263"/>
        <v xml:space="preserve">"mcc": "", </v>
      </c>
      <c r="X1614" t="str">
        <f t="shared" si="264"/>
        <v xml:space="preserve">"merchantName": "", </v>
      </c>
      <c r="Y1614" t="str">
        <f t="shared" si="265"/>
        <v>"cardNumber": ""</v>
      </c>
      <c r="Z1614" t="s">
        <v>3075</v>
      </c>
    </row>
    <row r="1615" spans="1:26" x14ac:dyDescent="0.2">
      <c r="A1615" t="str">
        <f t="shared" si="241"/>
        <v>{</v>
      </c>
      <c r="B1615" t="str">
        <f t="shared" si="242"/>
        <v xml:space="preserve">"id": "607", </v>
      </c>
      <c r="C1615" t="str">
        <f t="shared" si="243"/>
        <v xml:space="preserve">"accountId": 1234, </v>
      </c>
      <c r="D1615" t="str">
        <f t="shared" si="244"/>
        <v xml:space="preserve">"amount": 7965, </v>
      </c>
      <c r="E1615" t="str">
        <f t="shared" si="245"/>
        <v>"currency": "CZK"</v>
      </c>
      <c r="F1615" t="str">
        <f t="shared" si="246"/>
        <v xml:space="preserve">"prefix": "00006258", </v>
      </c>
      <c r="G1615" t="str">
        <f t="shared" si="247"/>
        <v xml:space="preserve">"accountNumber": "974433065889", </v>
      </c>
      <c r="H1615" t="str">
        <f t="shared" si="248"/>
        <v>"bankCode": "0200"</v>
      </c>
      <c r="I1615" t="str">
        <f t="shared" si="249"/>
        <v xml:space="preserve">"partyDescription": "Skyndu", </v>
      </c>
      <c r="J1615" t="str">
        <f t="shared" si="250"/>
        <v xml:space="preserve">"direction": "OUTGOING", </v>
      </c>
      <c r="K1615" t="str">
        <f t="shared" si="251"/>
        <v xml:space="preserve">"transactionType": "STANDING_ORDER", </v>
      </c>
      <c r="L1615" t="str">
        <f t="shared" si="252"/>
        <v xml:space="preserve">"valueDate": "2019-02-14 02:37:14", </v>
      </c>
      <c r="M1615" t="str">
        <f t="shared" si="253"/>
        <v xml:space="preserve">"bookingDate": "2019-02-13 21:34:50", </v>
      </c>
      <c r="N1615" t="str">
        <f t="shared" si="254"/>
        <v xml:space="preserve">"userDescription": "massa donec dapibus duis", </v>
      </c>
      <c r="O1615" t="str">
        <f t="shared" si="255"/>
        <v xml:space="preserve">"payerMessage": "mi integer ac neque duis bibendum", </v>
      </c>
      <c r="P1615" t="str">
        <f t="shared" si="256"/>
        <v xml:space="preserve">"payeeMessage": "erat", </v>
      </c>
      <c r="Q1615" t="str">
        <f t="shared" si="257"/>
        <v xml:space="preserve">"categoryId": 0, </v>
      </c>
      <c r="R1615" t="str">
        <f t="shared" si="258"/>
        <v xml:space="preserve">"transactionFee": 0, </v>
      </c>
      <c r="S1615" t="str">
        <f t="shared" si="259"/>
        <v xml:space="preserve">"transactionFeeCanceled": "true", </v>
      </c>
      <c r="T1615" t="str">
        <f t="shared" si="260"/>
        <v xml:space="preserve">"constantSymbol": "3664", </v>
      </c>
      <c r="U1615" t="str">
        <f t="shared" si="261"/>
        <v xml:space="preserve">"variableSymbol": "9045838458", </v>
      </c>
      <c r="V1615" t="str">
        <f t="shared" si="262"/>
        <v>"specificSymbol": "0"</v>
      </c>
      <c r="W1615" t="str">
        <f t="shared" si="263"/>
        <v xml:space="preserve">"mcc": "", </v>
      </c>
      <c r="X1615" t="str">
        <f t="shared" si="264"/>
        <v xml:space="preserve">"merchantName": "", </v>
      </c>
      <c r="Y1615" t="str">
        <f t="shared" si="265"/>
        <v>"cardNumber": ""</v>
      </c>
      <c r="Z1615" t="s">
        <v>3075</v>
      </c>
    </row>
    <row r="1616" spans="1:26" x14ac:dyDescent="0.2">
      <c r="A1616" t="str">
        <f t="shared" si="241"/>
        <v>{</v>
      </c>
      <c r="B1616" t="str">
        <f t="shared" si="242"/>
        <v xml:space="preserve">"id": "608", </v>
      </c>
      <c r="C1616" t="str">
        <f t="shared" si="243"/>
        <v xml:space="preserve">"accountId": 1234, </v>
      </c>
      <c r="D1616" t="str">
        <f t="shared" si="244"/>
        <v xml:space="preserve">"amount": 7112, </v>
      </c>
      <c r="E1616" t="str">
        <f t="shared" si="245"/>
        <v>"currency": "CZK"</v>
      </c>
      <c r="F1616" t="str">
        <f t="shared" si="246"/>
        <v xml:space="preserve">"prefix": "", </v>
      </c>
      <c r="G1616" t="str">
        <f t="shared" si="247"/>
        <v xml:space="preserve">"accountNumber": "", </v>
      </c>
      <c r="H1616" t="str">
        <f t="shared" si="248"/>
        <v>"bankCode": ""</v>
      </c>
      <c r="I1616" t="str">
        <f t="shared" si="249"/>
        <v xml:space="preserve">"partyDescription": "", </v>
      </c>
      <c r="J1616" t="str">
        <f t="shared" si="250"/>
        <v xml:space="preserve">"direction": "OUTGOING", </v>
      </c>
      <c r="K1616" t="str">
        <f t="shared" si="251"/>
        <v xml:space="preserve">"transactionType": "CARD", </v>
      </c>
      <c r="L1616" t="str">
        <f t="shared" si="252"/>
        <v xml:space="preserve">"valueDate": "2019-02-16 08:06:04", </v>
      </c>
      <c r="M1616" t="str">
        <f t="shared" si="253"/>
        <v xml:space="preserve">"bookingDate": "2019-02-14 18:25:16", </v>
      </c>
      <c r="N1616" t="str">
        <f t="shared" si="254"/>
        <v xml:space="preserve">"userDescription": "", </v>
      </c>
      <c r="O1616" t="str">
        <f t="shared" si="255"/>
        <v xml:space="preserve">"payerMessage": "", </v>
      </c>
      <c r="P1616" t="str">
        <f t="shared" si="256"/>
        <v xml:space="preserve">"payeeMessage": "", </v>
      </c>
      <c r="Q1616" t="str">
        <f t="shared" si="257"/>
        <v xml:space="preserve">"categoryId": 0, </v>
      </c>
      <c r="R1616" t="str">
        <f t="shared" si="258"/>
        <v xml:space="preserve">"transactionFee": 0, </v>
      </c>
      <c r="S1616" t="str">
        <f t="shared" si="259"/>
        <v xml:space="preserve">"transactionFeeCanceled": "true", </v>
      </c>
      <c r="T1616" t="str">
        <f t="shared" si="260"/>
        <v xml:space="preserve">"constantSymbol": "", </v>
      </c>
      <c r="U1616" t="str">
        <f t="shared" si="261"/>
        <v xml:space="preserve">"variableSymbol": "", </v>
      </c>
      <c r="V1616" t="str">
        <f t="shared" si="262"/>
        <v>"specificSymbol": ""</v>
      </c>
      <c r="W1616" t="str">
        <f t="shared" si="263"/>
        <v xml:space="preserve">"mcc": "5941", </v>
      </c>
      <c r="X1616" t="str">
        <f t="shared" si="264"/>
        <v xml:space="preserve">"merchantName": "Edgeblab", </v>
      </c>
      <c r="Y1616" t="str">
        <f t="shared" si="265"/>
        <v>"cardNumber": "3542658921352648"</v>
      </c>
      <c r="Z1616" t="s">
        <v>3075</v>
      </c>
    </row>
    <row r="1617" spans="1:26" x14ac:dyDescent="0.2">
      <c r="A1617" t="str">
        <f t="shared" si="241"/>
        <v>{</v>
      </c>
      <c r="B1617" t="str">
        <f t="shared" si="242"/>
        <v xml:space="preserve">"id": "609", </v>
      </c>
      <c r="C1617" t="str">
        <f t="shared" si="243"/>
        <v xml:space="preserve">"accountId": 1234, </v>
      </c>
      <c r="D1617" t="str">
        <f t="shared" si="244"/>
        <v xml:space="preserve">"amount": 1978, </v>
      </c>
      <c r="E1617" t="str">
        <f t="shared" si="245"/>
        <v>"currency": "CZK"</v>
      </c>
      <c r="F1617" t="str">
        <f t="shared" si="246"/>
        <v xml:space="preserve">"prefix": "00000000", </v>
      </c>
      <c r="G1617" t="str">
        <f t="shared" si="247"/>
        <v xml:space="preserve">"accountNumber": "839481968967", </v>
      </c>
      <c r="H1617" t="str">
        <f t="shared" si="248"/>
        <v>"bankCode": "0100"</v>
      </c>
      <c r="I1617" t="str">
        <f t="shared" si="249"/>
        <v xml:space="preserve">"partyDescription": "Gerhardt Janata", </v>
      </c>
      <c r="J1617" t="str">
        <f t="shared" si="250"/>
        <v xml:space="preserve">"direction": "OUTGOING", </v>
      </c>
      <c r="K1617" t="str">
        <f t="shared" si="251"/>
        <v xml:space="preserve">"transactionType": "DIRECT_DEBIT", </v>
      </c>
      <c r="L1617" t="str">
        <f t="shared" si="252"/>
        <v xml:space="preserve">"valueDate": "2018-09-22 05:14:55", </v>
      </c>
      <c r="M1617" t="str">
        <f t="shared" si="253"/>
        <v xml:space="preserve">"bookingDate": "2018-09-21 07:24:31", </v>
      </c>
      <c r="N1617" t="str">
        <f t="shared" si="254"/>
        <v xml:space="preserve">"userDescription": "", </v>
      </c>
      <c r="O1617" t="str">
        <f t="shared" si="255"/>
        <v xml:space="preserve">"payerMessage": "massa donec dapibus duis at", </v>
      </c>
      <c r="P1617" t="str">
        <f t="shared" si="256"/>
        <v xml:space="preserve">"payeeMessage": "0", </v>
      </c>
      <c r="Q1617" t="str">
        <f t="shared" si="257"/>
        <v xml:space="preserve">"categoryId": 0, </v>
      </c>
      <c r="R1617" t="str">
        <f t="shared" si="258"/>
        <v xml:space="preserve">"transactionFee": 0, </v>
      </c>
      <c r="S1617" t="str">
        <f t="shared" si="259"/>
        <v xml:space="preserve">"transactionFeeCanceled": "true", </v>
      </c>
      <c r="T1617" t="str">
        <f t="shared" si="260"/>
        <v xml:space="preserve">"constantSymbol": "0", </v>
      </c>
      <c r="U1617" t="str">
        <f t="shared" si="261"/>
        <v xml:space="preserve">"variableSymbol": "736336531", </v>
      </c>
      <c r="V1617" t="str">
        <f t="shared" si="262"/>
        <v>"specificSymbol": "0"</v>
      </c>
      <c r="W1617" t="str">
        <f t="shared" si="263"/>
        <v xml:space="preserve">"mcc": "", </v>
      </c>
      <c r="X1617" t="str">
        <f t="shared" si="264"/>
        <v xml:space="preserve">"merchantName": "", </v>
      </c>
      <c r="Y1617" t="str">
        <f t="shared" si="265"/>
        <v>"cardNumber": ""</v>
      </c>
      <c r="Z1617" t="s">
        <v>3075</v>
      </c>
    </row>
    <row r="1618" spans="1:26" x14ac:dyDescent="0.2">
      <c r="A1618" t="str">
        <f t="shared" si="241"/>
        <v>{</v>
      </c>
      <c r="B1618" t="str">
        <f t="shared" si="242"/>
        <v xml:space="preserve">"id": "610", </v>
      </c>
      <c r="C1618" t="str">
        <f t="shared" si="243"/>
        <v xml:space="preserve">"accountId": 1234, </v>
      </c>
      <c r="D1618" t="str">
        <f t="shared" si="244"/>
        <v xml:space="preserve">"amount": 3571, </v>
      </c>
      <c r="E1618" t="str">
        <f t="shared" si="245"/>
        <v>"currency": "CZK"</v>
      </c>
      <c r="F1618" t="str">
        <f t="shared" si="246"/>
        <v xml:space="preserve">"prefix": "00000000", </v>
      </c>
      <c r="G1618" t="str">
        <f t="shared" si="247"/>
        <v xml:space="preserve">"accountNumber": "775435318449", </v>
      </c>
      <c r="H1618" t="str">
        <f t="shared" si="248"/>
        <v>"bankCode": "0800"</v>
      </c>
      <c r="I1618" t="str">
        <f t="shared" si="249"/>
        <v xml:space="preserve">"partyDescription": "Christie D'Adamo", </v>
      </c>
      <c r="J1618" t="str">
        <f t="shared" si="250"/>
        <v xml:space="preserve">"direction": "OUTGOING", </v>
      </c>
      <c r="K1618" t="str">
        <f t="shared" si="251"/>
        <v xml:space="preserve">"transactionType": "PAYMENT_PERSONAL", </v>
      </c>
      <c r="L1618" t="str">
        <f t="shared" si="252"/>
        <v xml:space="preserve">"valueDate": "2018-05-05 03:38:30", </v>
      </c>
      <c r="M1618" t="str">
        <f t="shared" si="253"/>
        <v xml:space="preserve">"bookingDate": "2018-05-03 01:57:42", </v>
      </c>
      <c r="N1618" t="str">
        <f t="shared" si="254"/>
        <v xml:space="preserve">"userDescription": "in", </v>
      </c>
      <c r="O1618" t="str">
        <f t="shared" si="255"/>
        <v xml:space="preserve">"payerMessage": "0", </v>
      </c>
      <c r="P1618" t="str">
        <f t="shared" si="256"/>
        <v xml:space="preserve">"payeeMessage": "aenean", </v>
      </c>
      <c r="Q1618" t="str">
        <f t="shared" si="257"/>
        <v xml:space="preserve">"categoryId": 0, </v>
      </c>
      <c r="R1618" t="str">
        <f t="shared" si="258"/>
        <v xml:space="preserve">"transactionFee": 0, </v>
      </c>
      <c r="S1618" t="str">
        <f t="shared" si="259"/>
        <v xml:space="preserve">"transactionFeeCanceled": "true", </v>
      </c>
      <c r="T1618" t="str">
        <f t="shared" si="260"/>
        <v xml:space="preserve">"constantSymbol": "4268", </v>
      </c>
      <c r="U1618" t="str">
        <f t="shared" si="261"/>
        <v xml:space="preserve">"variableSymbol": "0", </v>
      </c>
      <c r="V1618" t="str">
        <f t="shared" si="262"/>
        <v>"specificSymbol": "0"</v>
      </c>
      <c r="W1618" t="str">
        <f t="shared" si="263"/>
        <v xml:space="preserve">"mcc": "", </v>
      </c>
      <c r="X1618" t="str">
        <f t="shared" si="264"/>
        <v xml:space="preserve">"merchantName": "", </v>
      </c>
      <c r="Y1618" t="str">
        <f t="shared" si="265"/>
        <v>"cardNumber": ""</v>
      </c>
      <c r="Z1618" t="s">
        <v>3075</v>
      </c>
    </row>
    <row r="1619" spans="1:26" x14ac:dyDescent="0.2">
      <c r="A1619" t="str">
        <f t="shared" si="241"/>
        <v>{</v>
      </c>
      <c r="B1619" t="str">
        <f t="shared" si="242"/>
        <v xml:space="preserve">"id": "611", </v>
      </c>
      <c r="C1619" t="str">
        <f t="shared" si="243"/>
        <v xml:space="preserve">"accountId": 1234, </v>
      </c>
      <c r="D1619" t="str">
        <f t="shared" si="244"/>
        <v xml:space="preserve">"amount": 895, </v>
      </c>
      <c r="E1619" t="str">
        <f t="shared" si="245"/>
        <v>"currency": "CZK"</v>
      </c>
      <c r="F1619" t="str">
        <f t="shared" si="246"/>
        <v xml:space="preserve">"prefix": "", </v>
      </c>
      <c r="G1619" t="str">
        <f t="shared" si="247"/>
        <v xml:space="preserve">"accountNumber": "", </v>
      </c>
      <c r="H1619" t="str">
        <f t="shared" si="248"/>
        <v>"bankCode": ""</v>
      </c>
      <c r="I1619" t="str">
        <f t="shared" si="249"/>
        <v xml:space="preserve">"partyDescription": "", </v>
      </c>
      <c r="J1619" t="str">
        <f t="shared" si="250"/>
        <v xml:space="preserve">"direction": "OUTGOING", </v>
      </c>
      <c r="K1619" t="str">
        <f t="shared" si="251"/>
        <v xml:space="preserve">"transactionType": "CARD", </v>
      </c>
      <c r="L1619" t="str">
        <f t="shared" si="252"/>
        <v xml:space="preserve">"valueDate": "2018-07-06 21:59:38", </v>
      </c>
      <c r="M1619" t="str">
        <f t="shared" si="253"/>
        <v xml:space="preserve">"bookingDate": "2018-07-04 04:28:26", </v>
      </c>
      <c r="N1619" t="str">
        <f t="shared" si="254"/>
        <v xml:space="preserve">"userDescription": "quis turpis eget", </v>
      </c>
      <c r="O1619" t="str">
        <f t="shared" si="255"/>
        <v xml:space="preserve">"payerMessage": "", </v>
      </c>
      <c r="P1619" t="str">
        <f t="shared" si="256"/>
        <v xml:space="preserve">"payeeMessage": "", </v>
      </c>
      <c r="Q1619" t="str">
        <f t="shared" si="257"/>
        <v xml:space="preserve">"categoryId": 0, </v>
      </c>
      <c r="R1619" t="str">
        <f t="shared" si="258"/>
        <v xml:space="preserve">"transactionFee": 0, </v>
      </c>
      <c r="S1619" t="str">
        <f t="shared" si="259"/>
        <v xml:space="preserve">"transactionFeeCanceled": "true", </v>
      </c>
      <c r="T1619" t="str">
        <f t="shared" si="260"/>
        <v xml:space="preserve">"constantSymbol": "", </v>
      </c>
      <c r="U1619" t="str">
        <f t="shared" si="261"/>
        <v xml:space="preserve">"variableSymbol": "", </v>
      </c>
      <c r="V1619" t="str">
        <f t="shared" si="262"/>
        <v>"specificSymbol": ""</v>
      </c>
      <c r="W1619" t="str">
        <f t="shared" si="263"/>
        <v xml:space="preserve">"mcc": "3570", </v>
      </c>
      <c r="X1619" t="str">
        <f t="shared" si="264"/>
        <v xml:space="preserve">"merchantName": "Vitz", </v>
      </c>
      <c r="Y1619" t="str">
        <f t="shared" si="265"/>
        <v>"cardNumber": "3542658921352648"</v>
      </c>
      <c r="Z1619" t="s">
        <v>3075</v>
      </c>
    </row>
    <row r="1620" spans="1:26" x14ac:dyDescent="0.2">
      <c r="A1620" t="str">
        <f t="shared" si="241"/>
        <v>{</v>
      </c>
      <c r="B1620" t="str">
        <f t="shared" si="242"/>
        <v xml:space="preserve">"id": "612", </v>
      </c>
      <c r="C1620" t="str">
        <f t="shared" si="243"/>
        <v xml:space="preserve">"accountId": 1234, </v>
      </c>
      <c r="D1620" t="str">
        <f t="shared" si="244"/>
        <v xml:space="preserve">"amount": 635, </v>
      </c>
      <c r="E1620" t="str">
        <f t="shared" si="245"/>
        <v>"currency": "CZK"</v>
      </c>
      <c r="F1620" t="str">
        <f t="shared" si="246"/>
        <v xml:space="preserve">"prefix": "00000000", </v>
      </c>
      <c r="G1620" t="str">
        <f t="shared" si="247"/>
        <v xml:space="preserve">"accountNumber": "464407867742", </v>
      </c>
      <c r="H1620" t="str">
        <f t="shared" si="248"/>
        <v>"bankCode": "2700"</v>
      </c>
      <c r="I1620" t="str">
        <f t="shared" si="249"/>
        <v xml:space="preserve">"partyDescription": "0", </v>
      </c>
      <c r="J1620" t="str">
        <f t="shared" si="250"/>
        <v xml:space="preserve">"direction": "OUTGOING", </v>
      </c>
      <c r="K1620" t="str">
        <f t="shared" si="251"/>
        <v xml:space="preserve">"transactionType": "TAX", </v>
      </c>
      <c r="L1620" t="str">
        <f t="shared" si="252"/>
        <v xml:space="preserve">"valueDate": "2019-01-27 15:55:41", </v>
      </c>
      <c r="M1620" t="str">
        <f t="shared" si="253"/>
        <v xml:space="preserve">"bookingDate": "2019-01-27 05:07:41", </v>
      </c>
      <c r="N1620" t="str">
        <f t="shared" si="254"/>
        <v xml:space="preserve">"userDescription": "", </v>
      </c>
      <c r="O1620" t="str">
        <f t="shared" si="255"/>
        <v xml:space="preserve">"payerMessage": "orci vehicula condimentum curabitur in", </v>
      </c>
      <c r="P1620" t="str">
        <f t="shared" si="256"/>
        <v xml:space="preserve">"payeeMessage": "luctus cum sociis natoque", </v>
      </c>
      <c r="Q1620" t="str">
        <f t="shared" si="257"/>
        <v xml:space="preserve">"categoryId": 0, </v>
      </c>
      <c r="R1620" t="str">
        <f t="shared" si="258"/>
        <v xml:space="preserve">"transactionFee": 0, </v>
      </c>
      <c r="S1620" t="str">
        <f t="shared" si="259"/>
        <v xml:space="preserve">"transactionFeeCanceled": "true", </v>
      </c>
      <c r="T1620" t="str">
        <f t="shared" si="260"/>
        <v xml:space="preserve">"constantSymbol": "3961", </v>
      </c>
      <c r="U1620" t="str">
        <f t="shared" si="261"/>
        <v xml:space="preserve">"variableSymbol": "965104294", </v>
      </c>
      <c r="V1620" t="str">
        <f t="shared" si="262"/>
        <v>"specificSymbol": "0"</v>
      </c>
      <c r="W1620" t="str">
        <f t="shared" si="263"/>
        <v xml:space="preserve">"mcc": "", </v>
      </c>
      <c r="X1620" t="str">
        <f t="shared" si="264"/>
        <v xml:space="preserve">"merchantName": "", </v>
      </c>
      <c r="Y1620" t="str">
        <f t="shared" si="265"/>
        <v>"cardNumber": ""</v>
      </c>
      <c r="Z1620" t="s">
        <v>3075</v>
      </c>
    </row>
    <row r="1621" spans="1:26" x14ac:dyDescent="0.2">
      <c r="A1621" t="str">
        <f t="shared" si="241"/>
        <v>{</v>
      </c>
      <c r="B1621" t="str">
        <f t="shared" si="242"/>
        <v xml:space="preserve">"id": "613", </v>
      </c>
      <c r="C1621" t="str">
        <f t="shared" si="243"/>
        <v xml:space="preserve">"accountId": 1234, </v>
      </c>
      <c r="D1621" t="str">
        <f t="shared" si="244"/>
        <v xml:space="preserve">"amount": 9198, </v>
      </c>
      <c r="E1621" t="str">
        <f t="shared" si="245"/>
        <v>"currency": "CZK"</v>
      </c>
      <c r="F1621" t="str">
        <f t="shared" si="246"/>
        <v xml:space="preserve">"prefix": "32003658", </v>
      </c>
      <c r="G1621" t="str">
        <f t="shared" si="247"/>
        <v xml:space="preserve">"accountNumber": "530266969432", </v>
      </c>
      <c r="H1621" t="str">
        <f t="shared" si="248"/>
        <v>"bankCode": "3030"</v>
      </c>
      <c r="I1621" t="str">
        <f t="shared" si="249"/>
        <v xml:space="preserve">"partyDescription": "Lazz", </v>
      </c>
      <c r="J1621" t="str">
        <f t="shared" si="250"/>
        <v xml:space="preserve">"direction": "INCOMING", </v>
      </c>
      <c r="K1621" t="str">
        <f t="shared" si="251"/>
        <v xml:space="preserve">"transactionType": "DIRECT_DEBIT_SIPO", </v>
      </c>
      <c r="L1621" t="str">
        <f t="shared" si="252"/>
        <v xml:space="preserve">"valueDate": "2019-02-14 02:52:30", </v>
      </c>
      <c r="M1621" t="str">
        <f t="shared" si="253"/>
        <v xml:space="preserve">"bookingDate": "2019-02-12 21:35:42", </v>
      </c>
      <c r="N1621" t="str">
        <f t="shared" si="254"/>
        <v xml:space="preserve">"userDescription": "ut mauris eget massa", </v>
      </c>
      <c r="O1621" t="str">
        <f t="shared" si="255"/>
        <v xml:space="preserve">"payerMessage": "0", </v>
      </c>
      <c r="P1621" t="str">
        <f t="shared" si="256"/>
        <v xml:space="preserve">"payeeMessage": "0", </v>
      </c>
      <c r="Q1621" t="str">
        <f t="shared" si="257"/>
        <v xml:space="preserve">"categoryId": 0, </v>
      </c>
      <c r="R1621" t="str">
        <f t="shared" si="258"/>
        <v xml:space="preserve">"transactionFee": 0, </v>
      </c>
      <c r="S1621" t="str">
        <f t="shared" si="259"/>
        <v xml:space="preserve">"transactionFeeCanceled": "true", </v>
      </c>
      <c r="T1621" t="str">
        <f t="shared" si="260"/>
        <v xml:space="preserve">"constantSymbol": "6524", </v>
      </c>
      <c r="U1621" t="str">
        <f t="shared" si="261"/>
        <v xml:space="preserve">"variableSymbol": "6666341049", </v>
      </c>
      <c r="V1621" t="str">
        <f t="shared" si="262"/>
        <v>"specificSymbol": "0"</v>
      </c>
      <c r="W1621" t="str">
        <f t="shared" si="263"/>
        <v xml:space="preserve">"mcc": "", </v>
      </c>
      <c r="X1621" t="str">
        <f t="shared" si="264"/>
        <v xml:space="preserve">"merchantName": "", </v>
      </c>
      <c r="Y1621" t="str">
        <f t="shared" si="265"/>
        <v>"cardNumber": ""</v>
      </c>
      <c r="Z1621" t="s">
        <v>3075</v>
      </c>
    </row>
    <row r="1622" spans="1:26" x14ac:dyDescent="0.2">
      <c r="A1622" t="str">
        <f t="shared" si="241"/>
        <v>{</v>
      </c>
      <c r="B1622" t="str">
        <f t="shared" si="242"/>
        <v xml:space="preserve">"id": "614", </v>
      </c>
      <c r="C1622" t="str">
        <f t="shared" si="243"/>
        <v xml:space="preserve">"accountId": 1234, </v>
      </c>
      <c r="D1622" t="str">
        <f t="shared" si="244"/>
        <v xml:space="preserve">"amount": 4409, </v>
      </c>
      <c r="E1622" t="str">
        <f t="shared" si="245"/>
        <v>"currency": "CZK"</v>
      </c>
      <c r="F1622" t="str">
        <f t="shared" si="246"/>
        <v xml:space="preserve">"prefix": "00236541", </v>
      </c>
      <c r="G1622" t="str">
        <f t="shared" si="247"/>
        <v xml:space="preserve">"accountNumber": "475627088806", </v>
      </c>
      <c r="H1622" t="str">
        <f t="shared" si="248"/>
        <v>"bankCode": "0600"</v>
      </c>
      <c r="I1622" t="str">
        <f t="shared" si="249"/>
        <v xml:space="preserve">"partyDescription": "Babbleblab", </v>
      </c>
      <c r="J1622" t="str">
        <f t="shared" si="250"/>
        <v xml:space="preserve">"direction": "OUTGOING", </v>
      </c>
      <c r="K1622" t="str">
        <f t="shared" si="251"/>
        <v xml:space="preserve">"transactionType": "SAVING", </v>
      </c>
      <c r="L1622" t="str">
        <f t="shared" si="252"/>
        <v xml:space="preserve">"valueDate": "2018-09-25 09:36:31", </v>
      </c>
      <c r="M1622" t="str">
        <f t="shared" si="253"/>
        <v xml:space="preserve">"bookingDate": "2018-09-25 02:10:07", </v>
      </c>
      <c r="N1622" t="str">
        <f t="shared" si="254"/>
        <v xml:space="preserve">"userDescription": "", </v>
      </c>
      <c r="O1622" t="str">
        <f t="shared" si="255"/>
        <v xml:space="preserve">"payerMessage": "0", </v>
      </c>
      <c r="P1622" t="str">
        <f t="shared" si="256"/>
        <v xml:space="preserve">"payeeMessage": "0", </v>
      </c>
      <c r="Q1622" t="str">
        <f t="shared" si="257"/>
        <v xml:space="preserve">"categoryId": 0, </v>
      </c>
      <c r="R1622" t="str">
        <f t="shared" si="258"/>
        <v xml:space="preserve">"transactionFee": 0, </v>
      </c>
      <c r="S1622" t="str">
        <f t="shared" si="259"/>
        <v xml:space="preserve">"transactionFeeCanceled": "true", </v>
      </c>
      <c r="T1622" t="str">
        <f t="shared" si="260"/>
        <v xml:space="preserve">"constantSymbol": "0", </v>
      </c>
      <c r="U1622" t="str">
        <f t="shared" si="261"/>
        <v xml:space="preserve">"variableSymbol": "7726985305", </v>
      </c>
      <c r="V1622" t="str">
        <f t="shared" si="262"/>
        <v>"specificSymbol": "0"</v>
      </c>
      <c r="W1622" t="str">
        <f t="shared" si="263"/>
        <v xml:space="preserve">"mcc": "", </v>
      </c>
      <c r="X1622" t="str">
        <f t="shared" si="264"/>
        <v xml:space="preserve">"merchantName": "", </v>
      </c>
      <c r="Y1622" t="str">
        <f t="shared" si="265"/>
        <v>"cardNumber": ""</v>
      </c>
      <c r="Z1622" t="s">
        <v>3075</v>
      </c>
    </row>
    <row r="1623" spans="1:26" x14ac:dyDescent="0.2">
      <c r="A1623" t="str">
        <f t="shared" si="241"/>
        <v>{</v>
      </c>
      <c r="B1623" t="str">
        <f t="shared" si="242"/>
        <v xml:space="preserve">"id": "615", </v>
      </c>
      <c r="C1623" t="str">
        <f t="shared" si="243"/>
        <v xml:space="preserve">"accountId": 1234, </v>
      </c>
      <c r="D1623" t="str">
        <f t="shared" si="244"/>
        <v xml:space="preserve">"amount": 3719, </v>
      </c>
      <c r="E1623" t="str">
        <f t="shared" si="245"/>
        <v>"currency": "CZK"</v>
      </c>
      <c r="F1623" t="str">
        <f t="shared" si="246"/>
        <v xml:space="preserve">"prefix": "", </v>
      </c>
      <c r="G1623" t="str">
        <f t="shared" si="247"/>
        <v xml:space="preserve">"accountNumber": "", </v>
      </c>
      <c r="H1623" t="str">
        <f t="shared" si="248"/>
        <v>"bankCode": ""</v>
      </c>
      <c r="I1623" t="str">
        <f t="shared" si="249"/>
        <v xml:space="preserve">"partyDescription": "", </v>
      </c>
      <c r="J1623" t="str">
        <f t="shared" si="250"/>
        <v xml:space="preserve">"direction": "OUTGOING", </v>
      </c>
      <c r="K1623" t="str">
        <f t="shared" si="251"/>
        <v xml:space="preserve">"transactionType": "CARD", </v>
      </c>
      <c r="L1623" t="str">
        <f t="shared" si="252"/>
        <v xml:space="preserve">"valueDate": "2018-11-06 20:46:26", </v>
      </c>
      <c r="M1623" t="str">
        <f t="shared" si="253"/>
        <v xml:space="preserve">"bookingDate": "2018-11-03 21:58:26", </v>
      </c>
      <c r="N1623" t="str">
        <f t="shared" si="254"/>
        <v xml:space="preserve">"userDescription": "", </v>
      </c>
      <c r="O1623" t="str">
        <f t="shared" si="255"/>
        <v xml:space="preserve">"payerMessage": "", </v>
      </c>
      <c r="P1623" t="str">
        <f t="shared" si="256"/>
        <v xml:space="preserve">"payeeMessage": "", </v>
      </c>
      <c r="Q1623" t="str">
        <f t="shared" si="257"/>
        <v xml:space="preserve">"categoryId": 0, </v>
      </c>
      <c r="R1623" t="str">
        <f t="shared" si="258"/>
        <v xml:space="preserve">"transactionFee": 0, </v>
      </c>
      <c r="S1623" t="str">
        <f t="shared" si="259"/>
        <v xml:space="preserve">"transactionFeeCanceled": "true", </v>
      </c>
      <c r="T1623" t="str">
        <f t="shared" si="260"/>
        <v xml:space="preserve">"constantSymbol": "", </v>
      </c>
      <c r="U1623" t="str">
        <f t="shared" si="261"/>
        <v xml:space="preserve">"variableSymbol": "", </v>
      </c>
      <c r="V1623" t="str">
        <f t="shared" si="262"/>
        <v>"specificSymbol": ""</v>
      </c>
      <c r="W1623" t="str">
        <f t="shared" si="263"/>
        <v xml:space="preserve">"mcc": "4519", </v>
      </c>
      <c r="X1623" t="str">
        <f t="shared" si="264"/>
        <v xml:space="preserve">"merchantName": "Mydo", </v>
      </c>
      <c r="Y1623" t="str">
        <f t="shared" si="265"/>
        <v>"cardNumber": "4562356984521568"</v>
      </c>
      <c r="Z1623" t="s">
        <v>3075</v>
      </c>
    </row>
    <row r="1624" spans="1:26" x14ac:dyDescent="0.2">
      <c r="A1624" t="str">
        <f t="shared" si="241"/>
        <v>{</v>
      </c>
      <c r="B1624" t="str">
        <f t="shared" si="242"/>
        <v xml:space="preserve">"id": "616", </v>
      </c>
      <c r="C1624" t="str">
        <f t="shared" si="243"/>
        <v xml:space="preserve">"accountId": 1234, </v>
      </c>
      <c r="D1624" t="str">
        <f t="shared" si="244"/>
        <v xml:space="preserve">"amount": 3709, </v>
      </c>
      <c r="E1624" t="str">
        <f t="shared" si="245"/>
        <v>"currency": "CZK"</v>
      </c>
      <c r="F1624" t="str">
        <f t="shared" si="246"/>
        <v xml:space="preserve">"prefix": "32003658", </v>
      </c>
      <c r="G1624" t="str">
        <f t="shared" si="247"/>
        <v xml:space="preserve">"accountNumber": "508825471163", </v>
      </c>
      <c r="H1624" t="str">
        <f t="shared" si="248"/>
        <v>"bankCode": "0600"</v>
      </c>
      <c r="I1624" t="str">
        <f t="shared" si="249"/>
        <v xml:space="preserve">"partyDescription": "0", </v>
      </c>
      <c r="J1624" t="str">
        <f t="shared" si="250"/>
        <v xml:space="preserve">"direction": "INCOMING", </v>
      </c>
      <c r="K1624" t="str">
        <f t="shared" si="251"/>
        <v xml:space="preserve">"transactionType": "PAYMENT_ACCOUNT", </v>
      </c>
      <c r="L1624" t="str">
        <f t="shared" si="252"/>
        <v xml:space="preserve">"valueDate": "2019-02-08 18:53:13", </v>
      </c>
      <c r="M1624" t="str">
        <f t="shared" si="253"/>
        <v xml:space="preserve">"bookingDate": "2019-02-07 09:02:49", </v>
      </c>
      <c r="N1624" t="str">
        <f t="shared" si="254"/>
        <v xml:space="preserve">"userDescription": "", </v>
      </c>
      <c r="O1624" t="str">
        <f t="shared" si="255"/>
        <v xml:space="preserve">"payerMessage": "0", </v>
      </c>
      <c r="P1624" t="str">
        <f t="shared" si="256"/>
        <v xml:space="preserve">"payeeMessage": "etiam pretium iaculis justo in", </v>
      </c>
      <c r="Q1624" t="str">
        <f t="shared" si="257"/>
        <v xml:space="preserve">"categoryId": 0, </v>
      </c>
      <c r="R1624" t="str">
        <f t="shared" si="258"/>
        <v xml:space="preserve">"transactionFee": 0, </v>
      </c>
      <c r="S1624" t="str">
        <f t="shared" si="259"/>
        <v xml:space="preserve">"transactionFeeCanceled": "true", </v>
      </c>
      <c r="T1624" t="str">
        <f t="shared" si="260"/>
        <v xml:space="preserve">"constantSymbol": "0", </v>
      </c>
      <c r="U1624" t="str">
        <f t="shared" si="261"/>
        <v xml:space="preserve">"variableSymbol": "5384907631", </v>
      </c>
      <c r="V1624" t="str">
        <f t="shared" si="262"/>
        <v>"specificSymbol": "0"</v>
      </c>
      <c r="W1624" t="str">
        <f t="shared" si="263"/>
        <v xml:space="preserve">"mcc": "", </v>
      </c>
      <c r="X1624" t="str">
        <f t="shared" si="264"/>
        <v xml:space="preserve">"merchantName": "", </v>
      </c>
      <c r="Y1624" t="str">
        <f t="shared" si="265"/>
        <v>"cardNumber": ""</v>
      </c>
      <c r="Z1624" t="s">
        <v>3075</v>
      </c>
    </row>
    <row r="1625" spans="1:26" x14ac:dyDescent="0.2">
      <c r="A1625" t="str">
        <f t="shared" si="241"/>
        <v>{</v>
      </c>
      <c r="B1625" t="str">
        <f t="shared" si="242"/>
        <v xml:space="preserve">"id": "617", </v>
      </c>
      <c r="C1625" t="str">
        <f t="shared" si="243"/>
        <v xml:space="preserve">"accountId": 1234, </v>
      </c>
      <c r="D1625" t="str">
        <f t="shared" si="244"/>
        <v xml:space="preserve">"amount": 7084, </v>
      </c>
      <c r="E1625" t="str">
        <f t="shared" si="245"/>
        <v>"currency": "CZK"</v>
      </c>
      <c r="F1625" t="str">
        <f t="shared" si="246"/>
        <v xml:space="preserve">"prefix": "00000014", </v>
      </c>
      <c r="G1625" t="str">
        <f t="shared" si="247"/>
        <v xml:space="preserve">"accountNumber": "750510419970", </v>
      </c>
      <c r="H1625" t="str">
        <f t="shared" si="248"/>
        <v>"bankCode": "0200"</v>
      </c>
      <c r="I1625" t="str">
        <f t="shared" si="249"/>
        <v xml:space="preserve">"partyDescription": "0", </v>
      </c>
      <c r="J1625" t="str">
        <f t="shared" si="250"/>
        <v xml:space="preserve">"direction": "OUTGOING", </v>
      </c>
      <c r="K1625" t="str">
        <f t="shared" si="251"/>
        <v xml:space="preserve">"transactionType": "LOAN", </v>
      </c>
      <c r="L1625" t="str">
        <f t="shared" si="252"/>
        <v xml:space="preserve">"valueDate": "2018-10-04 02:11:01", </v>
      </c>
      <c r="M1625" t="str">
        <f t="shared" si="253"/>
        <v xml:space="preserve">"bookingDate": "2018-10-03 01:56:37", </v>
      </c>
      <c r="N1625" t="str">
        <f t="shared" si="254"/>
        <v xml:space="preserve">"userDescription": "", </v>
      </c>
      <c r="O1625" t="str">
        <f t="shared" si="255"/>
        <v xml:space="preserve">"payerMessage": "bibendum morbi non quam nec dui", </v>
      </c>
      <c r="P1625" t="str">
        <f t="shared" si="256"/>
        <v xml:space="preserve">"payeeMessage": "0", </v>
      </c>
      <c r="Q1625" t="str">
        <f t="shared" si="257"/>
        <v xml:space="preserve">"categoryId": 0, </v>
      </c>
      <c r="R1625" t="str">
        <f t="shared" si="258"/>
        <v xml:space="preserve">"transactionFee": 0, </v>
      </c>
      <c r="S1625" t="str">
        <f t="shared" si="259"/>
        <v xml:space="preserve">"transactionFeeCanceled": "true", </v>
      </c>
      <c r="T1625" t="str">
        <f t="shared" si="260"/>
        <v xml:space="preserve">"constantSymbol": "3743", </v>
      </c>
      <c r="U1625" t="str">
        <f t="shared" si="261"/>
        <v xml:space="preserve">"variableSymbol": "8125759353", </v>
      </c>
      <c r="V1625" t="str">
        <f t="shared" si="262"/>
        <v>"specificSymbol": "9334362055"</v>
      </c>
      <c r="W1625" t="str">
        <f t="shared" si="263"/>
        <v xml:space="preserve">"mcc": "", </v>
      </c>
      <c r="X1625" t="str">
        <f t="shared" si="264"/>
        <v xml:space="preserve">"merchantName": "", </v>
      </c>
      <c r="Y1625" t="str">
        <f t="shared" si="265"/>
        <v>"cardNumber": ""</v>
      </c>
      <c r="Z1625" t="s">
        <v>3075</v>
      </c>
    </row>
    <row r="1626" spans="1:26" x14ac:dyDescent="0.2">
      <c r="A1626" t="str">
        <f t="shared" si="241"/>
        <v>{</v>
      </c>
      <c r="B1626" t="str">
        <f t="shared" si="242"/>
        <v xml:space="preserve">"id": "618", </v>
      </c>
      <c r="C1626" t="str">
        <f t="shared" si="243"/>
        <v xml:space="preserve">"accountId": 1234, </v>
      </c>
      <c r="D1626" t="str">
        <f t="shared" si="244"/>
        <v xml:space="preserve">"amount": 1836, </v>
      </c>
      <c r="E1626" t="str">
        <f t="shared" si="245"/>
        <v>"currency": "CZK"</v>
      </c>
      <c r="F1626" t="str">
        <f t="shared" si="246"/>
        <v xml:space="preserve">"prefix": "", </v>
      </c>
      <c r="G1626" t="str">
        <f t="shared" si="247"/>
        <v xml:space="preserve">"accountNumber": "", </v>
      </c>
      <c r="H1626" t="str">
        <f t="shared" si="248"/>
        <v>"bankCode": ""</v>
      </c>
      <c r="I1626" t="str">
        <f t="shared" si="249"/>
        <v xml:space="preserve">"partyDescription": "", </v>
      </c>
      <c r="J1626" t="str">
        <f t="shared" si="250"/>
        <v xml:space="preserve">"direction": "OUTGOING", </v>
      </c>
      <c r="K1626" t="str">
        <f t="shared" si="251"/>
        <v xml:space="preserve">"transactionType": "CARD", </v>
      </c>
      <c r="L1626" t="str">
        <f t="shared" si="252"/>
        <v xml:space="preserve">"valueDate": "2018-06-07 12:39:42", </v>
      </c>
      <c r="M1626" t="str">
        <f t="shared" si="253"/>
        <v xml:space="preserve">"bookingDate": "2018-06-05 02:49:18", </v>
      </c>
      <c r="N1626" t="str">
        <f t="shared" si="254"/>
        <v xml:space="preserve">"userDescription": "potenti nullam porttitor lacus at turpis", </v>
      </c>
      <c r="O1626" t="str">
        <f t="shared" si="255"/>
        <v xml:space="preserve">"payerMessage": "", </v>
      </c>
      <c r="P1626" t="str">
        <f t="shared" si="256"/>
        <v xml:space="preserve">"payeeMessage": "", </v>
      </c>
      <c r="Q1626" t="str">
        <f t="shared" si="257"/>
        <v xml:space="preserve">"categoryId": 0, </v>
      </c>
      <c r="R1626" t="str">
        <f t="shared" si="258"/>
        <v xml:space="preserve">"transactionFee": 0, </v>
      </c>
      <c r="S1626" t="str">
        <f t="shared" si="259"/>
        <v xml:space="preserve">"transactionFeeCanceled": "true", </v>
      </c>
      <c r="T1626" t="str">
        <f t="shared" si="260"/>
        <v xml:space="preserve">"constantSymbol": "", </v>
      </c>
      <c r="U1626" t="str">
        <f t="shared" si="261"/>
        <v xml:space="preserve">"variableSymbol": "", </v>
      </c>
      <c r="V1626" t="str">
        <f t="shared" si="262"/>
        <v>"specificSymbol": ""</v>
      </c>
      <c r="W1626" t="str">
        <f t="shared" si="263"/>
        <v xml:space="preserve">"mcc": "5040", </v>
      </c>
      <c r="X1626" t="str">
        <f t="shared" si="264"/>
        <v xml:space="preserve">"merchantName": "Devpoint", </v>
      </c>
      <c r="Y1626" t="str">
        <f t="shared" si="265"/>
        <v>"cardNumber": "4562356984521568"</v>
      </c>
      <c r="Z1626" t="s">
        <v>3075</v>
      </c>
    </row>
    <row r="1627" spans="1:26" x14ac:dyDescent="0.2">
      <c r="A1627" t="str">
        <f t="shared" si="241"/>
        <v>{</v>
      </c>
      <c r="B1627" t="str">
        <f t="shared" si="242"/>
        <v xml:space="preserve">"id": "619", </v>
      </c>
      <c r="C1627" t="str">
        <f t="shared" si="243"/>
        <v xml:space="preserve">"accountId": 1234, </v>
      </c>
      <c r="D1627" t="str">
        <f t="shared" si="244"/>
        <v xml:space="preserve">"amount": 6874, </v>
      </c>
      <c r="E1627" t="str">
        <f t="shared" si="245"/>
        <v>"currency": "CZK"</v>
      </c>
      <c r="F1627" t="str">
        <f t="shared" si="246"/>
        <v xml:space="preserve">"prefix": "00000014", </v>
      </c>
      <c r="G1627" t="str">
        <f t="shared" si="247"/>
        <v xml:space="preserve">"accountNumber": "222455623328", </v>
      </c>
      <c r="H1627" t="str">
        <f t="shared" si="248"/>
        <v>"bankCode": "0600"</v>
      </c>
      <c r="I1627" t="str">
        <f t="shared" si="249"/>
        <v xml:space="preserve">"partyDescription": "Magdalen Ormshaw", </v>
      </c>
      <c r="J1627" t="str">
        <f t="shared" si="250"/>
        <v xml:space="preserve">"direction": "INCOMING", </v>
      </c>
      <c r="K1627" t="str">
        <f t="shared" si="251"/>
        <v xml:space="preserve">"transactionType": "PAYMENT_ACCOUNT", </v>
      </c>
      <c r="L1627" t="str">
        <f t="shared" si="252"/>
        <v xml:space="preserve">"valueDate": "2019-01-22 17:52:15", </v>
      </c>
      <c r="M1627" t="str">
        <f t="shared" si="253"/>
        <v xml:space="preserve">"bookingDate": "2019-01-20 20:45:03", </v>
      </c>
      <c r="N1627" t="str">
        <f t="shared" si="254"/>
        <v xml:space="preserve">"userDescription": "", </v>
      </c>
      <c r="O1627" t="str">
        <f t="shared" si="255"/>
        <v xml:space="preserve">"payerMessage": "0", </v>
      </c>
      <c r="P1627" t="str">
        <f t="shared" si="256"/>
        <v xml:space="preserve">"payeeMessage": "0", </v>
      </c>
      <c r="Q1627" t="str">
        <f t="shared" si="257"/>
        <v xml:space="preserve">"categoryId": 0, </v>
      </c>
      <c r="R1627" t="str">
        <f t="shared" si="258"/>
        <v xml:space="preserve">"transactionFee": 0, </v>
      </c>
      <c r="S1627" t="str">
        <f t="shared" si="259"/>
        <v xml:space="preserve">"transactionFeeCanceled": "true", </v>
      </c>
      <c r="T1627" t="str">
        <f t="shared" si="260"/>
        <v xml:space="preserve">"constantSymbol": "4602", </v>
      </c>
      <c r="U1627" t="str">
        <f t="shared" si="261"/>
        <v xml:space="preserve">"variableSymbol": "9506585584", </v>
      </c>
      <c r="V1627" t="str">
        <f t="shared" si="262"/>
        <v>"specificSymbol": "2834895787"</v>
      </c>
      <c r="W1627" t="str">
        <f t="shared" si="263"/>
        <v xml:space="preserve">"mcc": "", </v>
      </c>
      <c r="X1627" t="str">
        <f t="shared" si="264"/>
        <v xml:space="preserve">"merchantName": "", </v>
      </c>
      <c r="Y1627" t="str">
        <f t="shared" si="265"/>
        <v>"cardNumber": ""</v>
      </c>
      <c r="Z1627" t="s">
        <v>3075</v>
      </c>
    </row>
    <row r="1628" spans="1:26" x14ac:dyDescent="0.2">
      <c r="A1628" t="str">
        <f t="shared" si="241"/>
        <v>{</v>
      </c>
      <c r="B1628" t="str">
        <f t="shared" si="242"/>
        <v xml:space="preserve">"id": "620", </v>
      </c>
      <c r="C1628" t="str">
        <f t="shared" si="243"/>
        <v xml:space="preserve">"accountId": 1234, </v>
      </c>
      <c r="D1628" t="str">
        <f t="shared" si="244"/>
        <v xml:space="preserve">"amount": 9868, </v>
      </c>
      <c r="E1628" t="str">
        <f t="shared" si="245"/>
        <v>"currency": "CZK"</v>
      </c>
      <c r="F1628" t="str">
        <f t="shared" si="246"/>
        <v xml:space="preserve">"prefix": "12549856", </v>
      </c>
      <c r="G1628" t="str">
        <f t="shared" si="247"/>
        <v xml:space="preserve">"accountNumber": "898906839684", </v>
      </c>
      <c r="H1628" t="str">
        <f t="shared" si="248"/>
        <v>"bankCode": "2700"</v>
      </c>
      <c r="I1628" t="str">
        <f t="shared" si="249"/>
        <v xml:space="preserve">"partyDescription": "Adel Bresland", </v>
      </c>
      <c r="J1628" t="str">
        <f t="shared" si="250"/>
        <v xml:space="preserve">"direction": "INCOMING", </v>
      </c>
      <c r="K1628" t="str">
        <f t="shared" si="251"/>
        <v xml:space="preserve">"transactionType": "LOAN", </v>
      </c>
      <c r="L1628" t="str">
        <f t="shared" si="252"/>
        <v xml:space="preserve">"valueDate": "2018-06-20 12:39:33", </v>
      </c>
      <c r="M1628" t="str">
        <f t="shared" si="253"/>
        <v xml:space="preserve">"bookingDate": "2018-06-18 04:15:33", </v>
      </c>
      <c r="N1628" t="str">
        <f t="shared" si="254"/>
        <v xml:space="preserve">"userDescription": "eget", </v>
      </c>
      <c r="O1628" t="str">
        <f t="shared" si="255"/>
        <v xml:space="preserve">"payerMessage": "0", </v>
      </c>
      <c r="P1628" t="str">
        <f t="shared" si="256"/>
        <v xml:space="preserve">"payeeMessage": "amet diam in magna bibendum imperdiet", </v>
      </c>
      <c r="Q1628" t="str">
        <f t="shared" si="257"/>
        <v xml:space="preserve">"categoryId": 0, </v>
      </c>
      <c r="R1628" t="str">
        <f t="shared" si="258"/>
        <v xml:space="preserve">"transactionFee": 0, </v>
      </c>
      <c r="S1628" t="str">
        <f t="shared" si="259"/>
        <v xml:space="preserve">"transactionFeeCanceled": "true", </v>
      </c>
      <c r="T1628" t="str">
        <f t="shared" si="260"/>
        <v xml:space="preserve">"constantSymbol": "5011", </v>
      </c>
      <c r="U1628" t="str">
        <f t="shared" si="261"/>
        <v xml:space="preserve">"variableSymbol": "5379849685", </v>
      </c>
      <c r="V1628" t="str">
        <f t="shared" si="262"/>
        <v>"specificSymbol": "0"</v>
      </c>
      <c r="W1628" t="str">
        <f t="shared" si="263"/>
        <v xml:space="preserve">"mcc": "", </v>
      </c>
      <c r="X1628" t="str">
        <f t="shared" si="264"/>
        <v xml:space="preserve">"merchantName": "", </v>
      </c>
      <c r="Y1628" t="str">
        <f t="shared" si="265"/>
        <v>"cardNumber": ""</v>
      </c>
      <c r="Z1628" t="s">
        <v>3075</v>
      </c>
    </row>
    <row r="1629" spans="1:26" x14ac:dyDescent="0.2">
      <c r="A1629" t="str">
        <f t="shared" si="241"/>
        <v>{</v>
      </c>
      <c r="B1629" t="str">
        <f t="shared" si="242"/>
        <v xml:space="preserve">"id": "621", </v>
      </c>
      <c r="C1629" t="str">
        <f t="shared" si="243"/>
        <v xml:space="preserve">"accountId": 1234, </v>
      </c>
      <c r="D1629" t="str">
        <f t="shared" si="244"/>
        <v xml:space="preserve">"amount": 6715, </v>
      </c>
      <c r="E1629" t="str">
        <f t="shared" si="245"/>
        <v>"currency": "CZK"</v>
      </c>
      <c r="F1629" t="str">
        <f t="shared" si="246"/>
        <v xml:space="preserve">"prefix": "12549856", </v>
      </c>
      <c r="G1629" t="str">
        <f t="shared" si="247"/>
        <v xml:space="preserve">"accountNumber": "182441551195", </v>
      </c>
      <c r="H1629" t="str">
        <f t="shared" si="248"/>
        <v>"bankCode": "0800"</v>
      </c>
      <c r="I1629" t="str">
        <f t="shared" si="249"/>
        <v xml:space="preserve">"partyDescription": "Skinte", </v>
      </c>
      <c r="J1629" t="str">
        <f t="shared" si="250"/>
        <v xml:space="preserve">"direction": "OUTGOING", </v>
      </c>
      <c r="K1629" t="str">
        <f t="shared" si="251"/>
        <v xml:space="preserve">"transactionType": "LOAN", </v>
      </c>
      <c r="L1629" t="str">
        <f t="shared" si="252"/>
        <v xml:space="preserve">"valueDate": "2019-01-08 17:32:11", </v>
      </c>
      <c r="M1629" t="str">
        <f t="shared" si="253"/>
        <v xml:space="preserve">"bookingDate": "2019-01-06 03:22:35", </v>
      </c>
      <c r="N1629" t="str">
        <f t="shared" si="254"/>
        <v xml:space="preserve">"userDescription": "tincidunt nulla mollis molestie", </v>
      </c>
      <c r="O1629" t="str">
        <f t="shared" si="255"/>
        <v xml:space="preserve">"payerMessage": "0", </v>
      </c>
      <c r="P1629" t="str">
        <f t="shared" si="256"/>
        <v xml:space="preserve">"payeeMessage": "0", </v>
      </c>
      <c r="Q1629" t="str">
        <f t="shared" si="257"/>
        <v xml:space="preserve">"categoryId": 0, </v>
      </c>
      <c r="R1629" t="str">
        <f t="shared" si="258"/>
        <v xml:space="preserve">"transactionFee": 0, </v>
      </c>
      <c r="S1629" t="str">
        <f t="shared" si="259"/>
        <v xml:space="preserve">"transactionFeeCanceled": "true", </v>
      </c>
      <c r="T1629" t="str">
        <f t="shared" si="260"/>
        <v xml:space="preserve">"constantSymbol": "4508", </v>
      </c>
      <c r="U1629" t="str">
        <f t="shared" si="261"/>
        <v xml:space="preserve">"variableSymbol": "4725896851", </v>
      </c>
      <c r="V1629" t="str">
        <f t="shared" si="262"/>
        <v>"specificSymbol": "0"</v>
      </c>
      <c r="W1629" t="str">
        <f t="shared" si="263"/>
        <v xml:space="preserve">"mcc": "", </v>
      </c>
      <c r="X1629" t="str">
        <f t="shared" si="264"/>
        <v xml:space="preserve">"merchantName": "", </v>
      </c>
      <c r="Y1629" t="str">
        <f t="shared" si="265"/>
        <v>"cardNumber": ""</v>
      </c>
      <c r="Z1629" t="s">
        <v>3075</v>
      </c>
    </row>
    <row r="1630" spans="1:26" x14ac:dyDescent="0.2">
      <c r="A1630" t="str">
        <f t="shared" si="241"/>
        <v>{</v>
      </c>
      <c r="B1630" t="str">
        <f t="shared" si="242"/>
        <v xml:space="preserve">"id": "622", </v>
      </c>
      <c r="C1630" t="str">
        <f t="shared" si="243"/>
        <v xml:space="preserve">"accountId": 1234, </v>
      </c>
      <c r="D1630" t="str">
        <f t="shared" si="244"/>
        <v xml:space="preserve">"amount": 4861, </v>
      </c>
      <c r="E1630" t="str">
        <f t="shared" si="245"/>
        <v>"currency": "CZK"</v>
      </c>
      <c r="F1630" t="str">
        <f t="shared" si="246"/>
        <v xml:space="preserve">"prefix": "", </v>
      </c>
      <c r="G1630" t="str">
        <f t="shared" si="247"/>
        <v xml:space="preserve">"accountNumber": "", </v>
      </c>
      <c r="H1630" t="str">
        <f t="shared" si="248"/>
        <v>"bankCode": ""</v>
      </c>
      <c r="I1630" t="str">
        <f t="shared" si="249"/>
        <v xml:space="preserve">"partyDescription": "", </v>
      </c>
      <c r="J1630" t="str">
        <f t="shared" si="250"/>
        <v xml:space="preserve">"direction": "OUTGOING", </v>
      </c>
      <c r="K1630" t="str">
        <f t="shared" si="251"/>
        <v xml:space="preserve">"transactionType": "CARD", </v>
      </c>
      <c r="L1630" t="str">
        <f t="shared" si="252"/>
        <v xml:space="preserve">"valueDate": "2019-01-08 02:53:04", </v>
      </c>
      <c r="M1630" t="str">
        <f t="shared" si="253"/>
        <v xml:space="preserve">"bookingDate": "2019-01-07 16:05:04", </v>
      </c>
      <c r="N1630" t="str">
        <f t="shared" si="254"/>
        <v xml:space="preserve">"userDescription": "", </v>
      </c>
      <c r="O1630" t="str">
        <f t="shared" si="255"/>
        <v xml:space="preserve">"payerMessage": "", </v>
      </c>
      <c r="P1630" t="str">
        <f t="shared" si="256"/>
        <v xml:space="preserve">"payeeMessage": "", </v>
      </c>
      <c r="Q1630" t="str">
        <f t="shared" si="257"/>
        <v xml:space="preserve">"categoryId": 0, </v>
      </c>
      <c r="R1630" t="str">
        <f t="shared" si="258"/>
        <v xml:space="preserve">"transactionFee": 0, </v>
      </c>
      <c r="S1630" t="str">
        <f t="shared" si="259"/>
        <v xml:space="preserve">"transactionFeeCanceled": "true", </v>
      </c>
      <c r="T1630" t="str">
        <f t="shared" si="260"/>
        <v xml:space="preserve">"constantSymbol": "", </v>
      </c>
      <c r="U1630" t="str">
        <f t="shared" si="261"/>
        <v xml:space="preserve">"variableSymbol": "", </v>
      </c>
      <c r="V1630" t="str">
        <f t="shared" si="262"/>
        <v>"specificSymbol": ""</v>
      </c>
      <c r="W1630" t="str">
        <f t="shared" si="263"/>
        <v xml:space="preserve">"mcc": "5585", </v>
      </c>
      <c r="X1630" t="str">
        <f t="shared" si="264"/>
        <v xml:space="preserve">"merchantName": "Devpoint", </v>
      </c>
      <c r="Y1630" t="str">
        <f t="shared" si="265"/>
        <v>"cardNumber": "3542658921352648"</v>
      </c>
      <c r="Z1630" t="s">
        <v>3075</v>
      </c>
    </row>
    <row r="1631" spans="1:26" x14ac:dyDescent="0.2">
      <c r="A1631" t="str">
        <f t="shared" si="241"/>
        <v>{</v>
      </c>
      <c r="B1631" t="str">
        <f t="shared" si="242"/>
        <v xml:space="preserve">"id": "623", </v>
      </c>
      <c r="C1631" t="str">
        <f t="shared" si="243"/>
        <v xml:space="preserve">"accountId": 1234, </v>
      </c>
      <c r="D1631" t="str">
        <f t="shared" si="244"/>
        <v xml:space="preserve">"amount": 5142, </v>
      </c>
      <c r="E1631" t="str">
        <f t="shared" si="245"/>
        <v>"currency": "CZK"</v>
      </c>
      <c r="F1631" t="str">
        <f t="shared" si="246"/>
        <v xml:space="preserve">"prefix": "00000000", </v>
      </c>
      <c r="G1631" t="str">
        <f t="shared" si="247"/>
        <v xml:space="preserve">"accountNumber": "381026469454", </v>
      </c>
      <c r="H1631" t="str">
        <f t="shared" si="248"/>
        <v>"bankCode": "0800"</v>
      </c>
      <c r="I1631" t="str">
        <f t="shared" si="249"/>
        <v xml:space="preserve">"partyDescription": "0", </v>
      </c>
      <c r="J1631" t="str">
        <f t="shared" si="250"/>
        <v xml:space="preserve">"direction": "INCOMING", </v>
      </c>
      <c r="K1631" t="str">
        <f t="shared" si="251"/>
        <v xml:space="preserve">"transactionType": "SAZKA", </v>
      </c>
      <c r="L1631" t="str">
        <f t="shared" si="252"/>
        <v xml:space="preserve">"valueDate": "2018-06-11 08:21:01", </v>
      </c>
      <c r="M1631" t="str">
        <f t="shared" si="253"/>
        <v xml:space="preserve">"bookingDate": "2018-06-10 16:45:01", </v>
      </c>
      <c r="N1631" t="str">
        <f t="shared" si="254"/>
        <v xml:space="preserve">"userDescription": "libero ut", </v>
      </c>
      <c r="O1631" t="str">
        <f t="shared" si="255"/>
        <v xml:space="preserve">"payerMessage": "0", </v>
      </c>
      <c r="P1631" t="str">
        <f t="shared" si="256"/>
        <v xml:space="preserve">"payeeMessage": "0", </v>
      </c>
      <c r="Q1631" t="str">
        <f t="shared" si="257"/>
        <v xml:space="preserve">"categoryId": 0, </v>
      </c>
      <c r="R1631" t="str">
        <f t="shared" si="258"/>
        <v xml:space="preserve">"transactionFee": 0, </v>
      </c>
      <c r="S1631" t="str">
        <f t="shared" si="259"/>
        <v xml:space="preserve">"transactionFeeCanceled": "true", </v>
      </c>
      <c r="T1631" t="str">
        <f t="shared" si="260"/>
        <v xml:space="preserve">"constantSymbol": "0", </v>
      </c>
      <c r="U1631" t="str">
        <f t="shared" si="261"/>
        <v xml:space="preserve">"variableSymbol": "0", </v>
      </c>
      <c r="V1631" t="str">
        <f t="shared" si="262"/>
        <v>"specificSymbol": "0"</v>
      </c>
      <c r="W1631" t="str">
        <f t="shared" si="263"/>
        <v xml:space="preserve">"mcc": "", </v>
      </c>
      <c r="X1631" t="str">
        <f t="shared" si="264"/>
        <v xml:space="preserve">"merchantName": "", </v>
      </c>
      <c r="Y1631" t="str">
        <f t="shared" si="265"/>
        <v>"cardNumber": ""</v>
      </c>
      <c r="Z1631" t="s">
        <v>3075</v>
      </c>
    </row>
    <row r="1632" spans="1:26" x14ac:dyDescent="0.2">
      <c r="A1632" t="str">
        <f t="shared" si="241"/>
        <v>{</v>
      </c>
      <c r="B1632" t="str">
        <f t="shared" si="242"/>
        <v xml:space="preserve">"id": "624", </v>
      </c>
      <c r="C1632" t="str">
        <f t="shared" si="243"/>
        <v xml:space="preserve">"accountId": 1234, </v>
      </c>
      <c r="D1632" t="str">
        <f t="shared" si="244"/>
        <v xml:space="preserve">"amount": 9480, </v>
      </c>
      <c r="E1632" t="str">
        <f t="shared" si="245"/>
        <v>"currency": "CZK"</v>
      </c>
      <c r="F1632" t="str">
        <f t="shared" si="246"/>
        <v xml:space="preserve">"prefix": "00000000", </v>
      </c>
      <c r="G1632" t="str">
        <f t="shared" si="247"/>
        <v xml:space="preserve">"accountNumber": "953604569249", </v>
      </c>
      <c r="H1632" t="str">
        <f t="shared" si="248"/>
        <v>"bankCode": "0600"</v>
      </c>
      <c r="I1632" t="str">
        <f t="shared" si="249"/>
        <v xml:space="preserve">"partyDescription": "0", </v>
      </c>
      <c r="J1632" t="str">
        <f t="shared" si="250"/>
        <v xml:space="preserve">"direction": "INCOMING", </v>
      </c>
      <c r="K1632" t="str">
        <f t="shared" si="251"/>
        <v xml:space="preserve">"transactionType": "PAYMENT_PERSONAL", </v>
      </c>
      <c r="L1632" t="str">
        <f t="shared" si="252"/>
        <v xml:space="preserve">"valueDate": "2019-02-12 20:01:22", </v>
      </c>
      <c r="M1632" t="str">
        <f t="shared" si="253"/>
        <v xml:space="preserve">"bookingDate": "2019-02-11 19:32:34", </v>
      </c>
      <c r="N1632" t="str">
        <f t="shared" si="254"/>
        <v xml:space="preserve">"userDescription": "", </v>
      </c>
      <c r="O1632" t="str">
        <f t="shared" si="255"/>
        <v xml:space="preserve">"payerMessage": "0", </v>
      </c>
      <c r="P1632" t="str">
        <f t="shared" si="256"/>
        <v xml:space="preserve">"payeeMessage": "quis turpis sed ante vivamus", </v>
      </c>
      <c r="Q1632" t="str">
        <f t="shared" si="257"/>
        <v xml:space="preserve">"categoryId": 0, </v>
      </c>
      <c r="R1632" t="str">
        <f t="shared" si="258"/>
        <v xml:space="preserve">"transactionFee": 0, </v>
      </c>
      <c r="S1632" t="str">
        <f t="shared" si="259"/>
        <v xml:space="preserve">"transactionFeeCanceled": "true", </v>
      </c>
      <c r="T1632" t="str">
        <f t="shared" si="260"/>
        <v xml:space="preserve">"constantSymbol": "0", </v>
      </c>
      <c r="U1632" t="str">
        <f t="shared" si="261"/>
        <v xml:space="preserve">"variableSymbol": "8048007703", </v>
      </c>
      <c r="V1632" t="str">
        <f t="shared" si="262"/>
        <v>"specificSymbol": "2997708920"</v>
      </c>
      <c r="W1632" t="str">
        <f t="shared" si="263"/>
        <v xml:space="preserve">"mcc": "", </v>
      </c>
      <c r="X1632" t="str">
        <f t="shared" si="264"/>
        <v xml:space="preserve">"merchantName": "", </v>
      </c>
      <c r="Y1632" t="str">
        <f t="shared" si="265"/>
        <v>"cardNumber": ""</v>
      </c>
      <c r="Z1632" t="s">
        <v>3075</v>
      </c>
    </row>
    <row r="1633" spans="1:26" x14ac:dyDescent="0.2">
      <c r="A1633" t="str">
        <f t="shared" si="241"/>
        <v>{</v>
      </c>
      <c r="B1633" t="str">
        <f t="shared" si="242"/>
        <v xml:space="preserve">"id": "625", </v>
      </c>
      <c r="C1633" t="str">
        <f t="shared" si="243"/>
        <v xml:space="preserve">"accountId": 1234, </v>
      </c>
      <c r="D1633" t="str">
        <f t="shared" si="244"/>
        <v xml:space="preserve">"amount": 3923, </v>
      </c>
      <c r="E1633" t="str">
        <f t="shared" si="245"/>
        <v>"currency": "CZK"</v>
      </c>
      <c r="F1633" t="str">
        <f t="shared" si="246"/>
        <v xml:space="preserve">"prefix": "", </v>
      </c>
      <c r="G1633" t="str">
        <f t="shared" si="247"/>
        <v xml:space="preserve">"accountNumber": "", </v>
      </c>
      <c r="H1633" t="str">
        <f t="shared" si="248"/>
        <v>"bankCode": ""</v>
      </c>
      <c r="I1633" t="str">
        <f t="shared" si="249"/>
        <v xml:space="preserve">"partyDescription": "", </v>
      </c>
      <c r="J1633" t="str">
        <f t="shared" si="250"/>
        <v xml:space="preserve">"direction": "OUTGOING", </v>
      </c>
      <c r="K1633" t="str">
        <f t="shared" si="251"/>
        <v xml:space="preserve">"transactionType": "CARD", </v>
      </c>
      <c r="L1633" t="str">
        <f t="shared" si="252"/>
        <v xml:space="preserve">"valueDate": "2019-02-10 02:32:45", </v>
      </c>
      <c r="M1633" t="str">
        <f t="shared" si="253"/>
        <v xml:space="preserve">"bookingDate": "2019-02-09 13:35:09", </v>
      </c>
      <c r="N1633" t="str">
        <f t="shared" si="254"/>
        <v xml:space="preserve">"userDescription": "", </v>
      </c>
      <c r="O1633" t="str">
        <f t="shared" si="255"/>
        <v xml:space="preserve">"payerMessage": "", </v>
      </c>
      <c r="P1633" t="str">
        <f t="shared" si="256"/>
        <v xml:space="preserve">"payeeMessage": "", </v>
      </c>
      <c r="Q1633" t="str">
        <f t="shared" si="257"/>
        <v xml:space="preserve">"categoryId": 0, </v>
      </c>
      <c r="R1633" t="str">
        <f t="shared" si="258"/>
        <v xml:space="preserve">"transactionFee": 0, </v>
      </c>
      <c r="S1633" t="str">
        <f t="shared" si="259"/>
        <v xml:space="preserve">"transactionFeeCanceled": "true", </v>
      </c>
      <c r="T1633" t="str">
        <f t="shared" si="260"/>
        <v xml:space="preserve">"constantSymbol": "", </v>
      </c>
      <c r="U1633" t="str">
        <f t="shared" si="261"/>
        <v xml:space="preserve">"variableSymbol": "", </v>
      </c>
      <c r="V1633" t="str">
        <f t="shared" si="262"/>
        <v>"specificSymbol": ""</v>
      </c>
      <c r="W1633" t="str">
        <f t="shared" si="263"/>
        <v xml:space="preserve">"mcc": "3319", </v>
      </c>
      <c r="X1633" t="str">
        <f t="shared" si="264"/>
        <v xml:space="preserve">"merchantName": "Tagtune", </v>
      </c>
      <c r="Y1633" t="str">
        <f t="shared" si="265"/>
        <v>"cardNumber": "3542658921352648"</v>
      </c>
      <c r="Z1633" t="s">
        <v>3075</v>
      </c>
    </row>
    <row r="1634" spans="1:26" x14ac:dyDescent="0.2">
      <c r="A1634" t="str">
        <f t="shared" si="241"/>
        <v>{</v>
      </c>
      <c r="B1634" t="str">
        <f t="shared" si="242"/>
        <v xml:space="preserve">"id": "626", </v>
      </c>
      <c r="C1634" t="str">
        <f t="shared" si="243"/>
        <v xml:space="preserve">"accountId": 1234, </v>
      </c>
      <c r="D1634" t="str">
        <f t="shared" si="244"/>
        <v xml:space="preserve">"amount": 5682, </v>
      </c>
      <c r="E1634" t="str">
        <f t="shared" si="245"/>
        <v>"currency": "CZK"</v>
      </c>
      <c r="F1634" t="str">
        <f t="shared" si="246"/>
        <v xml:space="preserve">"prefix": "00000000", </v>
      </c>
      <c r="G1634" t="str">
        <f t="shared" si="247"/>
        <v xml:space="preserve">"accountNumber": "422864043749", </v>
      </c>
      <c r="H1634" t="str">
        <f t="shared" si="248"/>
        <v>"bankCode": "0800"</v>
      </c>
      <c r="I1634" t="str">
        <f t="shared" si="249"/>
        <v xml:space="preserve">"partyDescription": "Brannon Bigly", </v>
      </c>
      <c r="J1634" t="str">
        <f t="shared" si="250"/>
        <v xml:space="preserve">"direction": "OUTGOING", </v>
      </c>
      <c r="K1634" t="str">
        <f t="shared" si="251"/>
        <v xml:space="preserve">"transactionType": "PAYMENT_HOME", </v>
      </c>
      <c r="L1634" t="str">
        <f t="shared" si="252"/>
        <v xml:space="preserve">"valueDate": "2018-06-04 01:48:25", </v>
      </c>
      <c r="M1634" t="str">
        <f t="shared" si="253"/>
        <v xml:space="preserve">"bookingDate": "2018-06-02 11:53:13", </v>
      </c>
      <c r="N1634" t="str">
        <f t="shared" si="254"/>
        <v xml:space="preserve">"userDescription": "sapien varius ut", </v>
      </c>
      <c r="O1634" t="str">
        <f t="shared" si="255"/>
        <v xml:space="preserve">"payerMessage": "auctor", </v>
      </c>
      <c r="P1634" t="str">
        <f t="shared" si="256"/>
        <v xml:space="preserve">"payeeMessage": "0", </v>
      </c>
      <c r="Q1634" t="str">
        <f t="shared" si="257"/>
        <v xml:space="preserve">"categoryId": 0, </v>
      </c>
      <c r="R1634" t="str">
        <f t="shared" si="258"/>
        <v xml:space="preserve">"transactionFee": 0, </v>
      </c>
      <c r="S1634" t="str">
        <f t="shared" si="259"/>
        <v xml:space="preserve">"transactionFeeCanceled": "true", </v>
      </c>
      <c r="T1634" t="str">
        <f t="shared" si="260"/>
        <v xml:space="preserve">"constantSymbol": "0", </v>
      </c>
      <c r="U1634" t="str">
        <f t="shared" si="261"/>
        <v xml:space="preserve">"variableSymbol": "5012539314", </v>
      </c>
      <c r="V1634" t="str">
        <f t="shared" si="262"/>
        <v>"specificSymbol": "0"</v>
      </c>
      <c r="W1634" t="str">
        <f t="shared" si="263"/>
        <v xml:space="preserve">"mcc": "", </v>
      </c>
      <c r="X1634" t="str">
        <f t="shared" si="264"/>
        <v xml:space="preserve">"merchantName": "", </v>
      </c>
      <c r="Y1634" t="str">
        <f t="shared" si="265"/>
        <v>"cardNumber": ""</v>
      </c>
      <c r="Z1634" t="s">
        <v>3075</v>
      </c>
    </row>
    <row r="1635" spans="1:26" x14ac:dyDescent="0.2">
      <c r="A1635" t="str">
        <f t="shared" si="241"/>
        <v>{</v>
      </c>
      <c r="B1635" t="str">
        <f t="shared" si="242"/>
        <v xml:space="preserve">"id": "627", </v>
      </c>
      <c r="C1635" t="str">
        <f t="shared" si="243"/>
        <v xml:space="preserve">"accountId": 1234, </v>
      </c>
      <c r="D1635" t="str">
        <f t="shared" si="244"/>
        <v xml:space="preserve">"amount": 7250, </v>
      </c>
      <c r="E1635" t="str">
        <f t="shared" si="245"/>
        <v>"currency": "CZK"</v>
      </c>
      <c r="F1635" t="str">
        <f t="shared" si="246"/>
        <v xml:space="preserve">"prefix": "", </v>
      </c>
      <c r="G1635" t="str">
        <f t="shared" si="247"/>
        <v xml:space="preserve">"accountNumber": "", </v>
      </c>
      <c r="H1635" t="str">
        <f t="shared" si="248"/>
        <v>"bankCode": ""</v>
      </c>
      <c r="I1635" t="str">
        <f t="shared" si="249"/>
        <v xml:space="preserve">"partyDescription": "", </v>
      </c>
      <c r="J1635" t="str">
        <f t="shared" si="250"/>
        <v xml:space="preserve">"direction": "OUTGOING", </v>
      </c>
      <c r="K1635" t="str">
        <f t="shared" si="251"/>
        <v xml:space="preserve">"transactionType": "CARD", </v>
      </c>
      <c r="L1635" t="str">
        <f t="shared" si="252"/>
        <v xml:space="preserve">"valueDate": "2019-01-31 14:27:00", </v>
      </c>
      <c r="M1635" t="str">
        <f t="shared" si="253"/>
        <v xml:space="preserve">"bookingDate": "2019-01-28 16:07:48", </v>
      </c>
      <c r="N1635" t="str">
        <f t="shared" si="254"/>
        <v xml:space="preserve">"userDescription": "", </v>
      </c>
      <c r="O1635" t="str">
        <f t="shared" si="255"/>
        <v xml:space="preserve">"payerMessage": "", </v>
      </c>
      <c r="P1635" t="str">
        <f t="shared" si="256"/>
        <v xml:space="preserve">"payeeMessage": "", </v>
      </c>
      <c r="Q1635" t="str">
        <f t="shared" si="257"/>
        <v xml:space="preserve">"categoryId": 0, </v>
      </c>
      <c r="R1635" t="str">
        <f t="shared" si="258"/>
        <v xml:space="preserve">"transactionFee": 0, </v>
      </c>
      <c r="S1635" t="str">
        <f t="shared" si="259"/>
        <v xml:space="preserve">"transactionFeeCanceled": "true", </v>
      </c>
      <c r="T1635" t="str">
        <f t="shared" si="260"/>
        <v xml:space="preserve">"constantSymbol": "", </v>
      </c>
      <c r="U1635" t="str">
        <f t="shared" si="261"/>
        <v xml:space="preserve">"variableSymbol": "", </v>
      </c>
      <c r="V1635" t="str">
        <f t="shared" si="262"/>
        <v>"specificSymbol": ""</v>
      </c>
      <c r="W1635" t="str">
        <f t="shared" si="263"/>
        <v xml:space="preserve">"mcc": "3236", </v>
      </c>
      <c r="X1635" t="str">
        <f t="shared" si="264"/>
        <v xml:space="preserve">"merchantName": "Cogidoo", </v>
      </c>
      <c r="Y1635" t="str">
        <f t="shared" si="265"/>
        <v>"cardNumber": "4562356984521568"</v>
      </c>
      <c r="Z1635" t="s">
        <v>3075</v>
      </c>
    </row>
    <row r="1636" spans="1:26" x14ac:dyDescent="0.2">
      <c r="A1636" t="str">
        <f t="shared" si="241"/>
        <v>{</v>
      </c>
      <c r="B1636" t="str">
        <f t="shared" si="242"/>
        <v xml:space="preserve">"id": "628", </v>
      </c>
      <c r="C1636" t="str">
        <f t="shared" si="243"/>
        <v xml:space="preserve">"accountId": 1234, </v>
      </c>
      <c r="D1636" t="str">
        <f t="shared" si="244"/>
        <v xml:space="preserve">"amount": 9517, </v>
      </c>
      <c r="E1636" t="str">
        <f t="shared" si="245"/>
        <v>"currency": "CZK"</v>
      </c>
      <c r="F1636" t="str">
        <f t="shared" si="246"/>
        <v xml:space="preserve">"prefix": "00006258", </v>
      </c>
      <c r="G1636" t="str">
        <f t="shared" si="247"/>
        <v xml:space="preserve">"accountNumber": "657105252286", </v>
      </c>
      <c r="H1636" t="str">
        <f t="shared" si="248"/>
        <v>"bankCode": "2700"</v>
      </c>
      <c r="I1636" t="str">
        <f t="shared" si="249"/>
        <v xml:space="preserve">"partyDescription": "Ilka Cranke", </v>
      </c>
      <c r="J1636" t="str">
        <f t="shared" si="250"/>
        <v xml:space="preserve">"direction": "INCOMING", </v>
      </c>
      <c r="K1636" t="str">
        <f t="shared" si="251"/>
        <v xml:space="preserve">"transactionType": "DIRECT_DEBIT", </v>
      </c>
      <c r="L1636" t="str">
        <f t="shared" si="252"/>
        <v xml:space="preserve">"valueDate": "2019-01-31 14:22:52", </v>
      </c>
      <c r="M1636" t="str">
        <f t="shared" si="253"/>
        <v xml:space="preserve">"bookingDate": "2019-01-30 09:34:52", </v>
      </c>
      <c r="N1636" t="str">
        <f t="shared" si="254"/>
        <v xml:space="preserve">"userDescription": "", </v>
      </c>
      <c r="O1636" t="str">
        <f t="shared" si="255"/>
        <v xml:space="preserve">"payerMessage": "0", </v>
      </c>
      <c r="P1636" t="str">
        <f t="shared" si="256"/>
        <v xml:space="preserve">"payeeMessage": "0", </v>
      </c>
      <c r="Q1636" t="str">
        <f t="shared" si="257"/>
        <v xml:space="preserve">"categoryId": 0, </v>
      </c>
      <c r="R1636" t="str">
        <f t="shared" si="258"/>
        <v xml:space="preserve">"transactionFee": 0, </v>
      </c>
      <c r="S1636" t="str">
        <f t="shared" si="259"/>
        <v xml:space="preserve">"transactionFeeCanceled": "true", </v>
      </c>
      <c r="T1636" t="str">
        <f t="shared" si="260"/>
        <v xml:space="preserve">"constantSymbol": "0", </v>
      </c>
      <c r="U1636" t="str">
        <f t="shared" si="261"/>
        <v xml:space="preserve">"variableSymbol": "8335594186", </v>
      </c>
      <c r="V1636" t="str">
        <f t="shared" si="262"/>
        <v>"specificSymbol": "0"</v>
      </c>
      <c r="W1636" t="str">
        <f t="shared" si="263"/>
        <v xml:space="preserve">"mcc": "", </v>
      </c>
      <c r="X1636" t="str">
        <f t="shared" si="264"/>
        <v xml:space="preserve">"merchantName": "", </v>
      </c>
      <c r="Y1636" t="str">
        <f t="shared" si="265"/>
        <v>"cardNumber": ""</v>
      </c>
      <c r="Z1636" t="s">
        <v>3075</v>
      </c>
    </row>
    <row r="1637" spans="1:26" x14ac:dyDescent="0.2">
      <c r="A1637" t="str">
        <f t="shared" si="241"/>
        <v>{</v>
      </c>
      <c r="B1637" t="str">
        <f t="shared" si="242"/>
        <v xml:space="preserve">"id": "629", </v>
      </c>
      <c r="C1637" t="str">
        <f t="shared" si="243"/>
        <v xml:space="preserve">"accountId": 1234, </v>
      </c>
      <c r="D1637" t="str">
        <f t="shared" si="244"/>
        <v xml:space="preserve">"amount": 9462, </v>
      </c>
      <c r="E1637" t="str">
        <f t="shared" si="245"/>
        <v>"currency": "CZK"</v>
      </c>
      <c r="F1637" t="str">
        <f t="shared" si="246"/>
        <v xml:space="preserve">"prefix": "32003658", </v>
      </c>
      <c r="G1637" t="str">
        <f t="shared" si="247"/>
        <v xml:space="preserve">"accountNumber": "940987336793", </v>
      </c>
      <c r="H1637" t="str">
        <f t="shared" si="248"/>
        <v>"bankCode": "0100"</v>
      </c>
      <c r="I1637" t="str">
        <f t="shared" si="249"/>
        <v xml:space="preserve">"partyDescription": "0", </v>
      </c>
      <c r="J1637" t="str">
        <f t="shared" si="250"/>
        <v xml:space="preserve">"direction": "OUTGOING", </v>
      </c>
      <c r="K1637" t="str">
        <f t="shared" si="251"/>
        <v xml:space="preserve">"transactionType": "PAYMENT_ACCOUNT", </v>
      </c>
      <c r="L1637" t="str">
        <f t="shared" si="252"/>
        <v xml:space="preserve">"valueDate": "2018-08-11 23:59:40", </v>
      </c>
      <c r="M1637" t="str">
        <f t="shared" si="253"/>
        <v xml:space="preserve">"bookingDate": "2018-08-11 03:50:04", </v>
      </c>
      <c r="N1637" t="str">
        <f t="shared" si="254"/>
        <v xml:space="preserve">"userDescription": "ipsum primis in faucibus orci", </v>
      </c>
      <c r="O1637" t="str">
        <f t="shared" si="255"/>
        <v xml:space="preserve">"payerMessage": "0", </v>
      </c>
      <c r="P1637" t="str">
        <f t="shared" si="256"/>
        <v xml:space="preserve">"payeeMessage": "0", </v>
      </c>
      <c r="Q1637" t="str">
        <f t="shared" si="257"/>
        <v xml:space="preserve">"categoryId": 0, </v>
      </c>
      <c r="R1637" t="str">
        <f t="shared" si="258"/>
        <v xml:space="preserve">"transactionFee": 0, </v>
      </c>
      <c r="S1637" t="str">
        <f t="shared" si="259"/>
        <v xml:space="preserve">"transactionFeeCanceled": "true", </v>
      </c>
      <c r="T1637" t="str">
        <f t="shared" si="260"/>
        <v xml:space="preserve">"constantSymbol": "6169", </v>
      </c>
      <c r="U1637" t="str">
        <f t="shared" si="261"/>
        <v xml:space="preserve">"variableSymbol": "7917634382", </v>
      </c>
      <c r="V1637" t="str">
        <f t="shared" si="262"/>
        <v>"specificSymbol": "4372224201"</v>
      </c>
      <c r="W1637" t="str">
        <f t="shared" si="263"/>
        <v xml:space="preserve">"mcc": "", </v>
      </c>
      <c r="X1637" t="str">
        <f t="shared" si="264"/>
        <v xml:space="preserve">"merchantName": "", </v>
      </c>
      <c r="Y1637" t="str">
        <f t="shared" si="265"/>
        <v>"cardNumber": ""</v>
      </c>
      <c r="Z1637" t="s">
        <v>3075</v>
      </c>
    </row>
    <row r="1638" spans="1:26" x14ac:dyDescent="0.2">
      <c r="A1638" t="str">
        <f t="shared" si="241"/>
        <v>{</v>
      </c>
      <c r="B1638" t="str">
        <f t="shared" si="242"/>
        <v xml:space="preserve">"id": "630", </v>
      </c>
      <c r="C1638" t="str">
        <f t="shared" si="243"/>
        <v xml:space="preserve">"accountId": 1234, </v>
      </c>
      <c r="D1638" t="str">
        <f t="shared" si="244"/>
        <v xml:space="preserve">"amount": 213, </v>
      </c>
      <c r="E1638" t="str">
        <f t="shared" si="245"/>
        <v>"currency": "CZK"</v>
      </c>
      <c r="F1638" t="str">
        <f t="shared" si="246"/>
        <v xml:space="preserve">"prefix": "", </v>
      </c>
      <c r="G1638" t="str">
        <f t="shared" si="247"/>
        <v xml:space="preserve">"accountNumber": "", </v>
      </c>
      <c r="H1638" t="str">
        <f t="shared" si="248"/>
        <v>"bankCode": ""</v>
      </c>
      <c r="I1638" t="str">
        <f t="shared" si="249"/>
        <v xml:space="preserve">"partyDescription": "", </v>
      </c>
      <c r="J1638" t="str">
        <f t="shared" si="250"/>
        <v xml:space="preserve">"direction": "OUTGOING", </v>
      </c>
      <c r="K1638" t="str">
        <f t="shared" si="251"/>
        <v xml:space="preserve">"transactionType": "CARD", </v>
      </c>
      <c r="L1638" t="str">
        <f t="shared" si="252"/>
        <v xml:space="preserve">"valueDate": "2018-10-04 11:15:00", </v>
      </c>
      <c r="M1638" t="str">
        <f t="shared" si="253"/>
        <v xml:space="preserve">"bookingDate": "2018-10-04 06:41:24", </v>
      </c>
      <c r="N1638" t="str">
        <f t="shared" si="254"/>
        <v xml:space="preserve">"userDescription": "", </v>
      </c>
      <c r="O1638" t="str">
        <f t="shared" si="255"/>
        <v xml:space="preserve">"payerMessage": "", </v>
      </c>
      <c r="P1638" t="str">
        <f t="shared" si="256"/>
        <v xml:space="preserve">"payeeMessage": "", </v>
      </c>
      <c r="Q1638" t="str">
        <f t="shared" si="257"/>
        <v xml:space="preserve">"categoryId": 0, </v>
      </c>
      <c r="R1638" t="str">
        <f t="shared" si="258"/>
        <v xml:space="preserve">"transactionFee": 0, </v>
      </c>
      <c r="S1638" t="str">
        <f t="shared" si="259"/>
        <v xml:space="preserve">"transactionFeeCanceled": "true", </v>
      </c>
      <c r="T1638" t="str">
        <f t="shared" si="260"/>
        <v xml:space="preserve">"constantSymbol": "", </v>
      </c>
      <c r="U1638" t="str">
        <f t="shared" si="261"/>
        <v xml:space="preserve">"variableSymbol": "", </v>
      </c>
      <c r="V1638" t="str">
        <f t="shared" si="262"/>
        <v>"specificSymbol": ""</v>
      </c>
      <c r="W1638" t="str">
        <f t="shared" si="263"/>
        <v xml:space="preserve">"mcc": "7918", </v>
      </c>
      <c r="X1638" t="str">
        <f t="shared" si="264"/>
        <v xml:space="preserve">"merchantName": "Edgewire", </v>
      </c>
      <c r="Y1638" t="str">
        <f t="shared" si="265"/>
        <v>"cardNumber": "4562356984521568"</v>
      </c>
      <c r="Z1638" t="s">
        <v>3075</v>
      </c>
    </row>
    <row r="1639" spans="1:26" x14ac:dyDescent="0.2">
      <c r="A1639" t="str">
        <f t="shared" si="241"/>
        <v>{</v>
      </c>
      <c r="B1639" t="str">
        <f t="shared" si="242"/>
        <v xml:space="preserve">"id": "631", </v>
      </c>
      <c r="C1639" t="str">
        <f t="shared" si="243"/>
        <v xml:space="preserve">"accountId": 1234, </v>
      </c>
      <c r="D1639" t="str">
        <f t="shared" si="244"/>
        <v xml:space="preserve">"amount": 7573, </v>
      </c>
      <c r="E1639" t="str">
        <f t="shared" si="245"/>
        <v>"currency": "CZK"</v>
      </c>
      <c r="F1639" t="str">
        <f t="shared" si="246"/>
        <v xml:space="preserve">"prefix": "00000865", </v>
      </c>
      <c r="G1639" t="str">
        <f t="shared" si="247"/>
        <v xml:space="preserve">"accountNumber": "217447785787", </v>
      </c>
      <c r="H1639" t="str">
        <f t="shared" si="248"/>
        <v>"bankCode": "0800"</v>
      </c>
      <c r="I1639" t="str">
        <f t="shared" si="249"/>
        <v xml:space="preserve">"partyDescription": "0", </v>
      </c>
      <c r="J1639" t="str">
        <f t="shared" si="250"/>
        <v xml:space="preserve">"direction": "INCOMING", </v>
      </c>
      <c r="K1639" t="str">
        <f t="shared" si="251"/>
        <v xml:space="preserve">"transactionType": "BLOCKING", </v>
      </c>
      <c r="L1639" t="str">
        <f t="shared" si="252"/>
        <v xml:space="preserve">"valueDate": "2019-02-22 08:32:42", </v>
      </c>
      <c r="M1639" t="str">
        <f t="shared" si="253"/>
        <v xml:space="preserve">"bookingDate": "2019-02-20 03:01:30", </v>
      </c>
      <c r="N1639" t="str">
        <f t="shared" si="254"/>
        <v xml:space="preserve">"userDescription": "", </v>
      </c>
      <c r="O1639" t="str">
        <f t="shared" si="255"/>
        <v xml:space="preserve">"payerMessage": "ut suscipit a feugiat et eros", </v>
      </c>
      <c r="P1639" t="str">
        <f t="shared" si="256"/>
        <v xml:space="preserve">"payeeMessage": "nunc proin at turpis", </v>
      </c>
      <c r="Q1639" t="str">
        <f t="shared" si="257"/>
        <v xml:space="preserve">"categoryId": 0, </v>
      </c>
      <c r="R1639" t="str">
        <f t="shared" si="258"/>
        <v xml:space="preserve">"transactionFee": 0, </v>
      </c>
      <c r="S1639" t="str">
        <f t="shared" si="259"/>
        <v xml:space="preserve">"transactionFeeCanceled": "true", </v>
      </c>
      <c r="T1639" t="str">
        <f t="shared" si="260"/>
        <v xml:space="preserve">"constantSymbol": "5588", </v>
      </c>
      <c r="U1639" t="str">
        <f t="shared" si="261"/>
        <v xml:space="preserve">"variableSymbol": "7772150093", </v>
      </c>
      <c r="V1639" t="str">
        <f t="shared" si="262"/>
        <v>"specificSymbol": "0"</v>
      </c>
      <c r="W1639" t="str">
        <f t="shared" si="263"/>
        <v xml:space="preserve">"mcc": "", </v>
      </c>
      <c r="X1639" t="str">
        <f t="shared" si="264"/>
        <v xml:space="preserve">"merchantName": "", </v>
      </c>
      <c r="Y1639" t="str">
        <f t="shared" si="265"/>
        <v>"cardNumber": ""</v>
      </c>
      <c r="Z1639" t="s">
        <v>3075</v>
      </c>
    </row>
    <row r="1640" spans="1:26" x14ac:dyDescent="0.2">
      <c r="A1640" t="str">
        <f t="shared" si="241"/>
        <v>{</v>
      </c>
      <c r="B1640" t="str">
        <f t="shared" si="242"/>
        <v xml:space="preserve">"id": "632", </v>
      </c>
      <c r="C1640" t="str">
        <f t="shared" si="243"/>
        <v xml:space="preserve">"accountId": 1234, </v>
      </c>
      <c r="D1640" t="str">
        <f t="shared" si="244"/>
        <v xml:space="preserve">"amount": 7578, </v>
      </c>
      <c r="E1640" t="str">
        <f t="shared" si="245"/>
        <v>"currency": "CZK"</v>
      </c>
      <c r="F1640" t="str">
        <f t="shared" si="246"/>
        <v xml:space="preserve">"prefix": "00000000", </v>
      </c>
      <c r="G1640" t="str">
        <f t="shared" si="247"/>
        <v xml:space="preserve">"accountNumber": "184593439816", </v>
      </c>
      <c r="H1640" t="str">
        <f t="shared" si="248"/>
        <v>"bankCode": "0100"</v>
      </c>
      <c r="I1640" t="str">
        <f t="shared" si="249"/>
        <v xml:space="preserve">"partyDescription": "Englebert Wressell", </v>
      </c>
      <c r="J1640" t="str">
        <f t="shared" si="250"/>
        <v xml:space="preserve">"direction": "INCOMING", </v>
      </c>
      <c r="K1640" t="str">
        <f t="shared" si="251"/>
        <v xml:space="preserve">"transactionType": "DIRECT_DEBIT", </v>
      </c>
      <c r="L1640" t="str">
        <f t="shared" si="252"/>
        <v xml:space="preserve">"valueDate": "2018-05-30 12:26:56", </v>
      </c>
      <c r="M1640" t="str">
        <f t="shared" si="253"/>
        <v xml:space="preserve">"bookingDate": "2018-05-30 03:48:32", </v>
      </c>
      <c r="N1640" t="str">
        <f t="shared" si="254"/>
        <v xml:space="preserve">"userDescription": "", </v>
      </c>
      <c r="O1640" t="str">
        <f t="shared" si="255"/>
        <v xml:space="preserve">"payerMessage": "ipsum praesent blandit lacinia", </v>
      </c>
      <c r="P1640" t="str">
        <f t="shared" si="256"/>
        <v xml:space="preserve">"payeeMessage": "quis libero nullam sit amet turpis", </v>
      </c>
      <c r="Q1640" t="str">
        <f t="shared" si="257"/>
        <v xml:space="preserve">"categoryId": 0, </v>
      </c>
      <c r="R1640" t="str">
        <f t="shared" si="258"/>
        <v xml:space="preserve">"transactionFee": 0, </v>
      </c>
      <c r="S1640" t="str">
        <f t="shared" si="259"/>
        <v xml:space="preserve">"transactionFeeCanceled": "true", </v>
      </c>
      <c r="T1640" t="str">
        <f t="shared" si="260"/>
        <v xml:space="preserve">"constantSymbol": "4711", </v>
      </c>
      <c r="U1640" t="str">
        <f t="shared" si="261"/>
        <v xml:space="preserve">"variableSymbol": "9432954110", </v>
      </c>
      <c r="V1640" t="str">
        <f t="shared" si="262"/>
        <v>"specificSymbol": "9067271726"</v>
      </c>
      <c r="W1640" t="str">
        <f t="shared" si="263"/>
        <v xml:space="preserve">"mcc": "", </v>
      </c>
      <c r="X1640" t="str">
        <f t="shared" si="264"/>
        <v xml:space="preserve">"merchantName": "", </v>
      </c>
      <c r="Y1640" t="str">
        <f t="shared" si="265"/>
        <v>"cardNumber": ""</v>
      </c>
      <c r="Z1640" t="s">
        <v>3075</v>
      </c>
    </row>
    <row r="1641" spans="1:26" x14ac:dyDescent="0.2">
      <c r="A1641" t="str">
        <f t="shared" si="241"/>
        <v>{</v>
      </c>
      <c r="B1641" t="str">
        <f t="shared" si="242"/>
        <v xml:space="preserve">"id": "633", </v>
      </c>
      <c r="C1641" t="str">
        <f t="shared" si="243"/>
        <v xml:space="preserve">"accountId": 1234, </v>
      </c>
      <c r="D1641" t="str">
        <f t="shared" si="244"/>
        <v xml:space="preserve">"amount": 5507, </v>
      </c>
      <c r="E1641" t="str">
        <f t="shared" si="245"/>
        <v>"currency": "CZK"</v>
      </c>
      <c r="F1641" t="str">
        <f t="shared" si="246"/>
        <v xml:space="preserve">"prefix": "00000000", </v>
      </c>
      <c r="G1641" t="str">
        <f t="shared" si="247"/>
        <v xml:space="preserve">"accountNumber": "322115982085", </v>
      </c>
      <c r="H1641" t="str">
        <f t="shared" si="248"/>
        <v>"bankCode": "2700"</v>
      </c>
      <c r="I1641" t="str">
        <f t="shared" si="249"/>
        <v xml:space="preserve">"partyDescription": "Barb Tomet", </v>
      </c>
      <c r="J1641" t="str">
        <f t="shared" si="250"/>
        <v xml:space="preserve">"direction": "OUTGOING", </v>
      </c>
      <c r="K1641" t="str">
        <f t="shared" si="251"/>
        <v xml:space="preserve">"transactionType": "SAZKA", </v>
      </c>
      <c r="L1641" t="str">
        <f t="shared" si="252"/>
        <v xml:space="preserve">"valueDate": "2018-04-11 23:08:51", </v>
      </c>
      <c r="M1641" t="str">
        <f t="shared" si="253"/>
        <v xml:space="preserve">"bookingDate": "2018-04-09 19:18:27", </v>
      </c>
      <c r="N1641" t="str">
        <f t="shared" si="254"/>
        <v xml:space="preserve">"userDescription": "primis in faucibus", </v>
      </c>
      <c r="O1641" t="str">
        <f t="shared" si="255"/>
        <v xml:space="preserve">"payerMessage": "eu mi nulla", </v>
      </c>
      <c r="P1641" t="str">
        <f t="shared" si="256"/>
        <v xml:space="preserve">"payeeMessage": "0", </v>
      </c>
      <c r="Q1641" t="str">
        <f t="shared" si="257"/>
        <v xml:space="preserve">"categoryId": 0, </v>
      </c>
      <c r="R1641" t="str">
        <f t="shared" si="258"/>
        <v xml:space="preserve">"transactionFee": 0, </v>
      </c>
      <c r="S1641" t="str">
        <f t="shared" si="259"/>
        <v xml:space="preserve">"transactionFeeCanceled": "true", </v>
      </c>
      <c r="T1641" t="str">
        <f t="shared" si="260"/>
        <v xml:space="preserve">"constantSymbol": "5332", </v>
      </c>
      <c r="U1641" t="str">
        <f t="shared" si="261"/>
        <v xml:space="preserve">"variableSymbol": "5352976542", </v>
      </c>
      <c r="V1641" t="str">
        <f t="shared" si="262"/>
        <v>"specificSymbol": "1541975764"</v>
      </c>
      <c r="W1641" t="str">
        <f t="shared" si="263"/>
        <v xml:space="preserve">"mcc": "", </v>
      </c>
      <c r="X1641" t="str">
        <f t="shared" si="264"/>
        <v xml:space="preserve">"merchantName": "", </v>
      </c>
      <c r="Y1641" t="str">
        <f t="shared" si="265"/>
        <v>"cardNumber": ""</v>
      </c>
      <c r="Z1641" t="s">
        <v>3075</v>
      </c>
    </row>
    <row r="1642" spans="1:26" x14ac:dyDescent="0.2">
      <c r="A1642" t="str">
        <f t="shared" si="241"/>
        <v>{</v>
      </c>
      <c r="B1642" t="str">
        <f t="shared" si="242"/>
        <v xml:space="preserve">"id": "634", </v>
      </c>
      <c r="C1642" t="str">
        <f t="shared" si="243"/>
        <v xml:space="preserve">"accountId": 1234, </v>
      </c>
      <c r="D1642" t="str">
        <f t="shared" si="244"/>
        <v xml:space="preserve">"amount": 7743, </v>
      </c>
      <c r="E1642" t="str">
        <f t="shared" si="245"/>
        <v>"currency": "CZK"</v>
      </c>
      <c r="F1642" t="str">
        <f t="shared" si="246"/>
        <v xml:space="preserve">"prefix": "32003658", </v>
      </c>
      <c r="G1642" t="str">
        <f t="shared" si="247"/>
        <v xml:space="preserve">"accountNumber": "847126735285", </v>
      </c>
      <c r="H1642" t="str">
        <f t="shared" si="248"/>
        <v>"bankCode": "0800"</v>
      </c>
      <c r="I1642" t="str">
        <f t="shared" si="249"/>
        <v xml:space="preserve">"partyDescription": "Rickard Hargraves", </v>
      </c>
      <c r="J1642" t="str">
        <f t="shared" si="250"/>
        <v xml:space="preserve">"direction": "OUTGOING", </v>
      </c>
      <c r="K1642" t="str">
        <f t="shared" si="251"/>
        <v xml:space="preserve">"transactionType": "FEE", </v>
      </c>
      <c r="L1642" t="str">
        <f t="shared" si="252"/>
        <v xml:space="preserve">"valueDate": "2018-11-10 18:38:08", </v>
      </c>
      <c r="M1642" t="str">
        <f t="shared" si="253"/>
        <v xml:space="preserve">"bookingDate": "2018-11-09 05:54:56", </v>
      </c>
      <c r="N1642" t="str">
        <f t="shared" si="254"/>
        <v xml:space="preserve">"userDescription": "", </v>
      </c>
      <c r="O1642" t="str">
        <f t="shared" si="255"/>
        <v xml:space="preserve">"payerMessage": "0", </v>
      </c>
      <c r="P1642" t="str">
        <f t="shared" si="256"/>
        <v xml:space="preserve">"payeeMessage": "nulla", </v>
      </c>
      <c r="Q1642" t="str">
        <f t="shared" si="257"/>
        <v xml:space="preserve">"categoryId": 0, </v>
      </c>
      <c r="R1642" t="str">
        <f t="shared" si="258"/>
        <v xml:space="preserve">"transactionFee": 0, </v>
      </c>
      <c r="S1642" t="str">
        <f t="shared" si="259"/>
        <v xml:space="preserve">"transactionFeeCanceled": "true", </v>
      </c>
      <c r="T1642" t="str">
        <f t="shared" si="260"/>
        <v xml:space="preserve">"constantSymbol": "0", </v>
      </c>
      <c r="U1642" t="str">
        <f t="shared" si="261"/>
        <v xml:space="preserve">"variableSymbol": "6306019142", </v>
      </c>
      <c r="V1642" t="str">
        <f t="shared" si="262"/>
        <v>"specificSymbol": "0"</v>
      </c>
      <c r="W1642" t="str">
        <f t="shared" si="263"/>
        <v xml:space="preserve">"mcc": "", </v>
      </c>
      <c r="X1642" t="str">
        <f t="shared" si="264"/>
        <v xml:space="preserve">"merchantName": "", </v>
      </c>
      <c r="Y1642" t="str">
        <f t="shared" si="265"/>
        <v>"cardNumber": ""</v>
      </c>
      <c r="Z1642" t="s">
        <v>3075</v>
      </c>
    </row>
    <row r="1643" spans="1:26" x14ac:dyDescent="0.2">
      <c r="A1643" t="str">
        <f t="shared" si="241"/>
        <v>{</v>
      </c>
      <c r="B1643" t="str">
        <f t="shared" si="242"/>
        <v xml:space="preserve">"id": "635", </v>
      </c>
      <c r="C1643" t="str">
        <f t="shared" si="243"/>
        <v xml:space="preserve">"accountId": 1234, </v>
      </c>
      <c r="D1643" t="str">
        <f t="shared" si="244"/>
        <v xml:space="preserve">"amount": 9616, </v>
      </c>
      <c r="E1643" t="str">
        <f t="shared" si="245"/>
        <v>"currency": "CZK"</v>
      </c>
      <c r="F1643" t="str">
        <f t="shared" si="246"/>
        <v xml:space="preserve">"prefix": "00000014", </v>
      </c>
      <c r="G1643" t="str">
        <f t="shared" si="247"/>
        <v xml:space="preserve">"accountNumber": "466488670855", </v>
      </c>
      <c r="H1643" t="str">
        <f t="shared" si="248"/>
        <v>"bankCode": "0200"</v>
      </c>
      <c r="I1643" t="str">
        <f t="shared" si="249"/>
        <v xml:space="preserve">"partyDescription": "Goraud Marages", </v>
      </c>
      <c r="J1643" t="str">
        <f t="shared" si="250"/>
        <v xml:space="preserve">"direction": "INCOMING", </v>
      </c>
      <c r="K1643" t="str">
        <f t="shared" si="251"/>
        <v xml:space="preserve">"transactionType": "FEE", </v>
      </c>
      <c r="L1643" t="str">
        <f t="shared" si="252"/>
        <v xml:space="preserve">"valueDate": "2018-06-22 10:34:13", </v>
      </c>
      <c r="M1643" t="str">
        <f t="shared" si="253"/>
        <v xml:space="preserve">"bookingDate": "2018-06-22 01:41:25", </v>
      </c>
      <c r="N1643" t="str">
        <f t="shared" si="254"/>
        <v xml:space="preserve">"userDescription": "", </v>
      </c>
      <c r="O1643" t="str">
        <f t="shared" si="255"/>
        <v xml:space="preserve">"payerMessage": "0", </v>
      </c>
      <c r="P1643" t="str">
        <f t="shared" si="256"/>
        <v xml:space="preserve">"payeeMessage": "cras non velit nec nisi", </v>
      </c>
      <c r="Q1643" t="str">
        <f t="shared" si="257"/>
        <v xml:space="preserve">"categoryId": 0, </v>
      </c>
      <c r="R1643" t="str">
        <f t="shared" si="258"/>
        <v xml:space="preserve">"transactionFee": 0, </v>
      </c>
      <c r="S1643" t="str">
        <f t="shared" si="259"/>
        <v xml:space="preserve">"transactionFeeCanceled": "true", </v>
      </c>
      <c r="T1643" t="str">
        <f t="shared" si="260"/>
        <v xml:space="preserve">"constantSymbol": "0", </v>
      </c>
      <c r="U1643" t="str">
        <f t="shared" si="261"/>
        <v xml:space="preserve">"variableSymbol": "0", </v>
      </c>
      <c r="V1643" t="str">
        <f t="shared" si="262"/>
        <v>"specificSymbol": "0"</v>
      </c>
      <c r="W1643" t="str">
        <f t="shared" si="263"/>
        <v xml:space="preserve">"mcc": "", </v>
      </c>
      <c r="X1643" t="str">
        <f t="shared" si="264"/>
        <v xml:space="preserve">"merchantName": "", </v>
      </c>
      <c r="Y1643" t="str">
        <f t="shared" si="265"/>
        <v>"cardNumber": ""</v>
      </c>
      <c r="Z1643" t="s">
        <v>3075</v>
      </c>
    </row>
    <row r="1644" spans="1:26" x14ac:dyDescent="0.2">
      <c r="A1644" t="str">
        <f t="shared" si="241"/>
        <v>{</v>
      </c>
      <c r="B1644" t="str">
        <f t="shared" si="242"/>
        <v xml:space="preserve">"id": "636", </v>
      </c>
      <c r="C1644" t="str">
        <f t="shared" si="243"/>
        <v xml:space="preserve">"accountId": 1234, </v>
      </c>
      <c r="D1644" t="str">
        <f t="shared" si="244"/>
        <v xml:space="preserve">"amount": 3367, </v>
      </c>
      <c r="E1644" t="str">
        <f t="shared" si="245"/>
        <v>"currency": "CZK"</v>
      </c>
      <c r="F1644" t="str">
        <f t="shared" si="246"/>
        <v xml:space="preserve">"prefix": "", </v>
      </c>
      <c r="G1644" t="str">
        <f t="shared" si="247"/>
        <v xml:space="preserve">"accountNumber": "", </v>
      </c>
      <c r="H1644" t="str">
        <f t="shared" si="248"/>
        <v>"bankCode": ""</v>
      </c>
      <c r="I1644" t="str">
        <f t="shared" si="249"/>
        <v xml:space="preserve">"partyDescription": "", </v>
      </c>
      <c r="J1644" t="str">
        <f t="shared" si="250"/>
        <v xml:space="preserve">"direction": "OUTGOING", </v>
      </c>
      <c r="K1644" t="str">
        <f t="shared" si="251"/>
        <v xml:space="preserve">"transactionType": "CARD", </v>
      </c>
      <c r="L1644" t="str">
        <f t="shared" si="252"/>
        <v xml:space="preserve">"valueDate": "2018-09-18 06:28:31", </v>
      </c>
      <c r="M1644" t="str">
        <f t="shared" si="253"/>
        <v xml:space="preserve">"bookingDate": "2018-09-15 07:54:55", </v>
      </c>
      <c r="N1644" t="str">
        <f t="shared" si="254"/>
        <v xml:space="preserve">"userDescription": "", </v>
      </c>
      <c r="O1644" t="str">
        <f t="shared" si="255"/>
        <v xml:space="preserve">"payerMessage": "", </v>
      </c>
      <c r="P1644" t="str">
        <f t="shared" si="256"/>
        <v xml:space="preserve">"payeeMessage": "", </v>
      </c>
      <c r="Q1644" t="str">
        <f t="shared" si="257"/>
        <v xml:space="preserve">"categoryId": 0, </v>
      </c>
      <c r="R1644" t="str">
        <f t="shared" si="258"/>
        <v xml:space="preserve">"transactionFee": 0, </v>
      </c>
      <c r="S1644" t="str">
        <f t="shared" si="259"/>
        <v xml:space="preserve">"transactionFeeCanceled": "true", </v>
      </c>
      <c r="T1644" t="str">
        <f t="shared" si="260"/>
        <v xml:space="preserve">"constantSymbol": "", </v>
      </c>
      <c r="U1644" t="str">
        <f t="shared" si="261"/>
        <v xml:space="preserve">"variableSymbol": "", </v>
      </c>
      <c r="V1644" t="str">
        <f t="shared" si="262"/>
        <v>"specificSymbol": ""</v>
      </c>
      <c r="W1644" t="str">
        <f t="shared" si="263"/>
        <v xml:space="preserve">"mcc": "6585", </v>
      </c>
      <c r="X1644" t="str">
        <f t="shared" si="264"/>
        <v xml:space="preserve">"merchantName": "Zooveo", </v>
      </c>
      <c r="Y1644" t="str">
        <f t="shared" si="265"/>
        <v>"cardNumber": "3542658921352648"</v>
      </c>
      <c r="Z1644" t="s">
        <v>3075</v>
      </c>
    </row>
    <row r="1645" spans="1:26" x14ac:dyDescent="0.2">
      <c r="A1645" t="str">
        <f t="shared" si="241"/>
        <v>{</v>
      </c>
      <c r="B1645" t="str">
        <f t="shared" si="242"/>
        <v xml:space="preserve">"id": "637", </v>
      </c>
      <c r="C1645" t="str">
        <f t="shared" si="243"/>
        <v xml:space="preserve">"accountId": 1234, </v>
      </c>
      <c r="D1645" t="str">
        <f t="shared" si="244"/>
        <v xml:space="preserve">"amount": 2000, </v>
      </c>
      <c r="E1645" t="str">
        <f t="shared" si="245"/>
        <v>"currency": "CZK"</v>
      </c>
      <c r="F1645" t="str">
        <f t="shared" si="246"/>
        <v xml:space="preserve">"prefix": "32003658", </v>
      </c>
      <c r="G1645" t="str">
        <f t="shared" si="247"/>
        <v xml:space="preserve">"accountNumber": "445223544136", </v>
      </c>
      <c r="H1645" t="str">
        <f t="shared" si="248"/>
        <v>"bankCode": "0200"</v>
      </c>
      <c r="I1645" t="str">
        <f t="shared" si="249"/>
        <v xml:space="preserve">"partyDescription": "Oyope", </v>
      </c>
      <c r="J1645" t="str">
        <f t="shared" si="250"/>
        <v xml:space="preserve">"direction": "OUTGOING", </v>
      </c>
      <c r="K1645" t="str">
        <f t="shared" si="251"/>
        <v xml:space="preserve">"transactionType": "OTHER", </v>
      </c>
      <c r="L1645" t="str">
        <f t="shared" si="252"/>
        <v xml:space="preserve">"valueDate": "2018-09-12 16:47:07", </v>
      </c>
      <c r="M1645" t="str">
        <f t="shared" si="253"/>
        <v xml:space="preserve">"bookingDate": "2018-09-10 01:11:07", </v>
      </c>
      <c r="N1645" t="str">
        <f t="shared" si="254"/>
        <v xml:space="preserve">"userDescription": "", </v>
      </c>
      <c r="O1645" t="str">
        <f t="shared" si="255"/>
        <v xml:space="preserve">"payerMessage": "0", </v>
      </c>
      <c r="P1645" t="str">
        <f t="shared" si="256"/>
        <v xml:space="preserve">"payeeMessage": "0", </v>
      </c>
      <c r="Q1645" t="str">
        <f t="shared" si="257"/>
        <v xml:space="preserve">"categoryId": 0, </v>
      </c>
      <c r="R1645" t="str">
        <f t="shared" si="258"/>
        <v xml:space="preserve">"transactionFee": 0, </v>
      </c>
      <c r="S1645" t="str">
        <f t="shared" si="259"/>
        <v xml:space="preserve">"transactionFeeCanceled": "true", </v>
      </c>
      <c r="T1645" t="str">
        <f t="shared" si="260"/>
        <v xml:space="preserve">"constantSymbol": "0", </v>
      </c>
      <c r="U1645" t="str">
        <f t="shared" si="261"/>
        <v xml:space="preserve">"variableSymbol": "7437909035", </v>
      </c>
      <c r="V1645" t="str">
        <f t="shared" si="262"/>
        <v>"specificSymbol": "0"</v>
      </c>
      <c r="W1645" t="str">
        <f t="shared" si="263"/>
        <v xml:space="preserve">"mcc": "", </v>
      </c>
      <c r="X1645" t="str">
        <f t="shared" si="264"/>
        <v xml:space="preserve">"merchantName": "", </v>
      </c>
      <c r="Y1645" t="str">
        <f t="shared" si="265"/>
        <v>"cardNumber": ""</v>
      </c>
      <c r="Z1645" t="s">
        <v>3075</v>
      </c>
    </row>
    <row r="1646" spans="1:26" x14ac:dyDescent="0.2">
      <c r="A1646" t="str">
        <f t="shared" si="241"/>
        <v>{</v>
      </c>
      <c r="B1646" t="str">
        <f t="shared" si="242"/>
        <v xml:space="preserve">"id": "638", </v>
      </c>
      <c r="C1646" t="str">
        <f t="shared" si="243"/>
        <v xml:space="preserve">"accountId": 1234, </v>
      </c>
      <c r="D1646" t="str">
        <f t="shared" si="244"/>
        <v xml:space="preserve">"amount": 8531, </v>
      </c>
      <c r="E1646" t="str">
        <f t="shared" si="245"/>
        <v>"currency": "CZK"</v>
      </c>
      <c r="F1646" t="str">
        <f t="shared" si="246"/>
        <v xml:space="preserve">"prefix": "00236541", </v>
      </c>
      <c r="G1646" t="str">
        <f t="shared" si="247"/>
        <v xml:space="preserve">"accountNumber": "820411436796", </v>
      </c>
      <c r="H1646" t="str">
        <f t="shared" si="248"/>
        <v>"bankCode": "0200"</v>
      </c>
      <c r="I1646" t="str">
        <f t="shared" si="249"/>
        <v xml:space="preserve">"partyDescription": "Twitterlist", </v>
      </c>
      <c r="J1646" t="str">
        <f t="shared" si="250"/>
        <v xml:space="preserve">"direction": "INCOMING", </v>
      </c>
      <c r="K1646" t="str">
        <f t="shared" si="251"/>
        <v xml:space="preserve">"transactionType": "LOAN", </v>
      </c>
      <c r="L1646" t="str">
        <f t="shared" si="252"/>
        <v xml:space="preserve">"valueDate": "2018-08-20 20:03:24", </v>
      </c>
      <c r="M1646" t="str">
        <f t="shared" si="253"/>
        <v xml:space="preserve">"bookingDate": "2018-08-19 08:17:48", </v>
      </c>
      <c r="N1646" t="str">
        <f t="shared" si="254"/>
        <v xml:space="preserve">"userDescription": "etiam", </v>
      </c>
      <c r="O1646" t="str">
        <f t="shared" si="255"/>
        <v xml:space="preserve">"payerMessage": "0", </v>
      </c>
      <c r="P1646" t="str">
        <f t="shared" si="256"/>
        <v xml:space="preserve">"payeeMessage": "0", </v>
      </c>
      <c r="Q1646" t="str">
        <f t="shared" si="257"/>
        <v xml:space="preserve">"categoryId": 0, </v>
      </c>
      <c r="R1646" t="str">
        <f t="shared" si="258"/>
        <v xml:space="preserve">"transactionFee": 0, </v>
      </c>
      <c r="S1646" t="str">
        <f t="shared" si="259"/>
        <v xml:space="preserve">"transactionFeeCanceled": "true", </v>
      </c>
      <c r="T1646" t="str">
        <f t="shared" si="260"/>
        <v xml:space="preserve">"constantSymbol": "5328", </v>
      </c>
      <c r="U1646" t="str">
        <f t="shared" si="261"/>
        <v xml:space="preserve">"variableSymbol": "9559974487", </v>
      </c>
      <c r="V1646" t="str">
        <f t="shared" si="262"/>
        <v>"specificSymbol": "8491820657"</v>
      </c>
      <c r="W1646" t="str">
        <f t="shared" si="263"/>
        <v xml:space="preserve">"mcc": "", </v>
      </c>
      <c r="X1646" t="str">
        <f t="shared" si="264"/>
        <v xml:space="preserve">"merchantName": "", </v>
      </c>
      <c r="Y1646" t="str">
        <f t="shared" si="265"/>
        <v>"cardNumber": ""</v>
      </c>
      <c r="Z1646" t="s">
        <v>3075</v>
      </c>
    </row>
    <row r="1647" spans="1:26" x14ac:dyDescent="0.2">
      <c r="A1647" t="str">
        <f t="shared" si="241"/>
        <v>{</v>
      </c>
      <c r="B1647" t="str">
        <f t="shared" si="242"/>
        <v xml:space="preserve">"id": "639", </v>
      </c>
      <c r="C1647" t="str">
        <f t="shared" si="243"/>
        <v xml:space="preserve">"accountId": 1234, </v>
      </c>
      <c r="D1647" t="str">
        <f t="shared" si="244"/>
        <v xml:space="preserve">"amount": 3615, </v>
      </c>
      <c r="E1647" t="str">
        <f t="shared" si="245"/>
        <v>"currency": "CZK"</v>
      </c>
      <c r="F1647" t="str">
        <f t="shared" si="246"/>
        <v xml:space="preserve">"prefix": "12549856", </v>
      </c>
      <c r="G1647" t="str">
        <f t="shared" si="247"/>
        <v xml:space="preserve">"accountNumber": "220836651407", </v>
      </c>
      <c r="H1647" t="str">
        <f t="shared" si="248"/>
        <v>"bankCode": "0100"</v>
      </c>
      <c r="I1647" t="str">
        <f t="shared" si="249"/>
        <v xml:space="preserve">"partyDescription": "Angelina Annwyl", </v>
      </c>
      <c r="J1647" t="str">
        <f t="shared" si="250"/>
        <v xml:space="preserve">"direction": "OUTGOING", </v>
      </c>
      <c r="K1647" t="str">
        <f t="shared" si="251"/>
        <v xml:space="preserve">"transactionType": "DIRECT_DEBIT_SIPO", </v>
      </c>
      <c r="L1647" t="str">
        <f t="shared" si="252"/>
        <v xml:space="preserve">"valueDate": "2018-09-30 10:33:19", </v>
      </c>
      <c r="M1647" t="str">
        <f t="shared" si="253"/>
        <v xml:space="preserve">"bookingDate": "2018-09-29 05:02:07", </v>
      </c>
      <c r="N1647" t="str">
        <f t="shared" si="254"/>
        <v xml:space="preserve">"userDescription": "eget", </v>
      </c>
      <c r="O1647" t="str">
        <f t="shared" si="255"/>
        <v xml:space="preserve">"payerMessage": "0", </v>
      </c>
      <c r="P1647" t="str">
        <f t="shared" si="256"/>
        <v xml:space="preserve">"payeeMessage": "0", </v>
      </c>
      <c r="Q1647" t="str">
        <f t="shared" si="257"/>
        <v xml:space="preserve">"categoryId": 0, </v>
      </c>
      <c r="R1647" t="str">
        <f t="shared" si="258"/>
        <v xml:space="preserve">"transactionFee": 0, </v>
      </c>
      <c r="S1647" t="str">
        <f t="shared" si="259"/>
        <v xml:space="preserve">"transactionFeeCanceled": "true", </v>
      </c>
      <c r="T1647" t="str">
        <f t="shared" si="260"/>
        <v xml:space="preserve">"constantSymbol": "3724", </v>
      </c>
      <c r="U1647" t="str">
        <f t="shared" si="261"/>
        <v xml:space="preserve">"variableSymbol": "8008029972", </v>
      </c>
      <c r="V1647" t="str">
        <f t="shared" si="262"/>
        <v>"specificSymbol": "3854214295"</v>
      </c>
      <c r="W1647" t="str">
        <f t="shared" si="263"/>
        <v xml:space="preserve">"mcc": "", </v>
      </c>
      <c r="X1647" t="str">
        <f t="shared" si="264"/>
        <v xml:space="preserve">"merchantName": "", </v>
      </c>
      <c r="Y1647" t="str">
        <f t="shared" si="265"/>
        <v>"cardNumber": ""</v>
      </c>
      <c r="Z1647" t="s">
        <v>3075</v>
      </c>
    </row>
    <row r="1648" spans="1:26" x14ac:dyDescent="0.2">
      <c r="A1648" t="str">
        <f t="shared" si="241"/>
        <v>{</v>
      </c>
      <c r="B1648" t="str">
        <f t="shared" si="242"/>
        <v xml:space="preserve">"id": "640", </v>
      </c>
      <c r="C1648" t="str">
        <f t="shared" si="243"/>
        <v xml:space="preserve">"accountId": 1234, </v>
      </c>
      <c r="D1648" t="str">
        <f t="shared" si="244"/>
        <v xml:space="preserve">"amount": 3876, </v>
      </c>
      <c r="E1648" t="str">
        <f t="shared" si="245"/>
        <v>"currency": "CZK"</v>
      </c>
      <c r="F1648" t="str">
        <f t="shared" si="246"/>
        <v xml:space="preserve">"prefix": "00000014", </v>
      </c>
      <c r="G1648" t="str">
        <f t="shared" si="247"/>
        <v xml:space="preserve">"accountNumber": "127137763983", </v>
      </c>
      <c r="H1648" t="str">
        <f t="shared" si="248"/>
        <v>"bankCode": "0100"</v>
      </c>
      <c r="I1648" t="str">
        <f t="shared" si="249"/>
        <v xml:space="preserve">"partyDescription": "Sheff Guitt", </v>
      </c>
      <c r="J1648" t="str">
        <f t="shared" si="250"/>
        <v xml:space="preserve">"direction": "INCOMING", </v>
      </c>
      <c r="K1648" t="str">
        <f t="shared" si="251"/>
        <v xml:space="preserve">"transactionType": "PAYMENT_ACCOUNT", </v>
      </c>
      <c r="L1648" t="str">
        <f t="shared" si="252"/>
        <v xml:space="preserve">"valueDate": "2019-01-26 01:58:06", </v>
      </c>
      <c r="M1648" t="str">
        <f t="shared" si="253"/>
        <v xml:space="preserve">"bookingDate": "2019-01-24 21:38:54", </v>
      </c>
      <c r="N1648" t="str">
        <f t="shared" si="254"/>
        <v xml:space="preserve">"userDescription": "vitae nisl aenean", </v>
      </c>
      <c r="O1648" t="str">
        <f t="shared" si="255"/>
        <v xml:space="preserve">"payerMessage": "0", </v>
      </c>
      <c r="P1648" t="str">
        <f t="shared" si="256"/>
        <v xml:space="preserve">"payeeMessage": "amet eleifend pede libero quis", </v>
      </c>
      <c r="Q1648" t="str">
        <f t="shared" si="257"/>
        <v xml:space="preserve">"categoryId": 0, </v>
      </c>
      <c r="R1648" t="str">
        <f t="shared" si="258"/>
        <v xml:space="preserve">"transactionFee": 0, </v>
      </c>
      <c r="S1648" t="str">
        <f t="shared" si="259"/>
        <v xml:space="preserve">"transactionFeeCanceled": "true", </v>
      </c>
      <c r="T1648" t="str">
        <f t="shared" si="260"/>
        <v xml:space="preserve">"constantSymbol": "0", </v>
      </c>
      <c r="U1648" t="str">
        <f t="shared" si="261"/>
        <v xml:space="preserve">"variableSymbol": "153563163", </v>
      </c>
      <c r="V1648" t="str">
        <f t="shared" si="262"/>
        <v>"specificSymbol": "0"</v>
      </c>
      <c r="W1648" t="str">
        <f t="shared" si="263"/>
        <v xml:space="preserve">"mcc": "", </v>
      </c>
      <c r="X1648" t="str">
        <f t="shared" si="264"/>
        <v xml:space="preserve">"merchantName": "", </v>
      </c>
      <c r="Y1648" t="str">
        <f t="shared" si="265"/>
        <v>"cardNumber": ""</v>
      </c>
      <c r="Z1648" t="s">
        <v>3075</v>
      </c>
    </row>
    <row r="1649" spans="1:26" x14ac:dyDescent="0.2">
      <c r="A1649" t="str">
        <f t="shared" si="241"/>
        <v>{</v>
      </c>
      <c r="B1649" t="str">
        <f t="shared" si="242"/>
        <v xml:space="preserve">"id": "641", </v>
      </c>
      <c r="C1649" t="str">
        <f t="shared" si="243"/>
        <v xml:space="preserve">"accountId": 1234, </v>
      </c>
      <c r="D1649" t="str">
        <f t="shared" si="244"/>
        <v xml:space="preserve">"amount": 7224, </v>
      </c>
      <c r="E1649" t="str">
        <f t="shared" si="245"/>
        <v>"currency": "CZK"</v>
      </c>
      <c r="F1649" t="str">
        <f t="shared" si="246"/>
        <v xml:space="preserve">"prefix": "", </v>
      </c>
      <c r="G1649" t="str">
        <f t="shared" si="247"/>
        <v xml:space="preserve">"accountNumber": "", </v>
      </c>
      <c r="H1649" t="str">
        <f t="shared" si="248"/>
        <v>"bankCode": ""</v>
      </c>
      <c r="I1649" t="str">
        <f t="shared" si="249"/>
        <v xml:space="preserve">"partyDescription": "", </v>
      </c>
      <c r="J1649" t="str">
        <f t="shared" si="250"/>
        <v xml:space="preserve">"direction": "OUTGOING", </v>
      </c>
      <c r="K1649" t="str">
        <f t="shared" si="251"/>
        <v xml:space="preserve">"transactionType": "CARD", </v>
      </c>
      <c r="L1649" t="str">
        <f t="shared" si="252"/>
        <v xml:space="preserve">"valueDate": "2018-11-23 16:54:13", </v>
      </c>
      <c r="M1649" t="str">
        <f t="shared" si="253"/>
        <v xml:space="preserve">"bookingDate": "2018-11-23 02:15:49", </v>
      </c>
      <c r="N1649" t="str">
        <f t="shared" si="254"/>
        <v xml:space="preserve">"userDescription": "", </v>
      </c>
      <c r="O1649" t="str">
        <f t="shared" si="255"/>
        <v xml:space="preserve">"payerMessage": "", </v>
      </c>
      <c r="P1649" t="str">
        <f t="shared" si="256"/>
        <v xml:space="preserve">"payeeMessage": "", </v>
      </c>
      <c r="Q1649" t="str">
        <f t="shared" si="257"/>
        <v xml:space="preserve">"categoryId": 0, </v>
      </c>
      <c r="R1649" t="str">
        <f t="shared" si="258"/>
        <v xml:space="preserve">"transactionFee": 0, </v>
      </c>
      <c r="S1649" t="str">
        <f t="shared" si="259"/>
        <v xml:space="preserve">"transactionFeeCanceled": "true", </v>
      </c>
      <c r="T1649" t="str">
        <f t="shared" si="260"/>
        <v xml:space="preserve">"constantSymbol": "", </v>
      </c>
      <c r="U1649" t="str">
        <f t="shared" si="261"/>
        <v xml:space="preserve">"variableSymbol": "", </v>
      </c>
      <c r="V1649" t="str">
        <f t="shared" si="262"/>
        <v>"specificSymbol": ""</v>
      </c>
      <c r="W1649" t="str">
        <f t="shared" si="263"/>
        <v xml:space="preserve">"mcc": "3964", </v>
      </c>
      <c r="X1649" t="str">
        <f t="shared" si="264"/>
        <v xml:space="preserve">"merchantName": "DabZ", </v>
      </c>
      <c r="Y1649" t="str">
        <f t="shared" si="265"/>
        <v>"cardNumber": "4562356984521568"</v>
      </c>
      <c r="Z1649" t="s">
        <v>3075</v>
      </c>
    </row>
    <row r="1650" spans="1:26" x14ac:dyDescent="0.2">
      <c r="A1650" t="str">
        <f t="shared" ref="A1650:A1713" si="266">$A$1008</f>
        <v>{</v>
      </c>
      <c r="B1650" t="str">
        <f t="shared" ref="B1650:B1713" si="267">_xlfn.CONCAT($B$1008,"""",B643,""", ")</f>
        <v xml:space="preserve">"id": "642", </v>
      </c>
      <c r="C1650" t="str">
        <f t="shared" ref="C1650:C1713" si="268">_xlfn.CONCAT($C$1008,C643,", ")</f>
        <v xml:space="preserve">"accountId": 1234, </v>
      </c>
      <c r="D1650" t="str">
        <f t="shared" ref="D1650:D1713" si="269">_xlfn.CONCAT($D$1008,D643,", ")</f>
        <v xml:space="preserve">"amount": 5872, </v>
      </c>
      <c r="E1650" t="str">
        <f t="shared" ref="E1650:E1713" si="270">_xlfn.CONCAT($E$1008,"""",E643,"""")</f>
        <v>"currency": "CZK"</v>
      </c>
      <c r="F1650" t="str">
        <f t="shared" ref="F1650:F1713" si="271">_xlfn.CONCAT($F$1008,"""",F643,""", ")</f>
        <v xml:space="preserve">"prefix": "00000865", </v>
      </c>
      <c r="G1650" t="str">
        <f t="shared" ref="G1650:G1713" si="272">_xlfn.CONCAT($G$1008,"""",G643,""", ")</f>
        <v xml:space="preserve">"accountNumber": "517338852946", </v>
      </c>
      <c r="H1650" t="str">
        <f t="shared" ref="H1650:H1713" si="273">_xlfn.CONCAT($H$1008,"""",H643,"""")</f>
        <v>"bankCode": "0200"</v>
      </c>
      <c r="I1650" t="str">
        <f t="shared" ref="I1650:I1713" si="274">_xlfn.CONCAT($I$1008,"""",I643,""", ")</f>
        <v xml:space="preserve">"partyDescription": "0", </v>
      </c>
      <c r="J1650" t="str">
        <f t="shared" ref="J1650:J1713" si="275">_xlfn.CONCAT($J$1008,"""",J643,""", ")</f>
        <v xml:space="preserve">"direction": "OUTGOING", </v>
      </c>
      <c r="K1650" t="str">
        <f t="shared" ref="K1650:K1713" si="276">_xlfn.CONCAT($K$1008,"""",K643,""", ")</f>
        <v xml:space="preserve">"transactionType": "FEE", </v>
      </c>
      <c r="L1650" t="str">
        <f t="shared" ref="L1650:L1713" si="277">_xlfn.CONCAT($L$1008,"""",L643,""", ")</f>
        <v xml:space="preserve">"valueDate": "2018-07-25 01:33:21", </v>
      </c>
      <c r="M1650" t="str">
        <f t="shared" ref="M1650:M1713" si="278">_xlfn.CONCAT($M$1008,"""",M643,""", ")</f>
        <v xml:space="preserve">"bookingDate": "2018-07-22 06:35:45", </v>
      </c>
      <c r="N1650" t="str">
        <f t="shared" ref="N1650:N1713" si="279">_xlfn.CONCAT($N$1008,"""",N643,""", ")</f>
        <v xml:space="preserve">"userDescription": "", </v>
      </c>
      <c r="O1650" t="str">
        <f t="shared" ref="O1650:O1713" si="280">_xlfn.CONCAT($O$1008,"""",O643,""", ")</f>
        <v xml:space="preserve">"payerMessage": "0", </v>
      </c>
      <c r="P1650" t="str">
        <f t="shared" ref="P1650:P1713" si="281">_xlfn.CONCAT($P$1008,"""",P643,""", ")</f>
        <v xml:space="preserve">"payeeMessage": "id pretium iaculis diam", </v>
      </c>
      <c r="Q1650" t="str">
        <f t="shared" ref="Q1650:Q1713" si="282">_xlfn.CONCAT($Q$1008,Q643,", ")</f>
        <v xml:space="preserve">"categoryId": 0, </v>
      </c>
      <c r="R1650" t="str">
        <f t="shared" ref="R1650:R1713" si="283">_xlfn.CONCAT($R$1008,R643,", ")</f>
        <v xml:space="preserve">"transactionFee": 0, </v>
      </c>
      <c r="S1650" t="str">
        <f t="shared" ref="S1650:S1713" si="284">_xlfn.CONCAT($S$1008,"""",S643,""", ")</f>
        <v xml:space="preserve">"transactionFeeCanceled": "true", </v>
      </c>
      <c r="T1650" t="str">
        <f t="shared" ref="T1650:T1713" si="285">_xlfn.CONCAT($T$1008,"""",T643,""", ")</f>
        <v xml:space="preserve">"constantSymbol": "6679", </v>
      </c>
      <c r="U1650" t="str">
        <f t="shared" ref="U1650:U1713" si="286">_xlfn.CONCAT($U$1008,"""",U643,""", ")</f>
        <v xml:space="preserve">"variableSymbol": "6160732820", </v>
      </c>
      <c r="V1650" t="str">
        <f t="shared" ref="V1650:V1713" si="287">_xlfn.CONCAT($V$1008,"""",V643,"""")</f>
        <v>"specificSymbol": "9977872910"</v>
      </c>
      <c r="W1650" t="str">
        <f t="shared" ref="W1650:W1713" si="288">_xlfn.CONCAT($W$1008,"""",W643,""", ")</f>
        <v xml:space="preserve">"mcc": "", </v>
      </c>
      <c r="X1650" t="str">
        <f t="shared" ref="X1650:X1713" si="289">_xlfn.CONCAT($X$1008,"""",X643,""", ")</f>
        <v xml:space="preserve">"merchantName": "", </v>
      </c>
      <c r="Y1650" t="str">
        <f t="shared" ref="Y1650:Y1713" si="290">_xlfn.CONCAT($Y$1008,"""",Y643,"""")</f>
        <v>"cardNumber": ""</v>
      </c>
      <c r="Z1650" t="s">
        <v>3075</v>
      </c>
    </row>
    <row r="1651" spans="1:26" x14ac:dyDescent="0.2">
      <c r="A1651" t="str">
        <f t="shared" si="266"/>
        <v>{</v>
      </c>
      <c r="B1651" t="str">
        <f t="shared" si="267"/>
        <v xml:space="preserve">"id": "643", </v>
      </c>
      <c r="C1651" t="str">
        <f t="shared" si="268"/>
        <v xml:space="preserve">"accountId": 1234, </v>
      </c>
      <c r="D1651" t="str">
        <f t="shared" si="269"/>
        <v xml:space="preserve">"amount": 5078, </v>
      </c>
      <c r="E1651" t="str">
        <f t="shared" si="270"/>
        <v>"currency": "CZK"</v>
      </c>
      <c r="F1651" t="str">
        <f t="shared" si="271"/>
        <v xml:space="preserve">"prefix": "00236541", </v>
      </c>
      <c r="G1651" t="str">
        <f t="shared" si="272"/>
        <v xml:space="preserve">"accountNumber": "713145064294", </v>
      </c>
      <c r="H1651" t="str">
        <f t="shared" si="273"/>
        <v>"bankCode": "3030"</v>
      </c>
      <c r="I1651" t="str">
        <f t="shared" si="274"/>
        <v xml:space="preserve">"partyDescription": "Abby Stive", </v>
      </c>
      <c r="J1651" t="str">
        <f t="shared" si="275"/>
        <v xml:space="preserve">"direction": "INCOMING", </v>
      </c>
      <c r="K1651" t="str">
        <f t="shared" si="276"/>
        <v xml:space="preserve">"transactionType": "SAVING", </v>
      </c>
      <c r="L1651" t="str">
        <f t="shared" si="277"/>
        <v xml:space="preserve">"valueDate": "2018-04-09 07:53:32", </v>
      </c>
      <c r="M1651" t="str">
        <f t="shared" si="278"/>
        <v xml:space="preserve">"bookingDate": "2018-04-08 20:36:44", </v>
      </c>
      <c r="N1651" t="str">
        <f t="shared" si="279"/>
        <v xml:space="preserve">"userDescription": "", </v>
      </c>
      <c r="O1651" t="str">
        <f t="shared" si="280"/>
        <v xml:space="preserve">"payerMessage": "0", </v>
      </c>
      <c r="P1651" t="str">
        <f t="shared" si="281"/>
        <v xml:space="preserve">"payeeMessage": "lacinia eget tincidunt", </v>
      </c>
      <c r="Q1651" t="str">
        <f t="shared" si="282"/>
        <v xml:space="preserve">"categoryId": 0, </v>
      </c>
      <c r="R1651" t="str">
        <f t="shared" si="283"/>
        <v xml:space="preserve">"transactionFee": 0, </v>
      </c>
      <c r="S1651" t="str">
        <f t="shared" si="284"/>
        <v xml:space="preserve">"transactionFeeCanceled": "true", </v>
      </c>
      <c r="T1651" t="str">
        <f t="shared" si="285"/>
        <v xml:space="preserve">"constantSymbol": "5817", </v>
      </c>
      <c r="U1651" t="str">
        <f t="shared" si="286"/>
        <v xml:space="preserve">"variableSymbol": "3215297903", </v>
      </c>
      <c r="V1651" t="str">
        <f t="shared" si="287"/>
        <v>"specificSymbol": "0"</v>
      </c>
      <c r="W1651" t="str">
        <f t="shared" si="288"/>
        <v xml:space="preserve">"mcc": "", </v>
      </c>
      <c r="X1651" t="str">
        <f t="shared" si="289"/>
        <v xml:space="preserve">"merchantName": "", </v>
      </c>
      <c r="Y1651" t="str">
        <f t="shared" si="290"/>
        <v>"cardNumber": ""</v>
      </c>
      <c r="Z1651" t="s">
        <v>3075</v>
      </c>
    </row>
    <row r="1652" spans="1:26" x14ac:dyDescent="0.2">
      <c r="A1652" t="str">
        <f t="shared" si="266"/>
        <v>{</v>
      </c>
      <c r="B1652" t="str">
        <f t="shared" si="267"/>
        <v xml:space="preserve">"id": "644", </v>
      </c>
      <c r="C1652" t="str">
        <f t="shared" si="268"/>
        <v xml:space="preserve">"accountId": 1234, </v>
      </c>
      <c r="D1652" t="str">
        <f t="shared" si="269"/>
        <v xml:space="preserve">"amount": 7305, </v>
      </c>
      <c r="E1652" t="str">
        <f t="shared" si="270"/>
        <v>"currency": "CZK"</v>
      </c>
      <c r="F1652" t="str">
        <f t="shared" si="271"/>
        <v xml:space="preserve">"prefix": "00000000", </v>
      </c>
      <c r="G1652" t="str">
        <f t="shared" si="272"/>
        <v xml:space="preserve">"accountNumber": "474861315898", </v>
      </c>
      <c r="H1652" t="str">
        <f t="shared" si="273"/>
        <v>"bankCode": "0800"</v>
      </c>
      <c r="I1652" t="str">
        <f t="shared" si="274"/>
        <v xml:space="preserve">"partyDescription": "Meembee", </v>
      </c>
      <c r="J1652" t="str">
        <f t="shared" si="275"/>
        <v xml:space="preserve">"direction": "OUTGOING", </v>
      </c>
      <c r="K1652" t="str">
        <f t="shared" si="276"/>
        <v xml:space="preserve">"transactionType": "INSURANCE", </v>
      </c>
      <c r="L1652" t="str">
        <f t="shared" si="277"/>
        <v xml:space="preserve">"valueDate": "2018-07-06 17:14:16", </v>
      </c>
      <c r="M1652" t="str">
        <f t="shared" si="278"/>
        <v xml:space="preserve">"bookingDate": "2018-07-06 11:43:04", </v>
      </c>
      <c r="N1652" t="str">
        <f t="shared" si="279"/>
        <v xml:space="preserve">"userDescription": "sed justo pellentesque viverra", </v>
      </c>
      <c r="O1652" t="str">
        <f t="shared" si="280"/>
        <v xml:space="preserve">"payerMessage": "lacinia nisi", </v>
      </c>
      <c r="P1652" t="str">
        <f t="shared" si="281"/>
        <v xml:space="preserve">"payeeMessage": "duis consequat dui nec", </v>
      </c>
      <c r="Q1652" t="str">
        <f t="shared" si="282"/>
        <v xml:space="preserve">"categoryId": 0, </v>
      </c>
      <c r="R1652" t="str">
        <f t="shared" si="283"/>
        <v xml:space="preserve">"transactionFee": 0, </v>
      </c>
      <c r="S1652" t="str">
        <f t="shared" si="284"/>
        <v xml:space="preserve">"transactionFeeCanceled": "true", </v>
      </c>
      <c r="T1652" t="str">
        <f t="shared" si="285"/>
        <v xml:space="preserve">"constantSymbol": "3945", </v>
      </c>
      <c r="U1652" t="str">
        <f t="shared" si="286"/>
        <v xml:space="preserve">"variableSymbol": "5442035789", </v>
      </c>
      <c r="V1652" t="str">
        <f t="shared" si="287"/>
        <v>"specificSymbol": "8623860108"</v>
      </c>
      <c r="W1652" t="str">
        <f t="shared" si="288"/>
        <v xml:space="preserve">"mcc": "", </v>
      </c>
      <c r="X1652" t="str">
        <f t="shared" si="289"/>
        <v xml:space="preserve">"merchantName": "", </v>
      </c>
      <c r="Y1652" t="str">
        <f t="shared" si="290"/>
        <v>"cardNumber": ""</v>
      </c>
      <c r="Z1652" t="s">
        <v>3075</v>
      </c>
    </row>
    <row r="1653" spans="1:26" x14ac:dyDescent="0.2">
      <c r="A1653" t="str">
        <f t="shared" si="266"/>
        <v>{</v>
      </c>
      <c r="B1653" t="str">
        <f t="shared" si="267"/>
        <v xml:space="preserve">"id": "645", </v>
      </c>
      <c r="C1653" t="str">
        <f t="shared" si="268"/>
        <v xml:space="preserve">"accountId": 1234, </v>
      </c>
      <c r="D1653" t="str">
        <f t="shared" si="269"/>
        <v xml:space="preserve">"amount": 8311, </v>
      </c>
      <c r="E1653" t="str">
        <f t="shared" si="270"/>
        <v>"currency": "CZK"</v>
      </c>
      <c r="F1653" t="str">
        <f t="shared" si="271"/>
        <v xml:space="preserve">"prefix": "00236541", </v>
      </c>
      <c r="G1653" t="str">
        <f t="shared" si="272"/>
        <v xml:space="preserve">"accountNumber": "728433041798", </v>
      </c>
      <c r="H1653" t="str">
        <f t="shared" si="273"/>
        <v>"bankCode": "0200"</v>
      </c>
      <c r="I1653" t="str">
        <f t="shared" si="274"/>
        <v xml:space="preserve">"partyDescription": "Sergeant Imlock", </v>
      </c>
      <c r="J1653" t="str">
        <f t="shared" si="275"/>
        <v xml:space="preserve">"direction": "OUTGOING", </v>
      </c>
      <c r="K1653" t="str">
        <f t="shared" si="276"/>
        <v xml:space="preserve">"transactionType": "LOAN", </v>
      </c>
      <c r="L1653" t="str">
        <f t="shared" si="277"/>
        <v xml:space="preserve">"valueDate": "2018-12-01 00:57:05", </v>
      </c>
      <c r="M1653" t="str">
        <f t="shared" si="278"/>
        <v xml:space="preserve">"bookingDate": "2018-11-28 11:59:29", </v>
      </c>
      <c r="N1653" t="str">
        <f t="shared" si="279"/>
        <v xml:space="preserve">"userDescription": "quam sapien varius ut", </v>
      </c>
      <c r="O1653" t="str">
        <f t="shared" si="280"/>
        <v xml:space="preserve">"payerMessage": "pharetra", </v>
      </c>
      <c r="P1653" t="str">
        <f t="shared" si="281"/>
        <v xml:space="preserve">"payeeMessage": "0", </v>
      </c>
      <c r="Q1653" t="str">
        <f t="shared" si="282"/>
        <v xml:space="preserve">"categoryId": 0, </v>
      </c>
      <c r="R1653" t="str">
        <f t="shared" si="283"/>
        <v xml:space="preserve">"transactionFee": 0, </v>
      </c>
      <c r="S1653" t="str">
        <f t="shared" si="284"/>
        <v xml:space="preserve">"transactionFeeCanceled": "true", </v>
      </c>
      <c r="T1653" t="str">
        <f t="shared" si="285"/>
        <v xml:space="preserve">"constantSymbol": "0", </v>
      </c>
      <c r="U1653" t="str">
        <f t="shared" si="286"/>
        <v xml:space="preserve">"variableSymbol": "1406485404", </v>
      </c>
      <c r="V1653" t="str">
        <f t="shared" si="287"/>
        <v>"specificSymbol": "0"</v>
      </c>
      <c r="W1653" t="str">
        <f t="shared" si="288"/>
        <v xml:space="preserve">"mcc": "", </v>
      </c>
      <c r="X1653" t="str">
        <f t="shared" si="289"/>
        <v xml:space="preserve">"merchantName": "", </v>
      </c>
      <c r="Y1653" t="str">
        <f t="shared" si="290"/>
        <v>"cardNumber": ""</v>
      </c>
      <c r="Z1653" t="s">
        <v>3075</v>
      </c>
    </row>
    <row r="1654" spans="1:26" x14ac:dyDescent="0.2">
      <c r="A1654" t="str">
        <f t="shared" si="266"/>
        <v>{</v>
      </c>
      <c r="B1654" t="str">
        <f t="shared" si="267"/>
        <v xml:space="preserve">"id": "646", </v>
      </c>
      <c r="C1654" t="str">
        <f t="shared" si="268"/>
        <v xml:space="preserve">"accountId": 1234, </v>
      </c>
      <c r="D1654" t="str">
        <f t="shared" si="269"/>
        <v xml:space="preserve">"amount": 9362, </v>
      </c>
      <c r="E1654" t="str">
        <f t="shared" si="270"/>
        <v>"currency": "CZK"</v>
      </c>
      <c r="F1654" t="str">
        <f t="shared" si="271"/>
        <v xml:space="preserve">"prefix": "00000000", </v>
      </c>
      <c r="G1654" t="str">
        <f t="shared" si="272"/>
        <v xml:space="preserve">"accountNumber": "636180231759", </v>
      </c>
      <c r="H1654" t="str">
        <f t="shared" si="273"/>
        <v>"bankCode": "0800"</v>
      </c>
      <c r="I1654" t="str">
        <f t="shared" si="274"/>
        <v xml:space="preserve">"partyDescription": "0", </v>
      </c>
      <c r="J1654" t="str">
        <f t="shared" si="275"/>
        <v xml:space="preserve">"direction": "OUTGOING", </v>
      </c>
      <c r="K1654" t="str">
        <f t="shared" si="276"/>
        <v xml:space="preserve">"transactionType": "INTEREST", </v>
      </c>
      <c r="L1654" t="str">
        <f t="shared" si="277"/>
        <v xml:space="preserve">"valueDate": "2018-08-23 09:25:27", </v>
      </c>
      <c r="M1654" t="str">
        <f t="shared" si="278"/>
        <v xml:space="preserve">"bookingDate": "2018-08-21 00:47:03", </v>
      </c>
      <c r="N1654" t="str">
        <f t="shared" si="279"/>
        <v xml:space="preserve">"userDescription": "", </v>
      </c>
      <c r="O1654" t="str">
        <f t="shared" si="280"/>
        <v xml:space="preserve">"payerMessage": "integer", </v>
      </c>
      <c r="P1654" t="str">
        <f t="shared" si="281"/>
        <v xml:space="preserve">"payeeMessage": "praesent blandit nam nulla integer pede", </v>
      </c>
      <c r="Q1654" t="str">
        <f t="shared" si="282"/>
        <v xml:space="preserve">"categoryId": 0, </v>
      </c>
      <c r="R1654" t="str">
        <f t="shared" si="283"/>
        <v xml:space="preserve">"transactionFee": 0, </v>
      </c>
      <c r="S1654" t="str">
        <f t="shared" si="284"/>
        <v xml:space="preserve">"transactionFeeCanceled": "true", </v>
      </c>
      <c r="T1654" t="str">
        <f t="shared" si="285"/>
        <v xml:space="preserve">"constantSymbol": "0", </v>
      </c>
      <c r="U1654" t="str">
        <f t="shared" si="286"/>
        <v xml:space="preserve">"variableSymbol": "6015078404", </v>
      </c>
      <c r="V1654" t="str">
        <f t="shared" si="287"/>
        <v>"specificSymbol": "0"</v>
      </c>
      <c r="W1654" t="str">
        <f t="shared" si="288"/>
        <v xml:space="preserve">"mcc": "", </v>
      </c>
      <c r="X1654" t="str">
        <f t="shared" si="289"/>
        <v xml:space="preserve">"merchantName": "", </v>
      </c>
      <c r="Y1654" t="str">
        <f t="shared" si="290"/>
        <v>"cardNumber": ""</v>
      </c>
      <c r="Z1654" t="s">
        <v>3075</v>
      </c>
    </row>
    <row r="1655" spans="1:26" x14ac:dyDescent="0.2">
      <c r="A1655" t="str">
        <f t="shared" si="266"/>
        <v>{</v>
      </c>
      <c r="B1655" t="str">
        <f t="shared" si="267"/>
        <v xml:space="preserve">"id": "647", </v>
      </c>
      <c r="C1655" t="str">
        <f t="shared" si="268"/>
        <v xml:space="preserve">"accountId": 1234, </v>
      </c>
      <c r="D1655" t="str">
        <f t="shared" si="269"/>
        <v xml:space="preserve">"amount": 3372, </v>
      </c>
      <c r="E1655" t="str">
        <f t="shared" si="270"/>
        <v>"currency": "CZK"</v>
      </c>
      <c r="F1655" t="str">
        <f t="shared" si="271"/>
        <v xml:space="preserve">"prefix": "", </v>
      </c>
      <c r="G1655" t="str">
        <f t="shared" si="272"/>
        <v xml:space="preserve">"accountNumber": "", </v>
      </c>
      <c r="H1655" t="str">
        <f t="shared" si="273"/>
        <v>"bankCode": ""</v>
      </c>
      <c r="I1655" t="str">
        <f t="shared" si="274"/>
        <v xml:space="preserve">"partyDescription": "", </v>
      </c>
      <c r="J1655" t="str">
        <f t="shared" si="275"/>
        <v xml:space="preserve">"direction": "OUTGOING", </v>
      </c>
      <c r="K1655" t="str">
        <f t="shared" si="276"/>
        <v xml:space="preserve">"transactionType": "CARD", </v>
      </c>
      <c r="L1655" t="str">
        <f t="shared" si="277"/>
        <v xml:space="preserve">"valueDate": "2019-01-25 13:45:41", </v>
      </c>
      <c r="M1655" t="str">
        <f t="shared" si="278"/>
        <v xml:space="preserve">"bookingDate": "2019-01-25 05:07:17", </v>
      </c>
      <c r="N1655" t="str">
        <f t="shared" si="279"/>
        <v xml:space="preserve">"userDescription": "urna ut tellus nulla", </v>
      </c>
      <c r="O1655" t="str">
        <f t="shared" si="280"/>
        <v xml:space="preserve">"payerMessage": "", </v>
      </c>
      <c r="P1655" t="str">
        <f t="shared" si="281"/>
        <v xml:space="preserve">"payeeMessage": "", </v>
      </c>
      <c r="Q1655" t="str">
        <f t="shared" si="282"/>
        <v xml:space="preserve">"categoryId": 0, </v>
      </c>
      <c r="R1655" t="str">
        <f t="shared" si="283"/>
        <v xml:space="preserve">"transactionFee": 0, </v>
      </c>
      <c r="S1655" t="str">
        <f t="shared" si="284"/>
        <v xml:space="preserve">"transactionFeeCanceled": "true", </v>
      </c>
      <c r="T1655" t="str">
        <f t="shared" si="285"/>
        <v xml:space="preserve">"constantSymbol": "", </v>
      </c>
      <c r="U1655" t="str">
        <f t="shared" si="286"/>
        <v xml:space="preserve">"variableSymbol": "", </v>
      </c>
      <c r="V1655" t="str">
        <f t="shared" si="287"/>
        <v>"specificSymbol": ""</v>
      </c>
      <c r="W1655" t="str">
        <f t="shared" si="288"/>
        <v xml:space="preserve">"mcc": "4774", </v>
      </c>
      <c r="X1655" t="str">
        <f t="shared" si="289"/>
        <v xml:space="preserve">"merchantName": "Agimba", </v>
      </c>
      <c r="Y1655" t="str">
        <f t="shared" si="290"/>
        <v>"cardNumber": "3542658921352648"</v>
      </c>
      <c r="Z1655" t="s">
        <v>3075</v>
      </c>
    </row>
    <row r="1656" spans="1:26" x14ac:dyDescent="0.2">
      <c r="A1656" t="str">
        <f t="shared" si="266"/>
        <v>{</v>
      </c>
      <c r="B1656" t="str">
        <f t="shared" si="267"/>
        <v xml:space="preserve">"id": "648", </v>
      </c>
      <c r="C1656" t="str">
        <f t="shared" si="268"/>
        <v xml:space="preserve">"accountId": 1234, </v>
      </c>
      <c r="D1656" t="str">
        <f t="shared" si="269"/>
        <v xml:space="preserve">"amount": 9767, </v>
      </c>
      <c r="E1656" t="str">
        <f t="shared" si="270"/>
        <v>"currency": "CZK"</v>
      </c>
      <c r="F1656" t="str">
        <f t="shared" si="271"/>
        <v xml:space="preserve">"prefix": "00006258", </v>
      </c>
      <c r="G1656" t="str">
        <f t="shared" si="272"/>
        <v xml:space="preserve">"accountNumber": "264795512026", </v>
      </c>
      <c r="H1656" t="str">
        <f t="shared" si="273"/>
        <v>"bankCode": "0100"</v>
      </c>
      <c r="I1656" t="str">
        <f t="shared" si="274"/>
        <v xml:space="preserve">"partyDescription": "Oodoo", </v>
      </c>
      <c r="J1656" t="str">
        <f t="shared" si="275"/>
        <v xml:space="preserve">"direction": "OUTGOING", </v>
      </c>
      <c r="K1656" t="str">
        <f t="shared" si="276"/>
        <v xml:space="preserve">"transactionType": "BLOCKING", </v>
      </c>
      <c r="L1656" t="str">
        <f t="shared" si="277"/>
        <v xml:space="preserve">"valueDate": "2018-07-10 20:47:58", </v>
      </c>
      <c r="M1656" t="str">
        <f t="shared" si="278"/>
        <v xml:space="preserve">"bookingDate": "2018-07-07 20:47:58", </v>
      </c>
      <c r="N1656" t="str">
        <f t="shared" si="279"/>
        <v xml:space="preserve">"userDescription": "", </v>
      </c>
      <c r="O1656" t="str">
        <f t="shared" si="280"/>
        <v xml:space="preserve">"payerMessage": "tristique est", </v>
      </c>
      <c r="P1656" t="str">
        <f t="shared" si="281"/>
        <v xml:space="preserve">"payeeMessage": "lacus morbi", </v>
      </c>
      <c r="Q1656" t="str">
        <f t="shared" si="282"/>
        <v xml:space="preserve">"categoryId": 0, </v>
      </c>
      <c r="R1656" t="str">
        <f t="shared" si="283"/>
        <v xml:space="preserve">"transactionFee": 0, </v>
      </c>
      <c r="S1656" t="str">
        <f t="shared" si="284"/>
        <v xml:space="preserve">"transactionFeeCanceled": "true", </v>
      </c>
      <c r="T1656" t="str">
        <f t="shared" si="285"/>
        <v xml:space="preserve">"constantSymbol": "3863", </v>
      </c>
      <c r="U1656" t="str">
        <f t="shared" si="286"/>
        <v xml:space="preserve">"variableSymbol": "7706237315", </v>
      </c>
      <c r="V1656" t="str">
        <f t="shared" si="287"/>
        <v>"specificSymbol": "4281943922"</v>
      </c>
      <c r="W1656" t="str">
        <f t="shared" si="288"/>
        <v xml:space="preserve">"mcc": "", </v>
      </c>
      <c r="X1656" t="str">
        <f t="shared" si="289"/>
        <v xml:space="preserve">"merchantName": "", </v>
      </c>
      <c r="Y1656" t="str">
        <f t="shared" si="290"/>
        <v>"cardNumber": ""</v>
      </c>
      <c r="Z1656" t="s">
        <v>3075</v>
      </c>
    </row>
    <row r="1657" spans="1:26" x14ac:dyDescent="0.2">
      <c r="A1657" t="str">
        <f t="shared" si="266"/>
        <v>{</v>
      </c>
      <c r="B1657" t="str">
        <f t="shared" si="267"/>
        <v xml:space="preserve">"id": "649", </v>
      </c>
      <c r="C1657" t="str">
        <f t="shared" si="268"/>
        <v xml:space="preserve">"accountId": 1234, </v>
      </c>
      <c r="D1657" t="str">
        <f t="shared" si="269"/>
        <v xml:space="preserve">"amount": 1597, </v>
      </c>
      <c r="E1657" t="str">
        <f t="shared" si="270"/>
        <v>"currency": "CZK"</v>
      </c>
      <c r="F1657" t="str">
        <f t="shared" si="271"/>
        <v xml:space="preserve">"prefix": "00000014", </v>
      </c>
      <c r="G1657" t="str">
        <f t="shared" si="272"/>
        <v xml:space="preserve">"accountNumber": "388276869921", </v>
      </c>
      <c r="H1657" t="str">
        <f t="shared" si="273"/>
        <v>"bankCode": "0200"</v>
      </c>
      <c r="I1657" t="str">
        <f t="shared" si="274"/>
        <v xml:space="preserve">"partyDescription": "Elwyn Cellier", </v>
      </c>
      <c r="J1657" t="str">
        <f t="shared" si="275"/>
        <v xml:space="preserve">"direction": "OUTGOING", </v>
      </c>
      <c r="K1657" t="str">
        <f t="shared" si="276"/>
        <v xml:space="preserve">"transactionType": "PAYMENT_ACCOUNT", </v>
      </c>
      <c r="L1657" t="str">
        <f t="shared" si="277"/>
        <v xml:space="preserve">"valueDate": "2019-02-10 23:56:14", </v>
      </c>
      <c r="M1657" t="str">
        <f t="shared" si="278"/>
        <v xml:space="preserve">"bookingDate": "2019-02-08 22:58:38", </v>
      </c>
      <c r="N1657" t="str">
        <f t="shared" si="279"/>
        <v xml:space="preserve">"userDescription": "", </v>
      </c>
      <c r="O1657" t="str">
        <f t="shared" si="280"/>
        <v xml:space="preserve">"payerMessage": "blandit ultrices enim", </v>
      </c>
      <c r="P1657" t="str">
        <f t="shared" si="281"/>
        <v xml:space="preserve">"payeeMessage": "0", </v>
      </c>
      <c r="Q1657" t="str">
        <f t="shared" si="282"/>
        <v xml:space="preserve">"categoryId": 0, </v>
      </c>
      <c r="R1657" t="str">
        <f t="shared" si="283"/>
        <v xml:space="preserve">"transactionFee": 0, </v>
      </c>
      <c r="S1657" t="str">
        <f t="shared" si="284"/>
        <v xml:space="preserve">"transactionFeeCanceled": "true", </v>
      </c>
      <c r="T1657" t="str">
        <f t="shared" si="285"/>
        <v xml:space="preserve">"constantSymbol": "0", </v>
      </c>
      <c r="U1657" t="str">
        <f t="shared" si="286"/>
        <v xml:space="preserve">"variableSymbol": "9403462875", </v>
      </c>
      <c r="V1657" t="str">
        <f t="shared" si="287"/>
        <v>"specificSymbol": "0"</v>
      </c>
      <c r="W1657" t="str">
        <f t="shared" si="288"/>
        <v xml:space="preserve">"mcc": "", </v>
      </c>
      <c r="X1657" t="str">
        <f t="shared" si="289"/>
        <v xml:space="preserve">"merchantName": "", </v>
      </c>
      <c r="Y1657" t="str">
        <f t="shared" si="290"/>
        <v>"cardNumber": ""</v>
      </c>
      <c r="Z1657" t="s">
        <v>3075</v>
      </c>
    </row>
    <row r="1658" spans="1:26" x14ac:dyDescent="0.2">
      <c r="A1658" t="str">
        <f t="shared" si="266"/>
        <v>{</v>
      </c>
      <c r="B1658" t="str">
        <f t="shared" si="267"/>
        <v xml:space="preserve">"id": "650", </v>
      </c>
      <c r="C1658" t="str">
        <f t="shared" si="268"/>
        <v xml:space="preserve">"accountId": 1234, </v>
      </c>
      <c r="D1658" t="str">
        <f t="shared" si="269"/>
        <v xml:space="preserve">"amount": 97, </v>
      </c>
      <c r="E1658" t="str">
        <f t="shared" si="270"/>
        <v>"currency": "CZK"</v>
      </c>
      <c r="F1658" t="str">
        <f t="shared" si="271"/>
        <v xml:space="preserve">"prefix": "00236541", </v>
      </c>
      <c r="G1658" t="str">
        <f t="shared" si="272"/>
        <v xml:space="preserve">"accountNumber": "791382511894", </v>
      </c>
      <c r="H1658" t="str">
        <f t="shared" si="273"/>
        <v>"bankCode": "2700"</v>
      </c>
      <c r="I1658" t="str">
        <f t="shared" si="274"/>
        <v xml:space="preserve">"partyDescription": "0", </v>
      </c>
      <c r="J1658" t="str">
        <f t="shared" si="275"/>
        <v xml:space="preserve">"direction": "INCOMING", </v>
      </c>
      <c r="K1658" t="str">
        <f t="shared" si="276"/>
        <v xml:space="preserve">"transactionType": "MORTGAGE", </v>
      </c>
      <c r="L1658" t="str">
        <f t="shared" si="277"/>
        <v xml:space="preserve">"valueDate": "2018-04-02 13:27:16", </v>
      </c>
      <c r="M1658" t="str">
        <f t="shared" si="278"/>
        <v xml:space="preserve">"bookingDate": "2018-04-02 03:51:16", </v>
      </c>
      <c r="N1658" t="str">
        <f t="shared" si="279"/>
        <v xml:space="preserve">"userDescription": "", </v>
      </c>
      <c r="O1658" t="str">
        <f t="shared" si="280"/>
        <v xml:space="preserve">"payerMessage": "lobortis ligula sit", </v>
      </c>
      <c r="P1658" t="str">
        <f t="shared" si="281"/>
        <v xml:space="preserve">"payeeMessage": "0", </v>
      </c>
      <c r="Q1658" t="str">
        <f t="shared" si="282"/>
        <v xml:space="preserve">"categoryId": 0, </v>
      </c>
      <c r="R1658" t="str">
        <f t="shared" si="283"/>
        <v xml:space="preserve">"transactionFee": 0, </v>
      </c>
      <c r="S1658" t="str">
        <f t="shared" si="284"/>
        <v xml:space="preserve">"transactionFeeCanceled": "true", </v>
      </c>
      <c r="T1658" t="str">
        <f t="shared" si="285"/>
        <v xml:space="preserve">"constantSymbol": "4797", </v>
      </c>
      <c r="U1658" t="str">
        <f t="shared" si="286"/>
        <v xml:space="preserve">"variableSymbol": "7929390992", </v>
      </c>
      <c r="V1658" t="str">
        <f t="shared" si="287"/>
        <v>"specificSymbol": "0"</v>
      </c>
      <c r="W1658" t="str">
        <f t="shared" si="288"/>
        <v xml:space="preserve">"mcc": "", </v>
      </c>
      <c r="X1658" t="str">
        <f t="shared" si="289"/>
        <v xml:space="preserve">"merchantName": "", </v>
      </c>
      <c r="Y1658" t="str">
        <f t="shared" si="290"/>
        <v>"cardNumber": ""</v>
      </c>
      <c r="Z1658" t="s">
        <v>3075</v>
      </c>
    </row>
    <row r="1659" spans="1:26" x14ac:dyDescent="0.2">
      <c r="A1659" t="str">
        <f t="shared" si="266"/>
        <v>{</v>
      </c>
      <c r="B1659" t="str">
        <f t="shared" si="267"/>
        <v xml:space="preserve">"id": "651", </v>
      </c>
      <c r="C1659" t="str">
        <f t="shared" si="268"/>
        <v xml:space="preserve">"accountId": 1234, </v>
      </c>
      <c r="D1659" t="str">
        <f t="shared" si="269"/>
        <v xml:space="preserve">"amount": 591, </v>
      </c>
      <c r="E1659" t="str">
        <f t="shared" si="270"/>
        <v>"currency": "CZK"</v>
      </c>
      <c r="F1659" t="str">
        <f t="shared" si="271"/>
        <v xml:space="preserve">"prefix": "", </v>
      </c>
      <c r="G1659" t="str">
        <f t="shared" si="272"/>
        <v xml:space="preserve">"accountNumber": "", </v>
      </c>
      <c r="H1659" t="str">
        <f t="shared" si="273"/>
        <v>"bankCode": ""</v>
      </c>
      <c r="I1659" t="str">
        <f t="shared" si="274"/>
        <v xml:space="preserve">"partyDescription": "", </v>
      </c>
      <c r="J1659" t="str">
        <f t="shared" si="275"/>
        <v xml:space="preserve">"direction": "OUTGOING", </v>
      </c>
      <c r="K1659" t="str">
        <f t="shared" si="276"/>
        <v xml:space="preserve">"transactionType": "CARD", </v>
      </c>
      <c r="L1659" t="str">
        <f t="shared" si="277"/>
        <v xml:space="preserve">"valueDate": "2018-10-24 01:16:48", </v>
      </c>
      <c r="M1659" t="str">
        <f t="shared" si="278"/>
        <v xml:space="preserve">"bookingDate": "2018-10-22 10:52:48", </v>
      </c>
      <c r="N1659" t="str">
        <f t="shared" si="279"/>
        <v xml:space="preserve">"userDescription": "lacus purus aliquet at", </v>
      </c>
      <c r="O1659" t="str">
        <f t="shared" si="280"/>
        <v xml:space="preserve">"payerMessage": "", </v>
      </c>
      <c r="P1659" t="str">
        <f t="shared" si="281"/>
        <v xml:space="preserve">"payeeMessage": "", </v>
      </c>
      <c r="Q1659" t="str">
        <f t="shared" si="282"/>
        <v xml:space="preserve">"categoryId": 0, </v>
      </c>
      <c r="R1659" t="str">
        <f t="shared" si="283"/>
        <v xml:space="preserve">"transactionFee": 0, </v>
      </c>
      <c r="S1659" t="str">
        <f t="shared" si="284"/>
        <v xml:space="preserve">"transactionFeeCanceled": "true", </v>
      </c>
      <c r="T1659" t="str">
        <f t="shared" si="285"/>
        <v xml:space="preserve">"constantSymbol": "", </v>
      </c>
      <c r="U1659" t="str">
        <f t="shared" si="286"/>
        <v xml:space="preserve">"variableSymbol": "", </v>
      </c>
      <c r="V1659" t="str">
        <f t="shared" si="287"/>
        <v>"specificSymbol": ""</v>
      </c>
      <c r="W1659" t="str">
        <f t="shared" si="288"/>
        <v xml:space="preserve">"mcc": "6222", </v>
      </c>
      <c r="X1659" t="str">
        <f t="shared" si="289"/>
        <v xml:space="preserve">"merchantName": "Devbug", </v>
      </c>
      <c r="Y1659" t="str">
        <f t="shared" si="290"/>
        <v>"cardNumber": "3542658921352648"</v>
      </c>
      <c r="Z1659" t="s">
        <v>3075</v>
      </c>
    </row>
    <row r="1660" spans="1:26" x14ac:dyDescent="0.2">
      <c r="A1660" t="str">
        <f t="shared" si="266"/>
        <v>{</v>
      </c>
      <c r="B1660" t="str">
        <f t="shared" si="267"/>
        <v xml:space="preserve">"id": "652", </v>
      </c>
      <c r="C1660" t="str">
        <f t="shared" si="268"/>
        <v xml:space="preserve">"accountId": 1234, </v>
      </c>
      <c r="D1660" t="str">
        <f t="shared" si="269"/>
        <v xml:space="preserve">"amount": 9445, </v>
      </c>
      <c r="E1660" t="str">
        <f t="shared" si="270"/>
        <v>"currency": "CZK"</v>
      </c>
      <c r="F1660" t="str">
        <f t="shared" si="271"/>
        <v xml:space="preserve">"prefix": "32003658", </v>
      </c>
      <c r="G1660" t="str">
        <f t="shared" si="272"/>
        <v xml:space="preserve">"accountNumber": "753498777579", </v>
      </c>
      <c r="H1660" t="str">
        <f t="shared" si="273"/>
        <v>"bankCode": "0600"</v>
      </c>
      <c r="I1660" t="str">
        <f t="shared" si="274"/>
        <v xml:space="preserve">"partyDescription": "Jamil Everit", </v>
      </c>
      <c r="J1660" t="str">
        <f t="shared" si="275"/>
        <v xml:space="preserve">"direction": "OUTGOING", </v>
      </c>
      <c r="K1660" t="str">
        <f t="shared" si="276"/>
        <v xml:space="preserve">"transactionType": "SAZKA", </v>
      </c>
      <c r="L1660" t="str">
        <f t="shared" si="277"/>
        <v xml:space="preserve">"valueDate": "2018-11-06 01:01:52", </v>
      </c>
      <c r="M1660" t="str">
        <f t="shared" si="278"/>
        <v xml:space="preserve">"bookingDate": "2018-11-05 10:37:52", </v>
      </c>
      <c r="N1660" t="str">
        <f t="shared" si="279"/>
        <v xml:space="preserve">"userDescription": "", </v>
      </c>
      <c r="O1660" t="str">
        <f t="shared" si="280"/>
        <v xml:space="preserve">"payerMessage": "quisque", </v>
      </c>
      <c r="P1660" t="str">
        <f t="shared" si="281"/>
        <v xml:space="preserve">"payeeMessage": "in lectus pellentesque at nulla", </v>
      </c>
      <c r="Q1660" t="str">
        <f t="shared" si="282"/>
        <v xml:space="preserve">"categoryId": 0, </v>
      </c>
      <c r="R1660" t="str">
        <f t="shared" si="283"/>
        <v xml:space="preserve">"transactionFee": 0, </v>
      </c>
      <c r="S1660" t="str">
        <f t="shared" si="284"/>
        <v xml:space="preserve">"transactionFeeCanceled": "true", </v>
      </c>
      <c r="T1660" t="str">
        <f t="shared" si="285"/>
        <v xml:space="preserve">"constantSymbol": "5727", </v>
      </c>
      <c r="U1660" t="str">
        <f t="shared" si="286"/>
        <v xml:space="preserve">"variableSymbol": "3925080603", </v>
      </c>
      <c r="V1660" t="str">
        <f t="shared" si="287"/>
        <v>"specificSymbol": "0"</v>
      </c>
      <c r="W1660" t="str">
        <f t="shared" si="288"/>
        <v xml:space="preserve">"mcc": "", </v>
      </c>
      <c r="X1660" t="str">
        <f t="shared" si="289"/>
        <v xml:space="preserve">"merchantName": "", </v>
      </c>
      <c r="Y1660" t="str">
        <f t="shared" si="290"/>
        <v>"cardNumber": ""</v>
      </c>
      <c r="Z1660" t="s">
        <v>3075</v>
      </c>
    </row>
    <row r="1661" spans="1:26" x14ac:dyDescent="0.2">
      <c r="A1661" t="str">
        <f t="shared" si="266"/>
        <v>{</v>
      </c>
      <c r="B1661" t="str">
        <f t="shared" si="267"/>
        <v xml:space="preserve">"id": "653", </v>
      </c>
      <c r="C1661" t="str">
        <f t="shared" si="268"/>
        <v xml:space="preserve">"accountId": 1234, </v>
      </c>
      <c r="D1661" t="str">
        <f t="shared" si="269"/>
        <v xml:space="preserve">"amount": 1492, </v>
      </c>
      <c r="E1661" t="str">
        <f t="shared" si="270"/>
        <v>"currency": "CZK"</v>
      </c>
      <c r="F1661" t="str">
        <f t="shared" si="271"/>
        <v xml:space="preserve">"prefix": "12549856", </v>
      </c>
      <c r="G1661" t="str">
        <f t="shared" si="272"/>
        <v xml:space="preserve">"accountNumber": "647925575219", </v>
      </c>
      <c r="H1661" t="str">
        <f t="shared" si="273"/>
        <v>"bankCode": "2700"</v>
      </c>
      <c r="I1661" t="str">
        <f t="shared" si="274"/>
        <v xml:space="preserve">"partyDescription": "Ellswerth Matskevich", </v>
      </c>
      <c r="J1661" t="str">
        <f t="shared" si="275"/>
        <v xml:space="preserve">"direction": "OUTGOING", </v>
      </c>
      <c r="K1661" t="str">
        <f t="shared" si="276"/>
        <v xml:space="preserve">"transactionType": "OTHER", </v>
      </c>
      <c r="L1661" t="str">
        <f t="shared" si="277"/>
        <v xml:space="preserve">"valueDate": "2018-05-05 19:11:01", </v>
      </c>
      <c r="M1661" t="str">
        <f t="shared" si="278"/>
        <v xml:space="preserve">"bookingDate": "2018-05-03 13:11:01", </v>
      </c>
      <c r="N1661" t="str">
        <f t="shared" si="279"/>
        <v xml:space="preserve">"userDescription": "", </v>
      </c>
      <c r="O1661" t="str">
        <f t="shared" si="280"/>
        <v xml:space="preserve">"payerMessage": "0", </v>
      </c>
      <c r="P1661" t="str">
        <f t="shared" si="281"/>
        <v xml:space="preserve">"payeeMessage": "0", </v>
      </c>
      <c r="Q1661" t="str">
        <f t="shared" si="282"/>
        <v xml:space="preserve">"categoryId": 0, </v>
      </c>
      <c r="R1661" t="str">
        <f t="shared" si="283"/>
        <v xml:space="preserve">"transactionFee": 0, </v>
      </c>
      <c r="S1661" t="str">
        <f t="shared" si="284"/>
        <v xml:space="preserve">"transactionFeeCanceled": "true", </v>
      </c>
      <c r="T1661" t="str">
        <f t="shared" si="285"/>
        <v xml:space="preserve">"constantSymbol": "0", </v>
      </c>
      <c r="U1661" t="str">
        <f t="shared" si="286"/>
        <v xml:space="preserve">"variableSymbol": "3434635490", </v>
      </c>
      <c r="V1661" t="str">
        <f t="shared" si="287"/>
        <v>"specificSymbol": "0"</v>
      </c>
      <c r="W1661" t="str">
        <f t="shared" si="288"/>
        <v xml:space="preserve">"mcc": "", </v>
      </c>
      <c r="X1661" t="str">
        <f t="shared" si="289"/>
        <v xml:space="preserve">"merchantName": "", </v>
      </c>
      <c r="Y1661" t="str">
        <f t="shared" si="290"/>
        <v>"cardNumber": ""</v>
      </c>
      <c r="Z1661" t="s">
        <v>3075</v>
      </c>
    </row>
    <row r="1662" spans="1:26" x14ac:dyDescent="0.2">
      <c r="A1662" t="str">
        <f t="shared" si="266"/>
        <v>{</v>
      </c>
      <c r="B1662" t="str">
        <f t="shared" si="267"/>
        <v xml:space="preserve">"id": "654", </v>
      </c>
      <c r="C1662" t="str">
        <f t="shared" si="268"/>
        <v xml:space="preserve">"accountId": 1234, </v>
      </c>
      <c r="D1662" t="str">
        <f t="shared" si="269"/>
        <v xml:space="preserve">"amount": 293, </v>
      </c>
      <c r="E1662" t="str">
        <f t="shared" si="270"/>
        <v>"currency": "CZK"</v>
      </c>
      <c r="F1662" t="str">
        <f t="shared" si="271"/>
        <v xml:space="preserve">"prefix": "", </v>
      </c>
      <c r="G1662" t="str">
        <f t="shared" si="272"/>
        <v xml:space="preserve">"accountNumber": "", </v>
      </c>
      <c r="H1662" t="str">
        <f t="shared" si="273"/>
        <v>"bankCode": ""</v>
      </c>
      <c r="I1662" t="str">
        <f t="shared" si="274"/>
        <v xml:space="preserve">"partyDescription": "", </v>
      </c>
      <c r="J1662" t="str">
        <f t="shared" si="275"/>
        <v xml:space="preserve">"direction": "OUTGOING", </v>
      </c>
      <c r="K1662" t="str">
        <f t="shared" si="276"/>
        <v xml:space="preserve">"transactionType": "CARD", </v>
      </c>
      <c r="L1662" t="str">
        <f t="shared" si="277"/>
        <v xml:space="preserve">"valueDate": "2019-02-10 11:38:04", </v>
      </c>
      <c r="M1662" t="str">
        <f t="shared" si="278"/>
        <v xml:space="preserve">"bookingDate": "2019-02-08 14:45:16", </v>
      </c>
      <c r="N1662" t="str">
        <f t="shared" si="279"/>
        <v xml:space="preserve">"userDescription": "", </v>
      </c>
      <c r="O1662" t="str">
        <f t="shared" si="280"/>
        <v xml:space="preserve">"payerMessage": "", </v>
      </c>
      <c r="P1662" t="str">
        <f t="shared" si="281"/>
        <v xml:space="preserve">"payeeMessage": "", </v>
      </c>
      <c r="Q1662" t="str">
        <f t="shared" si="282"/>
        <v xml:space="preserve">"categoryId": 0, </v>
      </c>
      <c r="R1662" t="str">
        <f t="shared" si="283"/>
        <v xml:space="preserve">"transactionFee": 0, </v>
      </c>
      <c r="S1662" t="str">
        <f t="shared" si="284"/>
        <v xml:space="preserve">"transactionFeeCanceled": "true", </v>
      </c>
      <c r="T1662" t="str">
        <f t="shared" si="285"/>
        <v xml:space="preserve">"constantSymbol": "", </v>
      </c>
      <c r="U1662" t="str">
        <f t="shared" si="286"/>
        <v xml:space="preserve">"variableSymbol": "", </v>
      </c>
      <c r="V1662" t="str">
        <f t="shared" si="287"/>
        <v>"specificSymbol": ""</v>
      </c>
      <c r="W1662" t="str">
        <f t="shared" si="288"/>
        <v xml:space="preserve">"mcc": "3991", </v>
      </c>
      <c r="X1662" t="str">
        <f t="shared" si="289"/>
        <v xml:space="preserve">"merchantName": "Blogpad", </v>
      </c>
      <c r="Y1662" t="str">
        <f t="shared" si="290"/>
        <v>"cardNumber": "3542658921352648"</v>
      </c>
      <c r="Z1662" t="s">
        <v>3075</v>
      </c>
    </row>
    <row r="1663" spans="1:26" x14ac:dyDescent="0.2">
      <c r="A1663" t="str">
        <f t="shared" si="266"/>
        <v>{</v>
      </c>
      <c r="B1663" t="str">
        <f t="shared" si="267"/>
        <v xml:space="preserve">"id": "655", </v>
      </c>
      <c r="C1663" t="str">
        <f t="shared" si="268"/>
        <v xml:space="preserve">"accountId": 1234, </v>
      </c>
      <c r="D1663" t="str">
        <f t="shared" si="269"/>
        <v xml:space="preserve">"amount": 9876, </v>
      </c>
      <c r="E1663" t="str">
        <f t="shared" si="270"/>
        <v>"currency": "CZK"</v>
      </c>
      <c r="F1663" t="str">
        <f t="shared" si="271"/>
        <v xml:space="preserve">"prefix": "00006258", </v>
      </c>
      <c r="G1663" t="str">
        <f t="shared" si="272"/>
        <v xml:space="preserve">"accountNumber": "572270061453", </v>
      </c>
      <c r="H1663" t="str">
        <f t="shared" si="273"/>
        <v>"bankCode": "2700"</v>
      </c>
      <c r="I1663" t="str">
        <f t="shared" si="274"/>
        <v xml:space="preserve">"partyDescription": "Muxo", </v>
      </c>
      <c r="J1663" t="str">
        <f t="shared" si="275"/>
        <v xml:space="preserve">"direction": "OUTGOING", </v>
      </c>
      <c r="K1663" t="str">
        <f t="shared" si="276"/>
        <v xml:space="preserve">"transactionType": "INSURANCE", </v>
      </c>
      <c r="L1663" t="str">
        <f t="shared" si="277"/>
        <v xml:space="preserve">"valueDate": "2018-04-30 10:28:25", </v>
      </c>
      <c r="M1663" t="str">
        <f t="shared" si="278"/>
        <v xml:space="preserve">"bookingDate": "2018-04-28 05:11:37", </v>
      </c>
      <c r="N1663" t="str">
        <f t="shared" si="279"/>
        <v xml:space="preserve">"userDescription": "", </v>
      </c>
      <c r="O1663" t="str">
        <f t="shared" si="280"/>
        <v xml:space="preserve">"payerMessage": "0", </v>
      </c>
      <c r="P1663" t="str">
        <f t="shared" si="281"/>
        <v xml:space="preserve">"payeeMessage": "0", </v>
      </c>
      <c r="Q1663" t="str">
        <f t="shared" si="282"/>
        <v xml:space="preserve">"categoryId": 0, </v>
      </c>
      <c r="R1663" t="str">
        <f t="shared" si="283"/>
        <v xml:space="preserve">"transactionFee": 0, </v>
      </c>
      <c r="S1663" t="str">
        <f t="shared" si="284"/>
        <v xml:space="preserve">"transactionFeeCanceled": "true", </v>
      </c>
      <c r="T1663" t="str">
        <f t="shared" si="285"/>
        <v xml:space="preserve">"constantSymbol": "4465", </v>
      </c>
      <c r="U1663" t="str">
        <f t="shared" si="286"/>
        <v xml:space="preserve">"variableSymbol": "5062565597", </v>
      </c>
      <c r="V1663" t="str">
        <f t="shared" si="287"/>
        <v>"specificSymbol": "0"</v>
      </c>
      <c r="W1663" t="str">
        <f t="shared" si="288"/>
        <v xml:space="preserve">"mcc": "", </v>
      </c>
      <c r="X1663" t="str">
        <f t="shared" si="289"/>
        <v xml:space="preserve">"merchantName": "", </v>
      </c>
      <c r="Y1663" t="str">
        <f t="shared" si="290"/>
        <v>"cardNumber": ""</v>
      </c>
      <c r="Z1663" t="s">
        <v>3075</v>
      </c>
    </row>
    <row r="1664" spans="1:26" x14ac:dyDescent="0.2">
      <c r="A1664" t="str">
        <f t="shared" si="266"/>
        <v>{</v>
      </c>
      <c r="B1664" t="str">
        <f t="shared" si="267"/>
        <v xml:space="preserve">"id": "656", </v>
      </c>
      <c r="C1664" t="str">
        <f t="shared" si="268"/>
        <v xml:space="preserve">"accountId": 1234, </v>
      </c>
      <c r="D1664" t="str">
        <f t="shared" si="269"/>
        <v xml:space="preserve">"amount": 2705, </v>
      </c>
      <c r="E1664" t="str">
        <f t="shared" si="270"/>
        <v>"currency": "CZK"</v>
      </c>
      <c r="F1664" t="str">
        <f t="shared" si="271"/>
        <v xml:space="preserve">"prefix": "", </v>
      </c>
      <c r="G1664" t="str">
        <f t="shared" si="272"/>
        <v xml:space="preserve">"accountNumber": "", </v>
      </c>
      <c r="H1664" t="str">
        <f t="shared" si="273"/>
        <v>"bankCode": ""</v>
      </c>
      <c r="I1664" t="str">
        <f t="shared" si="274"/>
        <v xml:space="preserve">"partyDescription": "", </v>
      </c>
      <c r="J1664" t="str">
        <f t="shared" si="275"/>
        <v xml:space="preserve">"direction": "OUTGOING", </v>
      </c>
      <c r="K1664" t="str">
        <f t="shared" si="276"/>
        <v xml:space="preserve">"transactionType": "CARD", </v>
      </c>
      <c r="L1664" t="str">
        <f t="shared" si="277"/>
        <v xml:space="preserve">"valueDate": "2018-08-14 04:43:56", </v>
      </c>
      <c r="M1664" t="str">
        <f t="shared" si="278"/>
        <v xml:space="preserve">"bookingDate": "2018-08-11 12:39:08", </v>
      </c>
      <c r="N1664" t="str">
        <f t="shared" si="279"/>
        <v xml:space="preserve">"userDescription": "", </v>
      </c>
      <c r="O1664" t="str">
        <f t="shared" si="280"/>
        <v xml:space="preserve">"payerMessage": "", </v>
      </c>
      <c r="P1664" t="str">
        <f t="shared" si="281"/>
        <v xml:space="preserve">"payeeMessage": "", </v>
      </c>
      <c r="Q1664" t="str">
        <f t="shared" si="282"/>
        <v xml:space="preserve">"categoryId": 0, </v>
      </c>
      <c r="R1664" t="str">
        <f t="shared" si="283"/>
        <v xml:space="preserve">"transactionFee": 0, </v>
      </c>
      <c r="S1664" t="str">
        <f t="shared" si="284"/>
        <v xml:space="preserve">"transactionFeeCanceled": "true", </v>
      </c>
      <c r="T1664" t="str">
        <f t="shared" si="285"/>
        <v xml:space="preserve">"constantSymbol": "", </v>
      </c>
      <c r="U1664" t="str">
        <f t="shared" si="286"/>
        <v xml:space="preserve">"variableSymbol": "", </v>
      </c>
      <c r="V1664" t="str">
        <f t="shared" si="287"/>
        <v>"specificSymbol": ""</v>
      </c>
      <c r="W1664" t="str">
        <f t="shared" si="288"/>
        <v xml:space="preserve">"mcc": "7610", </v>
      </c>
      <c r="X1664" t="str">
        <f t="shared" si="289"/>
        <v xml:space="preserve">"merchantName": "Gigaclub", </v>
      </c>
      <c r="Y1664" t="str">
        <f t="shared" si="290"/>
        <v>"cardNumber": "4562356984521568"</v>
      </c>
      <c r="Z1664" t="s">
        <v>3075</v>
      </c>
    </row>
    <row r="1665" spans="1:26" x14ac:dyDescent="0.2">
      <c r="A1665" t="str">
        <f t="shared" si="266"/>
        <v>{</v>
      </c>
      <c r="B1665" t="str">
        <f t="shared" si="267"/>
        <v xml:space="preserve">"id": "657", </v>
      </c>
      <c r="C1665" t="str">
        <f t="shared" si="268"/>
        <v xml:space="preserve">"accountId": 1234, </v>
      </c>
      <c r="D1665" t="str">
        <f t="shared" si="269"/>
        <v xml:space="preserve">"amount": 9842, </v>
      </c>
      <c r="E1665" t="str">
        <f t="shared" si="270"/>
        <v>"currency": "CZK"</v>
      </c>
      <c r="F1665" t="str">
        <f t="shared" si="271"/>
        <v xml:space="preserve">"prefix": "00000014", </v>
      </c>
      <c r="G1665" t="str">
        <f t="shared" si="272"/>
        <v xml:space="preserve">"accountNumber": "452870351716", </v>
      </c>
      <c r="H1665" t="str">
        <f t="shared" si="273"/>
        <v>"bankCode": "0600"</v>
      </c>
      <c r="I1665" t="str">
        <f t="shared" si="274"/>
        <v xml:space="preserve">"partyDescription": "0", </v>
      </c>
      <c r="J1665" t="str">
        <f t="shared" si="275"/>
        <v xml:space="preserve">"direction": "OUTGOING", </v>
      </c>
      <c r="K1665" t="str">
        <f t="shared" si="276"/>
        <v xml:space="preserve">"transactionType": "TAX", </v>
      </c>
      <c r="L1665" t="str">
        <f t="shared" si="277"/>
        <v xml:space="preserve">"valueDate": "2018-09-20 04:08:05", </v>
      </c>
      <c r="M1665" t="str">
        <f t="shared" si="278"/>
        <v xml:space="preserve">"bookingDate": "2018-09-18 19:29:41", </v>
      </c>
      <c r="N1665" t="str">
        <f t="shared" si="279"/>
        <v xml:space="preserve">"userDescription": "felis donec semper sapien a libero", </v>
      </c>
      <c r="O1665" t="str">
        <f t="shared" si="280"/>
        <v xml:space="preserve">"payerMessage": "0", </v>
      </c>
      <c r="P1665" t="str">
        <f t="shared" si="281"/>
        <v xml:space="preserve">"payeeMessage": "0", </v>
      </c>
      <c r="Q1665" t="str">
        <f t="shared" si="282"/>
        <v xml:space="preserve">"categoryId": 0, </v>
      </c>
      <c r="R1665" t="str">
        <f t="shared" si="283"/>
        <v xml:space="preserve">"transactionFee": 0, </v>
      </c>
      <c r="S1665" t="str">
        <f t="shared" si="284"/>
        <v xml:space="preserve">"transactionFeeCanceled": "true", </v>
      </c>
      <c r="T1665" t="str">
        <f t="shared" si="285"/>
        <v xml:space="preserve">"constantSymbol": "4326", </v>
      </c>
      <c r="U1665" t="str">
        <f t="shared" si="286"/>
        <v xml:space="preserve">"variableSymbol": "2751479972", </v>
      </c>
      <c r="V1665" t="str">
        <f t="shared" si="287"/>
        <v>"specificSymbol": "4963884606"</v>
      </c>
      <c r="W1665" t="str">
        <f t="shared" si="288"/>
        <v xml:space="preserve">"mcc": "", </v>
      </c>
      <c r="X1665" t="str">
        <f t="shared" si="289"/>
        <v xml:space="preserve">"merchantName": "", </v>
      </c>
      <c r="Y1665" t="str">
        <f t="shared" si="290"/>
        <v>"cardNumber": ""</v>
      </c>
      <c r="Z1665" t="s">
        <v>3075</v>
      </c>
    </row>
    <row r="1666" spans="1:26" x14ac:dyDescent="0.2">
      <c r="A1666" t="str">
        <f t="shared" si="266"/>
        <v>{</v>
      </c>
      <c r="B1666" t="str">
        <f t="shared" si="267"/>
        <v xml:space="preserve">"id": "658", </v>
      </c>
      <c r="C1666" t="str">
        <f t="shared" si="268"/>
        <v xml:space="preserve">"accountId": 1234, </v>
      </c>
      <c r="D1666" t="str">
        <f t="shared" si="269"/>
        <v xml:space="preserve">"amount": 5924, </v>
      </c>
      <c r="E1666" t="str">
        <f t="shared" si="270"/>
        <v>"currency": "CZK"</v>
      </c>
      <c r="F1666" t="str">
        <f t="shared" si="271"/>
        <v xml:space="preserve">"prefix": "00000000", </v>
      </c>
      <c r="G1666" t="str">
        <f t="shared" si="272"/>
        <v xml:space="preserve">"accountNumber": "141386196823", </v>
      </c>
      <c r="H1666" t="str">
        <f t="shared" si="273"/>
        <v>"bankCode": "0800"</v>
      </c>
      <c r="I1666" t="str">
        <f t="shared" si="274"/>
        <v xml:space="preserve">"partyDescription": "Bella Moncey", </v>
      </c>
      <c r="J1666" t="str">
        <f t="shared" si="275"/>
        <v xml:space="preserve">"direction": "INCOMING", </v>
      </c>
      <c r="K1666" t="str">
        <f t="shared" si="276"/>
        <v xml:space="preserve">"transactionType": "OTHER", </v>
      </c>
      <c r="L1666" t="str">
        <f t="shared" si="277"/>
        <v xml:space="preserve">"valueDate": "2018-04-03 19:57:23", </v>
      </c>
      <c r="M1666" t="str">
        <f t="shared" si="278"/>
        <v xml:space="preserve">"bookingDate": "2018-03-31 22:50:11", </v>
      </c>
      <c r="N1666" t="str">
        <f t="shared" si="279"/>
        <v xml:space="preserve">"userDescription": "turpis integer aliquet massa id lobortis", </v>
      </c>
      <c r="O1666" t="str">
        <f t="shared" si="280"/>
        <v xml:space="preserve">"payerMessage": "0", </v>
      </c>
      <c r="P1666" t="str">
        <f t="shared" si="281"/>
        <v xml:space="preserve">"payeeMessage": "0", </v>
      </c>
      <c r="Q1666" t="str">
        <f t="shared" si="282"/>
        <v xml:space="preserve">"categoryId": 0, </v>
      </c>
      <c r="R1666" t="str">
        <f t="shared" si="283"/>
        <v xml:space="preserve">"transactionFee": 0, </v>
      </c>
      <c r="S1666" t="str">
        <f t="shared" si="284"/>
        <v xml:space="preserve">"transactionFeeCanceled": "true", </v>
      </c>
      <c r="T1666" t="str">
        <f t="shared" si="285"/>
        <v xml:space="preserve">"constantSymbol": "0", </v>
      </c>
      <c r="U1666" t="str">
        <f t="shared" si="286"/>
        <v xml:space="preserve">"variableSymbol": "2014774568", </v>
      </c>
      <c r="V1666" t="str">
        <f t="shared" si="287"/>
        <v>"specificSymbol": "8302587971"</v>
      </c>
      <c r="W1666" t="str">
        <f t="shared" si="288"/>
        <v xml:space="preserve">"mcc": "", </v>
      </c>
      <c r="X1666" t="str">
        <f t="shared" si="289"/>
        <v xml:space="preserve">"merchantName": "", </v>
      </c>
      <c r="Y1666" t="str">
        <f t="shared" si="290"/>
        <v>"cardNumber": ""</v>
      </c>
      <c r="Z1666" t="s">
        <v>3075</v>
      </c>
    </row>
    <row r="1667" spans="1:26" x14ac:dyDescent="0.2">
      <c r="A1667" t="str">
        <f t="shared" si="266"/>
        <v>{</v>
      </c>
      <c r="B1667" t="str">
        <f t="shared" si="267"/>
        <v xml:space="preserve">"id": "659", </v>
      </c>
      <c r="C1667" t="str">
        <f t="shared" si="268"/>
        <v xml:space="preserve">"accountId": 1234, </v>
      </c>
      <c r="D1667" t="str">
        <f t="shared" si="269"/>
        <v xml:space="preserve">"amount": 7500, </v>
      </c>
      <c r="E1667" t="str">
        <f t="shared" si="270"/>
        <v>"currency": "CZK"</v>
      </c>
      <c r="F1667" t="str">
        <f t="shared" si="271"/>
        <v xml:space="preserve">"prefix": "", </v>
      </c>
      <c r="G1667" t="str">
        <f t="shared" si="272"/>
        <v xml:space="preserve">"accountNumber": "", </v>
      </c>
      <c r="H1667" t="str">
        <f t="shared" si="273"/>
        <v>"bankCode": ""</v>
      </c>
      <c r="I1667" t="str">
        <f t="shared" si="274"/>
        <v xml:space="preserve">"partyDescription": "", </v>
      </c>
      <c r="J1667" t="str">
        <f t="shared" si="275"/>
        <v xml:space="preserve">"direction": "OUTGOING", </v>
      </c>
      <c r="K1667" t="str">
        <f t="shared" si="276"/>
        <v xml:space="preserve">"transactionType": "CARD", </v>
      </c>
      <c r="L1667" t="str">
        <f t="shared" si="277"/>
        <v xml:space="preserve">"valueDate": "2018-04-05 16:59:42", </v>
      </c>
      <c r="M1667" t="str">
        <f t="shared" si="278"/>
        <v xml:space="preserve">"bookingDate": "2018-04-03 13:38:06", </v>
      </c>
      <c r="N1667" t="str">
        <f t="shared" si="279"/>
        <v xml:space="preserve">"userDescription": "amet nulla quisque arcu libero rutrum", </v>
      </c>
      <c r="O1667" t="str">
        <f t="shared" si="280"/>
        <v xml:space="preserve">"payerMessage": "", </v>
      </c>
      <c r="P1667" t="str">
        <f t="shared" si="281"/>
        <v xml:space="preserve">"payeeMessage": "", </v>
      </c>
      <c r="Q1667" t="str">
        <f t="shared" si="282"/>
        <v xml:space="preserve">"categoryId": 0, </v>
      </c>
      <c r="R1667" t="str">
        <f t="shared" si="283"/>
        <v xml:space="preserve">"transactionFee": 0, </v>
      </c>
      <c r="S1667" t="str">
        <f t="shared" si="284"/>
        <v xml:space="preserve">"transactionFeeCanceled": "true", </v>
      </c>
      <c r="T1667" t="str">
        <f t="shared" si="285"/>
        <v xml:space="preserve">"constantSymbol": "", </v>
      </c>
      <c r="U1667" t="str">
        <f t="shared" si="286"/>
        <v xml:space="preserve">"variableSymbol": "", </v>
      </c>
      <c r="V1667" t="str">
        <f t="shared" si="287"/>
        <v>"specificSymbol": ""</v>
      </c>
      <c r="W1667" t="str">
        <f t="shared" si="288"/>
        <v xml:space="preserve">"mcc": "7289", </v>
      </c>
      <c r="X1667" t="str">
        <f t="shared" si="289"/>
        <v xml:space="preserve">"merchantName": "Myworks", </v>
      </c>
      <c r="Y1667" t="str">
        <f t="shared" si="290"/>
        <v>"cardNumber": "4562356984521568"</v>
      </c>
      <c r="Z1667" t="s">
        <v>3075</v>
      </c>
    </row>
    <row r="1668" spans="1:26" x14ac:dyDescent="0.2">
      <c r="A1668" t="str">
        <f t="shared" si="266"/>
        <v>{</v>
      </c>
      <c r="B1668" t="str">
        <f t="shared" si="267"/>
        <v xml:space="preserve">"id": "660", </v>
      </c>
      <c r="C1668" t="str">
        <f t="shared" si="268"/>
        <v xml:space="preserve">"accountId": 1234, </v>
      </c>
      <c r="D1668" t="str">
        <f t="shared" si="269"/>
        <v xml:space="preserve">"amount": 1017, </v>
      </c>
      <c r="E1668" t="str">
        <f t="shared" si="270"/>
        <v>"currency": "CZK"</v>
      </c>
      <c r="F1668" t="str">
        <f t="shared" si="271"/>
        <v xml:space="preserve">"prefix": "00000014", </v>
      </c>
      <c r="G1668" t="str">
        <f t="shared" si="272"/>
        <v xml:space="preserve">"accountNumber": "634395434327", </v>
      </c>
      <c r="H1668" t="str">
        <f t="shared" si="273"/>
        <v>"bankCode": "0800"</v>
      </c>
      <c r="I1668" t="str">
        <f t="shared" si="274"/>
        <v xml:space="preserve">"partyDescription": "Quinu", </v>
      </c>
      <c r="J1668" t="str">
        <f t="shared" si="275"/>
        <v xml:space="preserve">"direction": "OUTGOING", </v>
      </c>
      <c r="K1668" t="str">
        <f t="shared" si="276"/>
        <v xml:space="preserve">"transactionType": "PAYMENT_HOME", </v>
      </c>
      <c r="L1668" t="str">
        <f t="shared" si="277"/>
        <v xml:space="preserve">"valueDate": "2019-01-17 00:30:13", </v>
      </c>
      <c r="M1668" t="str">
        <f t="shared" si="278"/>
        <v xml:space="preserve">"bookingDate": "2019-01-14 07:27:49", </v>
      </c>
      <c r="N1668" t="str">
        <f t="shared" si="279"/>
        <v xml:space="preserve">"userDescription": "", </v>
      </c>
      <c r="O1668" t="str">
        <f t="shared" si="280"/>
        <v xml:space="preserve">"payerMessage": "0", </v>
      </c>
      <c r="P1668" t="str">
        <f t="shared" si="281"/>
        <v xml:space="preserve">"payeeMessage": "0", </v>
      </c>
      <c r="Q1668" t="str">
        <f t="shared" si="282"/>
        <v xml:space="preserve">"categoryId": 0, </v>
      </c>
      <c r="R1668" t="str">
        <f t="shared" si="283"/>
        <v xml:space="preserve">"transactionFee": 0, </v>
      </c>
      <c r="S1668" t="str">
        <f t="shared" si="284"/>
        <v xml:space="preserve">"transactionFeeCanceled": "true", </v>
      </c>
      <c r="T1668" t="str">
        <f t="shared" si="285"/>
        <v xml:space="preserve">"constantSymbol": "6822", </v>
      </c>
      <c r="U1668" t="str">
        <f t="shared" si="286"/>
        <v xml:space="preserve">"variableSymbol": "2445389076", </v>
      </c>
      <c r="V1668" t="str">
        <f t="shared" si="287"/>
        <v>"specificSymbol": "0"</v>
      </c>
      <c r="W1668" t="str">
        <f t="shared" si="288"/>
        <v xml:space="preserve">"mcc": "", </v>
      </c>
      <c r="X1668" t="str">
        <f t="shared" si="289"/>
        <v xml:space="preserve">"merchantName": "", </v>
      </c>
      <c r="Y1668" t="str">
        <f t="shared" si="290"/>
        <v>"cardNumber": ""</v>
      </c>
      <c r="Z1668" t="s">
        <v>3075</v>
      </c>
    </row>
    <row r="1669" spans="1:26" x14ac:dyDescent="0.2">
      <c r="A1669" t="str">
        <f t="shared" si="266"/>
        <v>{</v>
      </c>
      <c r="B1669" t="str">
        <f t="shared" si="267"/>
        <v xml:space="preserve">"id": "661", </v>
      </c>
      <c r="C1669" t="str">
        <f t="shared" si="268"/>
        <v xml:space="preserve">"accountId": 1234, </v>
      </c>
      <c r="D1669" t="str">
        <f t="shared" si="269"/>
        <v xml:space="preserve">"amount": 2670, </v>
      </c>
      <c r="E1669" t="str">
        <f t="shared" si="270"/>
        <v>"currency": "CZK"</v>
      </c>
      <c r="F1669" t="str">
        <f t="shared" si="271"/>
        <v xml:space="preserve">"prefix": "00006258", </v>
      </c>
      <c r="G1669" t="str">
        <f t="shared" si="272"/>
        <v xml:space="preserve">"accountNumber": "152064360923", </v>
      </c>
      <c r="H1669" t="str">
        <f t="shared" si="273"/>
        <v>"bankCode": "0800"</v>
      </c>
      <c r="I1669" t="str">
        <f t="shared" si="274"/>
        <v xml:space="preserve">"partyDescription": "0", </v>
      </c>
      <c r="J1669" t="str">
        <f t="shared" si="275"/>
        <v xml:space="preserve">"direction": "OUTGOING", </v>
      </c>
      <c r="K1669" t="str">
        <f t="shared" si="276"/>
        <v xml:space="preserve">"transactionType": "DIRECT_DEBIT_SIPO", </v>
      </c>
      <c r="L1669" t="str">
        <f t="shared" si="277"/>
        <v xml:space="preserve">"valueDate": "2019-02-27 12:45:54", </v>
      </c>
      <c r="M1669" t="str">
        <f t="shared" si="278"/>
        <v xml:space="preserve">"bookingDate": "2019-02-27 00:17:06", </v>
      </c>
      <c r="N1669" t="str">
        <f t="shared" si="279"/>
        <v xml:space="preserve">"userDescription": "dui vel sem sed sagittis nam", </v>
      </c>
      <c r="O1669" t="str">
        <f t="shared" si="280"/>
        <v xml:space="preserve">"payerMessage": "mollis molestie lorem quisque ut", </v>
      </c>
      <c r="P1669" t="str">
        <f t="shared" si="281"/>
        <v xml:space="preserve">"payeeMessage": "0", </v>
      </c>
      <c r="Q1669" t="str">
        <f t="shared" si="282"/>
        <v xml:space="preserve">"categoryId": 0, </v>
      </c>
      <c r="R1669" t="str">
        <f t="shared" si="283"/>
        <v xml:space="preserve">"transactionFee": 0, </v>
      </c>
      <c r="S1669" t="str">
        <f t="shared" si="284"/>
        <v xml:space="preserve">"transactionFeeCanceled": "true", </v>
      </c>
      <c r="T1669" t="str">
        <f t="shared" si="285"/>
        <v xml:space="preserve">"constantSymbol": "0", </v>
      </c>
      <c r="U1669" t="str">
        <f t="shared" si="286"/>
        <v xml:space="preserve">"variableSymbol": "2294562632", </v>
      </c>
      <c r="V1669" t="str">
        <f t="shared" si="287"/>
        <v>"specificSymbol": "3296642462"</v>
      </c>
      <c r="W1669" t="str">
        <f t="shared" si="288"/>
        <v xml:space="preserve">"mcc": "", </v>
      </c>
      <c r="X1669" t="str">
        <f t="shared" si="289"/>
        <v xml:space="preserve">"merchantName": "", </v>
      </c>
      <c r="Y1669" t="str">
        <f t="shared" si="290"/>
        <v>"cardNumber": ""</v>
      </c>
      <c r="Z1669" t="s">
        <v>3075</v>
      </c>
    </row>
    <row r="1670" spans="1:26" x14ac:dyDescent="0.2">
      <c r="A1670" t="str">
        <f t="shared" si="266"/>
        <v>{</v>
      </c>
      <c r="B1670" t="str">
        <f t="shared" si="267"/>
        <v xml:space="preserve">"id": "662", </v>
      </c>
      <c r="C1670" t="str">
        <f t="shared" si="268"/>
        <v xml:space="preserve">"accountId": 1234, </v>
      </c>
      <c r="D1670" t="str">
        <f t="shared" si="269"/>
        <v xml:space="preserve">"amount": 3308, </v>
      </c>
      <c r="E1670" t="str">
        <f t="shared" si="270"/>
        <v>"currency": "CZK"</v>
      </c>
      <c r="F1670" t="str">
        <f t="shared" si="271"/>
        <v xml:space="preserve">"prefix": "00000014", </v>
      </c>
      <c r="G1670" t="str">
        <f t="shared" si="272"/>
        <v xml:space="preserve">"accountNumber": "156393354553", </v>
      </c>
      <c r="H1670" t="str">
        <f t="shared" si="273"/>
        <v>"bankCode": "3030"</v>
      </c>
      <c r="I1670" t="str">
        <f t="shared" si="274"/>
        <v xml:space="preserve">"partyDescription": "Cogibox", </v>
      </c>
      <c r="J1670" t="str">
        <f t="shared" si="275"/>
        <v xml:space="preserve">"direction": "OUTGOING", </v>
      </c>
      <c r="K1670" t="str">
        <f t="shared" si="276"/>
        <v xml:space="preserve">"transactionType": "INSURANCE", </v>
      </c>
      <c r="L1670" t="str">
        <f t="shared" si="277"/>
        <v xml:space="preserve">"valueDate": "2018-08-16 02:09:03", </v>
      </c>
      <c r="M1670" t="str">
        <f t="shared" si="278"/>
        <v xml:space="preserve">"bookingDate": "2018-08-13 09:06:39", </v>
      </c>
      <c r="N1670" t="str">
        <f t="shared" si="279"/>
        <v xml:space="preserve">"userDescription": "", </v>
      </c>
      <c r="O1670" t="str">
        <f t="shared" si="280"/>
        <v xml:space="preserve">"payerMessage": "est phasellus sit amet erat nulla", </v>
      </c>
      <c r="P1670" t="str">
        <f t="shared" si="281"/>
        <v xml:space="preserve">"payeeMessage": "nulla quisque arcu libero", </v>
      </c>
      <c r="Q1670" t="str">
        <f t="shared" si="282"/>
        <v xml:space="preserve">"categoryId": 0, </v>
      </c>
      <c r="R1670" t="str">
        <f t="shared" si="283"/>
        <v xml:space="preserve">"transactionFee": 0, </v>
      </c>
      <c r="S1670" t="str">
        <f t="shared" si="284"/>
        <v xml:space="preserve">"transactionFeeCanceled": "true", </v>
      </c>
      <c r="T1670" t="str">
        <f t="shared" si="285"/>
        <v xml:space="preserve">"constantSymbol": "3826", </v>
      </c>
      <c r="U1670" t="str">
        <f t="shared" si="286"/>
        <v xml:space="preserve">"variableSymbol": "2042124489", </v>
      </c>
      <c r="V1670" t="str">
        <f t="shared" si="287"/>
        <v>"specificSymbol": "0"</v>
      </c>
      <c r="W1670" t="str">
        <f t="shared" si="288"/>
        <v xml:space="preserve">"mcc": "", </v>
      </c>
      <c r="X1670" t="str">
        <f t="shared" si="289"/>
        <v xml:space="preserve">"merchantName": "", </v>
      </c>
      <c r="Y1670" t="str">
        <f t="shared" si="290"/>
        <v>"cardNumber": ""</v>
      </c>
      <c r="Z1670" t="s">
        <v>3075</v>
      </c>
    </row>
    <row r="1671" spans="1:26" x14ac:dyDescent="0.2">
      <c r="A1671" t="str">
        <f t="shared" si="266"/>
        <v>{</v>
      </c>
      <c r="B1671" t="str">
        <f t="shared" si="267"/>
        <v xml:space="preserve">"id": "663", </v>
      </c>
      <c r="C1671" t="str">
        <f t="shared" si="268"/>
        <v xml:space="preserve">"accountId": 1234, </v>
      </c>
      <c r="D1671" t="str">
        <f t="shared" si="269"/>
        <v xml:space="preserve">"amount": 4672, </v>
      </c>
      <c r="E1671" t="str">
        <f t="shared" si="270"/>
        <v>"currency": "CZK"</v>
      </c>
      <c r="F1671" t="str">
        <f t="shared" si="271"/>
        <v xml:space="preserve">"prefix": "", </v>
      </c>
      <c r="G1671" t="str">
        <f t="shared" si="272"/>
        <v xml:space="preserve">"accountNumber": "", </v>
      </c>
      <c r="H1671" t="str">
        <f t="shared" si="273"/>
        <v>"bankCode": ""</v>
      </c>
      <c r="I1671" t="str">
        <f t="shared" si="274"/>
        <v xml:space="preserve">"partyDescription": "", </v>
      </c>
      <c r="J1671" t="str">
        <f t="shared" si="275"/>
        <v xml:space="preserve">"direction": "OUTGOING", </v>
      </c>
      <c r="K1671" t="str">
        <f t="shared" si="276"/>
        <v xml:space="preserve">"transactionType": "CARD", </v>
      </c>
      <c r="L1671" t="str">
        <f t="shared" si="277"/>
        <v xml:space="preserve">"valueDate": "2018-07-11 07:36:05", </v>
      </c>
      <c r="M1671" t="str">
        <f t="shared" si="278"/>
        <v xml:space="preserve">"bookingDate": "2018-07-08 08:19:17", </v>
      </c>
      <c r="N1671" t="str">
        <f t="shared" si="279"/>
        <v xml:space="preserve">"userDescription": "mi pede malesuada", </v>
      </c>
      <c r="O1671" t="str">
        <f t="shared" si="280"/>
        <v xml:space="preserve">"payerMessage": "", </v>
      </c>
      <c r="P1671" t="str">
        <f t="shared" si="281"/>
        <v xml:space="preserve">"payeeMessage": "", </v>
      </c>
      <c r="Q1671" t="str">
        <f t="shared" si="282"/>
        <v xml:space="preserve">"categoryId": 0, </v>
      </c>
      <c r="R1671" t="str">
        <f t="shared" si="283"/>
        <v xml:space="preserve">"transactionFee": 0, </v>
      </c>
      <c r="S1671" t="str">
        <f t="shared" si="284"/>
        <v xml:space="preserve">"transactionFeeCanceled": "true", </v>
      </c>
      <c r="T1671" t="str">
        <f t="shared" si="285"/>
        <v xml:space="preserve">"constantSymbol": "", </v>
      </c>
      <c r="U1671" t="str">
        <f t="shared" si="286"/>
        <v xml:space="preserve">"variableSymbol": "", </v>
      </c>
      <c r="V1671" t="str">
        <f t="shared" si="287"/>
        <v>"specificSymbol": ""</v>
      </c>
      <c r="W1671" t="str">
        <f t="shared" si="288"/>
        <v xml:space="preserve">"mcc": "6343", </v>
      </c>
      <c r="X1671" t="str">
        <f t="shared" si="289"/>
        <v xml:space="preserve">"merchantName": "Quire", </v>
      </c>
      <c r="Y1671" t="str">
        <f t="shared" si="290"/>
        <v>"cardNumber": "4562356984521568"</v>
      </c>
      <c r="Z1671" t="s">
        <v>3075</v>
      </c>
    </row>
    <row r="1672" spans="1:26" x14ac:dyDescent="0.2">
      <c r="A1672" t="str">
        <f t="shared" si="266"/>
        <v>{</v>
      </c>
      <c r="B1672" t="str">
        <f t="shared" si="267"/>
        <v xml:space="preserve">"id": "664", </v>
      </c>
      <c r="C1672" t="str">
        <f t="shared" si="268"/>
        <v xml:space="preserve">"accountId": 1234, </v>
      </c>
      <c r="D1672" t="str">
        <f t="shared" si="269"/>
        <v xml:space="preserve">"amount": 6869, </v>
      </c>
      <c r="E1672" t="str">
        <f t="shared" si="270"/>
        <v>"currency": "CZK"</v>
      </c>
      <c r="F1672" t="str">
        <f t="shared" si="271"/>
        <v xml:space="preserve">"prefix": "00236541", </v>
      </c>
      <c r="G1672" t="str">
        <f t="shared" si="272"/>
        <v xml:space="preserve">"accountNumber": "815872364977", </v>
      </c>
      <c r="H1672" t="str">
        <f t="shared" si="273"/>
        <v>"bankCode": "0800"</v>
      </c>
      <c r="I1672" t="str">
        <f t="shared" si="274"/>
        <v xml:space="preserve">"partyDescription": "Babbleset", </v>
      </c>
      <c r="J1672" t="str">
        <f t="shared" si="275"/>
        <v xml:space="preserve">"direction": "INCOMING", </v>
      </c>
      <c r="K1672" t="str">
        <f t="shared" si="276"/>
        <v xml:space="preserve">"transactionType": "TAX", </v>
      </c>
      <c r="L1672" t="str">
        <f t="shared" si="277"/>
        <v xml:space="preserve">"valueDate": "2018-07-15 11:06:46", </v>
      </c>
      <c r="M1672" t="str">
        <f t="shared" si="278"/>
        <v xml:space="preserve">"bookingDate": "2018-07-12 18:33:10", </v>
      </c>
      <c r="N1672" t="str">
        <f t="shared" si="279"/>
        <v xml:space="preserve">"userDescription": "", </v>
      </c>
      <c r="O1672" t="str">
        <f t="shared" si="280"/>
        <v xml:space="preserve">"payerMessage": "donec ut dolor morbi", </v>
      </c>
      <c r="P1672" t="str">
        <f t="shared" si="281"/>
        <v xml:space="preserve">"payeeMessage": "quis turpis sed ante vivamus", </v>
      </c>
      <c r="Q1672" t="str">
        <f t="shared" si="282"/>
        <v xml:space="preserve">"categoryId": 0, </v>
      </c>
      <c r="R1672" t="str">
        <f t="shared" si="283"/>
        <v xml:space="preserve">"transactionFee": 0, </v>
      </c>
      <c r="S1672" t="str">
        <f t="shared" si="284"/>
        <v xml:space="preserve">"transactionFeeCanceled": "true", </v>
      </c>
      <c r="T1672" t="str">
        <f t="shared" si="285"/>
        <v xml:space="preserve">"constantSymbol": "0", </v>
      </c>
      <c r="U1672" t="str">
        <f t="shared" si="286"/>
        <v xml:space="preserve">"variableSymbol": "9346057236", </v>
      </c>
      <c r="V1672" t="str">
        <f t="shared" si="287"/>
        <v>"specificSymbol": "0"</v>
      </c>
      <c r="W1672" t="str">
        <f t="shared" si="288"/>
        <v xml:space="preserve">"mcc": "", </v>
      </c>
      <c r="X1672" t="str">
        <f t="shared" si="289"/>
        <v xml:space="preserve">"merchantName": "", </v>
      </c>
      <c r="Y1672" t="str">
        <f t="shared" si="290"/>
        <v>"cardNumber": ""</v>
      </c>
      <c r="Z1672" t="s">
        <v>3075</v>
      </c>
    </row>
    <row r="1673" spans="1:26" x14ac:dyDescent="0.2">
      <c r="A1673" t="str">
        <f t="shared" si="266"/>
        <v>{</v>
      </c>
      <c r="B1673" t="str">
        <f t="shared" si="267"/>
        <v xml:space="preserve">"id": "665", </v>
      </c>
      <c r="C1673" t="str">
        <f t="shared" si="268"/>
        <v xml:space="preserve">"accountId": 1234, </v>
      </c>
      <c r="D1673" t="str">
        <f t="shared" si="269"/>
        <v xml:space="preserve">"amount": 2678, </v>
      </c>
      <c r="E1673" t="str">
        <f t="shared" si="270"/>
        <v>"currency": "CZK"</v>
      </c>
      <c r="F1673" t="str">
        <f t="shared" si="271"/>
        <v xml:space="preserve">"prefix": "", </v>
      </c>
      <c r="G1673" t="str">
        <f t="shared" si="272"/>
        <v xml:space="preserve">"accountNumber": "", </v>
      </c>
      <c r="H1673" t="str">
        <f t="shared" si="273"/>
        <v>"bankCode": ""</v>
      </c>
      <c r="I1673" t="str">
        <f t="shared" si="274"/>
        <v xml:space="preserve">"partyDescription": "", </v>
      </c>
      <c r="J1673" t="str">
        <f t="shared" si="275"/>
        <v xml:space="preserve">"direction": "OUTGOING", </v>
      </c>
      <c r="K1673" t="str">
        <f t="shared" si="276"/>
        <v xml:space="preserve">"transactionType": "CARD", </v>
      </c>
      <c r="L1673" t="str">
        <f t="shared" si="277"/>
        <v xml:space="preserve">"valueDate": "2018-04-24 17:13:58", </v>
      </c>
      <c r="M1673" t="str">
        <f t="shared" si="278"/>
        <v xml:space="preserve">"bookingDate": "2018-04-24 09:18:46", </v>
      </c>
      <c r="N1673" t="str">
        <f t="shared" si="279"/>
        <v xml:space="preserve">"userDescription": "mauris morbi non", </v>
      </c>
      <c r="O1673" t="str">
        <f t="shared" si="280"/>
        <v xml:space="preserve">"payerMessage": "", </v>
      </c>
      <c r="P1673" t="str">
        <f t="shared" si="281"/>
        <v xml:space="preserve">"payeeMessage": "", </v>
      </c>
      <c r="Q1673" t="str">
        <f t="shared" si="282"/>
        <v xml:space="preserve">"categoryId": 0, </v>
      </c>
      <c r="R1673" t="str">
        <f t="shared" si="283"/>
        <v xml:space="preserve">"transactionFee": 0, </v>
      </c>
      <c r="S1673" t="str">
        <f t="shared" si="284"/>
        <v xml:space="preserve">"transactionFeeCanceled": "true", </v>
      </c>
      <c r="T1673" t="str">
        <f t="shared" si="285"/>
        <v xml:space="preserve">"constantSymbol": "", </v>
      </c>
      <c r="U1673" t="str">
        <f t="shared" si="286"/>
        <v xml:space="preserve">"variableSymbol": "", </v>
      </c>
      <c r="V1673" t="str">
        <f t="shared" si="287"/>
        <v>"specificSymbol": ""</v>
      </c>
      <c r="W1673" t="str">
        <f t="shared" si="288"/>
        <v xml:space="preserve">"mcc": "3973", </v>
      </c>
      <c r="X1673" t="str">
        <f t="shared" si="289"/>
        <v xml:space="preserve">"merchantName": "Cogilith", </v>
      </c>
      <c r="Y1673" t="str">
        <f t="shared" si="290"/>
        <v>"cardNumber": "3542658921352648"</v>
      </c>
      <c r="Z1673" t="s">
        <v>3075</v>
      </c>
    </row>
    <row r="1674" spans="1:26" x14ac:dyDescent="0.2">
      <c r="A1674" t="str">
        <f t="shared" si="266"/>
        <v>{</v>
      </c>
      <c r="B1674" t="str">
        <f t="shared" si="267"/>
        <v xml:space="preserve">"id": "666", </v>
      </c>
      <c r="C1674" t="str">
        <f t="shared" si="268"/>
        <v xml:space="preserve">"accountId": 1234, </v>
      </c>
      <c r="D1674" t="str">
        <f t="shared" si="269"/>
        <v xml:space="preserve">"amount": 8224, </v>
      </c>
      <c r="E1674" t="str">
        <f t="shared" si="270"/>
        <v>"currency": "CZK"</v>
      </c>
      <c r="F1674" t="str">
        <f t="shared" si="271"/>
        <v xml:space="preserve">"prefix": "00000000", </v>
      </c>
      <c r="G1674" t="str">
        <f t="shared" si="272"/>
        <v xml:space="preserve">"accountNumber": "514686776157", </v>
      </c>
      <c r="H1674" t="str">
        <f t="shared" si="273"/>
        <v>"bankCode": "0600"</v>
      </c>
      <c r="I1674" t="str">
        <f t="shared" si="274"/>
        <v xml:space="preserve">"partyDescription": "Clarisse Ashingden", </v>
      </c>
      <c r="J1674" t="str">
        <f t="shared" si="275"/>
        <v xml:space="preserve">"direction": "INCOMING", </v>
      </c>
      <c r="K1674" t="str">
        <f t="shared" si="276"/>
        <v xml:space="preserve">"transactionType": "SAVING", </v>
      </c>
      <c r="L1674" t="str">
        <f t="shared" si="277"/>
        <v xml:space="preserve">"valueDate": "2018-09-23 13:27:38", </v>
      </c>
      <c r="M1674" t="str">
        <f t="shared" si="278"/>
        <v xml:space="preserve">"bookingDate": "2018-09-21 23:18:02", </v>
      </c>
      <c r="N1674" t="str">
        <f t="shared" si="279"/>
        <v xml:space="preserve">"userDescription": "", </v>
      </c>
      <c r="O1674" t="str">
        <f t="shared" si="280"/>
        <v xml:space="preserve">"payerMessage": "0", </v>
      </c>
      <c r="P1674" t="str">
        <f t="shared" si="281"/>
        <v xml:space="preserve">"payeeMessage": "ultrices", </v>
      </c>
      <c r="Q1674" t="str">
        <f t="shared" si="282"/>
        <v xml:space="preserve">"categoryId": 0, </v>
      </c>
      <c r="R1674" t="str">
        <f t="shared" si="283"/>
        <v xml:space="preserve">"transactionFee": 0, </v>
      </c>
      <c r="S1674" t="str">
        <f t="shared" si="284"/>
        <v xml:space="preserve">"transactionFeeCanceled": "true", </v>
      </c>
      <c r="T1674" t="str">
        <f t="shared" si="285"/>
        <v xml:space="preserve">"constantSymbol": "0", </v>
      </c>
      <c r="U1674" t="str">
        <f t="shared" si="286"/>
        <v xml:space="preserve">"variableSymbol": "9819753411", </v>
      </c>
      <c r="V1674" t="str">
        <f t="shared" si="287"/>
        <v>"specificSymbol": "5972639689"</v>
      </c>
      <c r="W1674" t="str">
        <f t="shared" si="288"/>
        <v xml:space="preserve">"mcc": "", </v>
      </c>
      <c r="X1674" t="str">
        <f t="shared" si="289"/>
        <v xml:space="preserve">"merchantName": "", </v>
      </c>
      <c r="Y1674" t="str">
        <f t="shared" si="290"/>
        <v>"cardNumber": ""</v>
      </c>
      <c r="Z1674" t="s">
        <v>3075</v>
      </c>
    </row>
    <row r="1675" spans="1:26" x14ac:dyDescent="0.2">
      <c r="A1675" t="str">
        <f t="shared" si="266"/>
        <v>{</v>
      </c>
      <c r="B1675" t="str">
        <f t="shared" si="267"/>
        <v xml:space="preserve">"id": "667", </v>
      </c>
      <c r="C1675" t="str">
        <f t="shared" si="268"/>
        <v xml:space="preserve">"accountId": 1234, </v>
      </c>
      <c r="D1675" t="str">
        <f t="shared" si="269"/>
        <v xml:space="preserve">"amount": 3798, </v>
      </c>
      <c r="E1675" t="str">
        <f t="shared" si="270"/>
        <v>"currency": "CZK"</v>
      </c>
      <c r="F1675" t="str">
        <f t="shared" si="271"/>
        <v xml:space="preserve">"prefix": "00006258", </v>
      </c>
      <c r="G1675" t="str">
        <f t="shared" si="272"/>
        <v xml:space="preserve">"accountNumber": "271918523832", </v>
      </c>
      <c r="H1675" t="str">
        <f t="shared" si="273"/>
        <v>"bankCode": "2700"</v>
      </c>
      <c r="I1675" t="str">
        <f t="shared" si="274"/>
        <v xml:space="preserve">"partyDescription": "Skivee", </v>
      </c>
      <c r="J1675" t="str">
        <f t="shared" si="275"/>
        <v xml:space="preserve">"direction": "OUTGOING", </v>
      </c>
      <c r="K1675" t="str">
        <f t="shared" si="276"/>
        <v xml:space="preserve">"transactionType": "OTHER", </v>
      </c>
      <c r="L1675" t="str">
        <f t="shared" si="277"/>
        <v xml:space="preserve">"valueDate": "2018-05-19 07:47:12", </v>
      </c>
      <c r="M1675" t="str">
        <f t="shared" si="278"/>
        <v xml:space="preserve">"bookingDate": "2018-05-16 20:30:24", </v>
      </c>
      <c r="N1675" t="str">
        <f t="shared" si="279"/>
        <v xml:space="preserve">"userDescription": "at", </v>
      </c>
      <c r="O1675" t="str">
        <f t="shared" si="280"/>
        <v xml:space="preserve">"payerMessage": "purus aliquet", </v>
      </c>
      <c r="P1675" t="str">
        <f t="shared" si="281"/>
        <v xml:space="preserve">"payeeMessage": "0", </v>
      </c>
      <c r="Q1675" t="str">
        <f t="shared" si="282"/>
        <v xml:space="preserve">"categoryId": 0, </v>
      </c>
      <c r="R1675" t="str">
        <f t="shared" si="283"/>
        <v xml:space="preserve">"transactionFee": 0, </v>
      </c>
      <c r="S1675" t="str">
        <f t="shared" si="284"/>
        <v xml:space="preserve">"transactionFeeCanceled": "true", </v>
      </c>
      <c r="T1675" t="str">
        <f t="shared" si="285"/>
        <v xml:space="preserve">"constantSymbol": "0", </v>
      </c>
      <c r="U1675" t="str">
        <f t="shared" si="286"/>
        <v xml:space="preserve">"variableSymbol": "3520040443", </v>
      </c>
      <c r="V1675" t="str">
        <f t="shared" si="287"/>
        <v>"specificSymbol": "9702597918"</v>
      </c>
      <c r="W1675" t="str">
        <f t="shared" si="288"/>
        <v xml:space="preserve">"mcc": "", </v>
      </c>
      <c r="X1675" t="str">
        <f t="shared" si="289"/>
        <v xml:space="preserve">"merchantName": "", </v>
      </c>
      <c r="Y1675" t="str">
        <f t="shared" si="290"/>
        <v>"cardNumber": ""</v>
      </c>
      <c r="Z1675" t="s">
        <v>3075</v>
      </c>
    </row>
    <row r="1676" spans="1:26" x14ac:dyDescent="0.2">
      <c r="A1676" t="str">
        <f t="shared" si="266"/>
        <v>{</v>
      </c>
      <c r="B1676" t="str">
        <f t="shared" si="267"/>
        <v xml:space="preserve">"id": "668", </v>
      </c>
      <c r="C1676" t="str">
        <f t="shared" si="268"/>
        <v xml:space="preserve">"accountId": 1234, </v>
      </c>
      <c r="D1676" t="str">
        <f t="shared" si="269"/>
        <v xml:space="preserve">"amount": 2389, </v>
      </c>
      <c r="E1676" t="str">
        <f t="shared" si="270"/>
        <v>"currency": "CZK"</v>
      </c>
      <c r="F1676" t="str">
        <f t="shared" si="271"/>
        <v xml:space="preserve">"prefix": "00236541", </v>
      </c>
      <c r="G1676" t="str">
        <f t="shared" si="272"/>
        <v xml:space="preserve">"accountNumber": "653185042010", </v>
      </c>
      <c r="H1676" t="str">
        <f t="shared" si="273"/>
        <v>"bankCode": "2700"</v>
      </c>
      <c r="I1676" t="str">
        <f t="shared" si="274"/>
        <v xml:space="preserve">"partyDescription": "0", </v>
      </c>
      <c r="J1676" t="str">
        <f t="shared" si="275"/>
        <v xml:space="preserve">"direction": "INCOMING", </v>
      </c>
      <c r="K1676" t="str">
        <f t="shared" si="276"/>
        <v xml:space="preserve">"transactionType": "INSURANCE", </v>
      </c>
      <c r="L1676" t="str">
        <f t="shared" si="277"/>
        <v xml:space="preserve">"valueDate": "2018-11-21 22:59:52", </v>
      </c>
      <c r="M1676" t="str">
        <f t="shared" si="278"/>
        <v xml:space="preserve">"bookingDate": "2018-11-20 09:47:52", </v>
      </c>
      <c r="N1676" t="str">
        <f t="shared" si="279"/>
        <v xml:space="preserve">"userDescription": "", </v>
      </c>
      <c r="O1676" t="str">
        <f t="shared" si="280"/>
        <v xml:space="preserve">"payerMessage": "0", </v>
      </c>
      <c r="P1676" t="str">
        <f t="shared" si="281"/>
        <v xml:space="preserve">"payeeMessage": "0", </v>
      </c>
      <c r="Q1676" t="str">
        <f t="shared" si="282"/>
        <v xml:space="preserve">"categoryId": 0, </v>
      </c>
      <c r="R1676" t="str">
        <f t="shared" si="283"/>
        <v xml:space="preserve">"transactionFee": 0, </v>
      </c>
      <c r="S1676" t="str">
        <f t="shared" si="284"/>
        <v xml:space="preserve">"transactionFeeCanceled": "true", </v>
      </c>
      <c r="T1676" t="str">
        <f t="shared" si="285"/>
        <v xml:space="preserve">"constantSymbol": "0", </v>
      </c>
      <c r="U1676" t="str">
        <f t="shared" si="286"/>
        <v xml:space="preserve">"variableSymbol": "0", </v>
      </c>
      <c r="V1676" t="str">
        <f t="shared" si="287"/>
        <v>"specificSymbol": "0"</v>
      </c>
      <c r="W1676" t="str">
        <f t="shared" si="288"/>
        <v xml:space="preserve">"mcc": "", </v>
      </c>
      <c r="X1676" t="str">
        <f t="shared" si="289"/>
        <v xml:space="preserve">"merchantName": "", </v>
      </c>
      <c r="Y1676" t="str">
        <f t="shared" si="290"/>
        <v>"cardNumber": ""</v>
      </c>
      <c r="Z1676" t="s">
        <v>3075</v>
      </c>
    </row>
    <row r="1677" spans="1:26" x14ac:dyDescent="0.2">
      <c r="A1677" t="str">
        <f t="shared" si="266"/>
        <v>{</v>
      </c>
      <c r="B1677" t="str">
        <f t="shared" si="267"/>
        <v xml:space="preserve">"id": "669", </v>
      </c>
      <c r="C1677" t="str">
        <f t="shared" si="268"/>
        <v xml:space="preserve">"accountId": 1234, </v>
      </c>
      <c r="D1677" t="str">
        <f t="shared" si="269"/>
        <v xml:space="preserve">"amount": 3204, </v>
      </c>
      <c r="E1677" t="str">
        <f t="shared" si="270"/>
        <v>"currency": "CZK"</v>
      </c>
      <c r="F1677" t="str">
        <f t="shared" si="271"/>
        <v xml:space="preserve">"prefix": "00006258", </v>
      </c>
      <c r="G1677" t="str">
        <f t="shared" si="272"/>
        <v xml:space="preserve">"accountNumber": "478024793661", </v>
      </c>
      <c r="H1677" t="str">
        <f t="shared" si="273"/>
        <v>"bankCode": "0600"</v>
      </c>
      <c r="I1677" t="str">
        <f t="shared" si="274"/>
        <v xml:space="preserve">"partyDescription": "0", </v>
      </c>
      <c r="J1677" t="str">
        <f t="shared" si="275"/>
        <v xml:space="preserve">"direction": "OUTGOING", </v>
      </c>
      <c r="K1677" t="str">
        <f t="shared" si="276"/>
        <v xml:space="preserve">"transactionType": "DIRECT_DEBIT_SIPO", </v>
      </c>
      <c r="L1677" t="str">
        <f t="shared" si="277"/>
        <v xml:space="preserve">"valueDate": "2018-10-09 11:34:34", </v>
      </c>
      <c r="M1677" t="str">
        <f t="shared" si="278"/>
        <v xml:space="preserve">"bookingDate": "2018-10-08 23:48:58", </v>
      </c>
      <c r="N1677" t="str">
        <f t="shared" si="279"/>
        <v xml:space="preserve">"userDescription": "quam suspendisse", </v>
      </c>
      <c r="O1677" t="str">
        <f t="shared" si="280"/>
        <v xml:space="preserve">"payerMessage": "dapibus at diam nam tristique", </v>
      </c>
      <c r="P1677" t="str">
        <f t="shared" si="281"/>
        <v xml:space="preserve">"payeeMessage": "0", </v>
      </c>
      <c r="Q1677" t="str">
        <f t="shared" si="282"/>
        <v xml:space="preserve">"categoryId": 0, </v>
      </c>
      <c r="R1677" t="str">
        <f t="shared" si="283"/>
        <v xml:space="preserve">"transactionFee": 0, </v>
      </c>
      <c r="S1677" t="str">
        <f t="shared" si="284"/>
        <v xml:space="preserve">"transactionFeeCanceled": "true", </v>
      </c>
      <c r="T1677" t="str">
        <f t="shared" si="285"/>
        <v xml:space="preserve">"constantSymbol": "6988", </v>
      </c>
      <c r="U1677" t="str">
        <f t="shared" si="286"/>
        <v xml:space="preserve">"variableSymbol": "4547881738", </v>
      </c>
      <c r="V1677" t="str">
        <f t="shared" si="287"/>
        <v>"specificSymbol": "7983599378"</v>
      </c>
      <c r="W1677" t="str">
        <f t="shared" si="288"/>
        <v xml:space="preserve">"mcc": "", </v>
      </c>
      <c r="X1677" t="str">
        <f t="shared" si="289"/>
        <v xml:space="preserve">"merchantName": "", </v>
      </c>
      <c r="Y1677" t="str">
        <f t="shared" si="290"/>
        <v>"cardNumber": ""</v>
      </c>
      <c r="Z1677" t="s">
        <v>3075</v>
      </c>
    </row>
    <row r="1678" spans="1:26" x14ac:dyDescent="0.2">
      <c r="A1678" t="str">
        <f t="shared" si="266"/>
        <v>{</v>
      </c>
      <c r="B1678" t="str">
        <f t="shared" si="267"/>
        <v xml:space="preserve">"id": "670", </v>
      </c>
      <c r="C1678" t="str">
        <f t="shared" si="268"/>
        <v xml:space="preserve">"accountId": 1234, </v>
      </c>
      <c r="D1678" t="str">
        <f t="shared" si="269"/>
        <v xml:space="preserve">"amount": 1985, </v>
      </c>
      <c r="E1678" t="str">
        <f t="shared" si="270"/>
        <v>"currency": "CZK"</v>
      </c>
      <c r="F1678" t="str">
        <f t="shared" si="271"/>
        <v xml:space="preserve">"prefix": "", </v>
      </c>
      <c r="G1678" t="str">
        <f t="shared" si="272"/>
        <v xml:space="preserve">"accountNumber": "", </v>
      </c>
      <c r="H1678" t="str">
        <f t="shared" si="273"/>
        <v>"bankCode": ""</v>
      </c>
      <c r="I1678" t="str">
        <f t="shared" si="274"/>
        <v xml:space="preserve">"partyDescription": "", </v>
      </c>
      <c r="J1678" t="str">
        <f t="shared" si="275"/>
        <v xml:space="preserve">"direction": "OUTGOING", </v>
      </c>
      <c r="K1678" t="str">
        <f t="shared" si="276"/>
        <v xml:space="preserve">"transactionType": "CARD", </v>
      </c>
      <c r="L1678" t="str">
        <f t="shared" si="277"/>
        <v xml:space="preserve">"valueDate": "2019-01-20 08:24:08", </v>
      </c>
      <c r="M1678" t="str">
        <f t="shared" si="278"/>
        <v xml:space="preserve">"bookingDate": "2019-01-17 22:48:08", </v>
      </c>
      <c r="N1678" t="str">
        <f t="shared" si="279"/>
        <v xml:space="preserve">"userDescription": "sapien urna pretium nisl", </v>
      </c>
      <c r="O1678" t="str">
        <f t="shared" si="280"/>
        <v xml:space="preserve">"payerMessage": "", </v>
      </c>
      <c r="P1678" t="str">
        <f t="shared" si="281"/>
        <v xml:space="preserve">"payeeMessage": "", </v>
      </c>
      <c r="Q1678" t="str">
        <f t="shared" si="282"/>
        <v xml:space="preserve">"categoryId": 0, </v>
      </c>
      <c r="R1678" t="str">
        <f t="shared" si="283"/>
        <v xml:space="preserve">"transactionFee": 0, </v>
      </c>
      <c r="S1678" t="str">
        <f t="shared" si="284"/>
        <v xml:space="preserve">"transactionFeeCanceled": "true", </v>
      </c>
      <c r="T1678" t="str">
        <f t="shared" si="285"/>
        <v xml:space="preserve">"constantSymbol": "", </v>
      </c>
      <c r="U1678" t="str">
        <f t="shared" si="286"/>
        <v xml:space="preserve">"variableSymbol": "", </v>
      </c>
      <c r="V1678" t="str">
        <f t="shared" si="287"/>
        <v>"specificSymbol": ""</v>
      </c>
      <c r="W1678" t="str">
        <f t="shared" si="288"/>
        <v xml:space="preserve">"mcc": "6597", </v>
      </c>
      <c r="X1678" t="str">
        <f t="shared" si="289"/>
        <v xml:space="preserve">"merchantName": "Chatterbridge", </v>
      </c>
      <c r="Y1678" t="str">
        <f t="shared" si="290"/>
        <v>"cardNumber": "4562356984521568"</v>
      </c>
      <c r="Z1678" t="s">
        <v>3075</v>
      </c>
    </row>
    <row r="1679" spans="1:26" x14ac:dyDescent="0.2">
      <c r="A1679" t="str">
        <f t="shared" si="266"/>
        <v>{</v>
      </c>
      <c r="B1679" t="str">
        <f t="shared" si="267"/>
        <v xml:space="preserve">"id": "671", </v>
      </c>
      <c r="C1679" t="str">
        <f t="shared" si="268"/>
        <v xml:space="preserve">"accountId": 1234, </v>
      </c>
      <c r="D1679" t="str">
        <f t="shared" si="269"/>
        <v xml:space="preserve">"amount": 7943, </v>
      </c>
      <c r="E1679" t="str">
        <f t="shared" si="270"/>
        <v>"currency": "CZK"</v>
      </c>
      <c r="F1679" t="str">
        <f t="shared" si="271"/>
        <v xml:space="preserve">"prefix": "00000014", </v>
      </c>
      <c r="G1679" t="str">
        <f t="shared" si="272"/>
        <v xml:space="preserve">"accountNumber": "334163256562", </v>
      </c>
      <c r="H1679" t="str">
        <f t="shared" si="273"/>
        <v>"bankCode": "3030"</v>
      </c>
      <c r="I1679" t="str">
        <f t="shared" si="274"/>
        <v xml:space="preserve">"partyDescription": "Emile Towl", </v>
      </c>
      <c r="J1679" t="str">
        <f t="shared" si="275"/>
        <v xml:space="preserve">"direction": "INCOMING", </v>
      </c>
      <c r="K1679" t="str">
        <f t="shared" si="276"/>
        <v xml:space="preserve">"transactionType": "BLOCKING", </v>
      </c>
      <c r="L1679" t="str">
        <f t="shared" si="277"/>
        <v xml:space="preserve">"valueDate": "2018-05-18 19:32:02", </v>
      </c>
      <c r="M1679" t="str">
        <f t="shared" si="278"/>
        <v xml:space="preserve">"bookingDate": "2018-05-18 06:48:50", </v>
      </c>
      <c r="N1679" t="str">
        <f t="shared" si="279"/>
        <v xml:space="preserve">"userDescription": "duis at velit", </v>
      </c>
      <c r="O1679" t="str">
        <f t="shared" si="280"/>
        <v xml:space="preserve">"payerMessage": "et commodo vulputate justo in", </v>
      </c>
      <c r="P1679" t="str">
        <f t="shared" si="281"/>
        <v xml:space="preserve">"payeeMessage": "maecenas tristique est", </v>
      </c>
      <c r="Q1679" t="str">
        <f t="shared" si="282"/>
        <v xml:space="preserve">"categoryId": 0, </v>
      </c>
      <c r="R1679" t="str">
        <f t="shared" si="283"/>
        <v xml:space="preserve">"transactionFee": 0, </v>
      </c>
      <c r="S1679" t="str">
        <f t="shared" si="284"/>
        <v xml:space="preserve">"transactionFeeCanceled": "true", </v>
      </c>
      <c r="T1679" t="str">
        <f t="shared" si="285"/>
        <v xml:space="preserve">"constantSymbol": "6347", </v>
      </c>
      <c r="U1679" t="str">
        <f t="shared" si="286"/>
        <v xml:space="preserve">"variableSymbol": "9810430934", </v>
      </c>
      <c r="V1679" t="str">
        <f t="shared" si="287"/>
        <v>"specificSymbol": "0"</v>
      </c>
      <c r="W1679" t="str">
        <f t="shared" si="288"/>
        <v xml:space="preserve">"mcc": "", </v>
      </c>
      <c r="X1679" t="str">
        <f t="shared" si="289"/>
        <v xml:space="preserve">"merchantName": "", </v>
      </c>
      <c r="Y1679" t="str">
        <f t="shared" si="290"/>
        <v>"cardNumber": ""</v>
      </c>
      <c r="Z1679" t="s">
        <v>3075</v>
      </c>
    </row>
    <row r="1680" spans="1:26" x14ac:dyDescent="0.2">
      <c r="A1680" t="str">
        <f t="shared" si="266"/>
        <v>{</v>
      </c>
      <c r="B1680" t="str">
        <f t="shared" si="267"/>
        <v xml:space="preserve">"id": "672", </v>
      </c>
      <c r="C1680" t="str">
        <f t="shared" si="268"/>
        <v xml:space="preserve">"accountId": 1234, </v>
      </c>
      <c r="D1680" t="str">
        <f t="shared" si="269"/>
        <v xml:space="preserve">"amount": 3898, </v>
      </c>
      <c r="E1680" t="str">
        <f t="shared" si="270"/>
        <v>"currency": "CZK"</v>
      </c>
      <c r="F1680" t="str">
        <f t="shared" si="271"/>
        <v xml:space="preserve">"prefix": "00000014", </v>
      </c>
      <c r="G1680" t="str">
        <f t="shared" si="272"/>
        <v xml:space="preserve">"accountNumber": "894251619394", </v>
      </c>
      <c r="H1680" t="str">
        <f t="shared" si="273"/>
        <v>"bankCode": "0800"</v>
      </c>
      <c r="I1680" t="str">
        <f t="shared" si="274"/>
        <v xml:space="preserve">"partyDescription": "0", </v>
      </c>
      <c r="J1680" t="str">
        <f t="shared" si="275"/>
        <v xml:space="preserve">"direction": "OUTGOING", </v>
      </c>
      <c r="K1680" t="str">
        <f t="shared" si="276"/>
        <v xml:space="preserve">"transactionType": "PAYMENT_PERSONAL", </v>
      </c>
      <c r="L1680" t="str">
        <f t="shared" si="277"/>
        <v xml:space="preserve">"valueDate": "2019-02-18 09:14:41", </v>
      </c>
      <c r="M1680" t="str">
        <f t="shared" si="278"/>
        <v xml:space="preserve">"bookingDate": "2019-02-16 13:33:53", </v>
      </c>
      <c r="N1680" t="str">
        <f t="shared" si="279"/>
        <v xml:space="preserve">"userDescription": "sit amet consectetuer", </v>
      </c>
      <c r="O1680" t="str">
        <f t="shared" si="280"/>
        <v xml:space="preserve">"payerMessage": "0", </v>
      </c>
      <c r="P1680" t="str">
        <f t="shared" si="281"/>
        <v xml:space="preserve">"payeeMessage": "vestibulum ante ipsum", </v>
      </c>
      <c r="Q1680" t="str">
        <f t="shared" si="282"/>
        <v xml:space="preserve">"categoryId": 0, </v>
      </c>
      <c r="R1680" t="str">
        <f t="shared" si="283"/>
        <v xml:space="preserve">"transactionFee": 0, </v>
      </c>
      <c r="S1680" t="str">
        <f t="shared" si="284"/>
        <v xml:space="preserve">"transactionFeeCanceled": "true", </v>
      </c>
      <c r="T1680" t="str">
        <f t="shared" si="285"/>
        <v xml:space="preserve">"constantSymbol": "5854", </v>
      </c>
      <c r="U1680" t="str">
        <f t="shared" si="286"/>
        <v xml:space="preserve">"variableSymbol": "0", </v>
      </c>
      <c r="V1680" t="str">
        <f t="shared" si="287"/>
        <v>"specificSymbol": "7938017884"</v>
      </c>
      <c r="W1680" t="str">
        <f t="shared" si="288"/>
        <v xml:space="preserve">"mcc": "", </v>
      </c>
      <c r="X1680" t="str">
        <f t="shared" si="289"/>
        <v xml:space="preserve">"merchantName": "", </v>
      </c>
      <c r="Y1680" t="str">
        <f t="shared" si="290"/>
        <v>"cardNumber": ""</v>
      </c>
      <c r="Z1680" t="s">
        <v>3075</v>
      </c>
    </row>
    <row r="1681" spans="1:26" x14ac:dyDescent="0.2">
      <c r="A1681" t="str">
        <f t="shared" si="266"/>
        <v>{</v>
      </c>
      <c r="B1681" t="str">
        <f t="shared" si="267"/>
        <v xml:space="preserve">"id": "673", </v>
      </c>
      <c r="C1681" t="str">
        <f t="shared" si="268"/>
        <v xml:space="preserve">"accountId": 1234, </v>
      </c>
      <c r="D1681" t="str">
        <f t="shared" si="269"/>
        <v xml:space="preserve">"amount": 4974, </v>
      </c>
      <c r="E1681" t="str">
        <f t="shared" si="270"/>
        <v>"currency": "CZK"</v>
      </c>
      <c r="F1681" t="str">
        <f t="shared" si="271"/>
        <v xml:space="preserve">"prefix": "", </v>
      </c>
      <c r="G1681" t="str">
        <f t="shared" si="272"/>
        <v xml:space="preserve">"accountNumber": "", </v>
      </c>
      <c r="H1681" t="str">
        <f t="shared" si="273"/>
        <v>"bankCode": ""</v>
      </c>
      <c r="I1681" t="str">
        <f t="shared" si="274"/>
        <v xml:space="preserve">"partyDescription": "", </v>
      </c>
      <c r="J1681" t="str">
        <f t="shared" si="275"/>
        <v xml:space="preserve">"direction": "OUTGOING", </v>
      </c>
      <c r="K1681" t="str">
        <f t="shared" si="276"/>
        <v xml:space="preserve">"transactionType": "CARD", </v>
      </c>
      <c r="L1681" t="str">
        <f t="shared" si="277"/>
        <v xml:space="preserve">"valueDate": "2018-08-24 09:50:23", </v>
      </c>
      <c r="M1681" t="str">
        <f t="shared" si="278"/>
        <v xml:space="preserve">"bookingDate": "2018-08-21 15:21:35", </v>
      </c>
      <c r="N1681" t="str">
        <f t="shared" si="279"/>
        <v xml:space="preserve">"userDescription": "", </v>
      </c>
      <c r="O1681" t="str">
        <f t="shared" si="280"/>
        <v xml:space="preserve">"payerMessage": "", </v>
      </c>
      <c r="P1681" t="str">
        <f t="shared" si="281"/>
        <v xml:space="preserve">"payeeMessage": "", </v>
      </c>
      <c r="Q1681" t="str">
        <f t="shared" si="282"/>
        <v xml:space="preserve">"categoryId": 0, </v>
      </c>
      <c r="R1681" t="str">
        <f t="shared" si="283"/>
        <v xml:space="preserve">"transactionFee": 0, </v>
      </c>
      <c r="S1681" t="str">
        <f t="shared" si="284"/>
        <v xml:space="preserve">"transactionFeeCanceled": "true", </v>
      </c>
      <c r="T1681" t="str">
        <f t="shared" si="285"/>
        <v xml:space="preserve">"constantSymbol": "", </v>
      </c>
      <c r="U1681" t="str">
        <f t="shared" si="286"/>
        <v xml:space="preserve">"variableSymbol": "", </v>
      </c>
      <c r="V1681" t="str">
        <f t="shared" si="287"/>
        <v>"specificSymbol": ""</v>
      </c>
      <c r="W1681" t="str">
        <f t="shared" si="288"/>
        <v xml:space="preserve">"mcc": "4770", </v>
      </c>
      <c r="X1681" t="str">
        <f t="shared" si="289"/>
        <v xml:space="preserve">"merchantName": "Fivespan", </v>
      </c>
      <c r="Y1681" t="str">
        <f t="shared" si="290"/>
        <v>"cardNumber": "3542658921352648"</v>
      </c>
      <c r="Z1681" t="s">
        <v>3075</v>
      </c>
    </row>
    <row r="1682" spans="1:26" x14ac:dyDescent="0.2">
      <c r="A1682" t="str">
        <f t="shared" si="266"/>
        <v>{</v>
      </c>
      <c r="B1682" t="str">
        <f t="shared" si="267"/>
        <v xml:space="preserve">"id": "674", </v>
      </c>
      <c r="C1682" t="str">
        <f t="shared" si="268"/>
        <v xml:space="preserve">"accountId": 1234, </v>
      </c>
      <c r="D1682" t="str">
        <f t="shared" si="269"/>
        <v xml:space="preserve">"amount": 2535, </v>
      </c>
      <c r="E1682" t="str">
        <f t="shared" si="270"/>
        <v>"currency": "CZK"</v>
      </c>
      <c r="F1682" t="str">
        <f t="shared" si="271"/>
        <v xml:space="preserve">"prefix": "32003658", </v>
      </c>
      <c r="G1682" t="str">
        <f t="shared" si="272"/>
        <v xml:space="preserve">"accountNumber": "751221447285", </v>
      </c>
      <c r="H1682" t="str">
        <f t="shared" si="273"/>
        <v>"bankCode": "3030"</v>
      </c>
      <c r="I1682" t="str">
        <f t="shared" si="274"/>
        <v xml:space="preserve">"partyDescription": "Eugenio Wyd", </v>
      </c>
      <c r="J1682" t="str">
        <f t="shared" si="275"/>
        <v xml:space="preserve">"direction": "INCOMING", </v>
      </c>
      <c r="K1682" t="str">
        <f t="shared" si="276"/>
        <v xml:space="preserve">"transactionType": "LOAN", </v>
      </c>
      <c r="L1682" t="str">
        <f t="shared" si="277"/>
        <v xml:space="preserve">"valueDate": "2018-07-17 02:24:21", </v>
      </c>
      <c r="M1682" t="str">
        <f t="shared" si="278"/>
        <v xml:space="preserve">"bookingDate": "2018-07-14 19:41:09", </v>
      </c>
      <c r="N1682" t="str">
        <f t="shared" si="279"/>
        <v xml:space="preserve">"userDescription": "ligula sit amet eleifend", </v>
      </c>
      <c r="O1682" t="str">
        <f t="shared" si="280"/>
        <v xml:space="preserve">"payerMessage": "integer tincidunt ante", </v>
      </c>
      <c r="P1682" t="str">
        <f t="shared" si="281"/>
        <v xml:space="preserve">"payeeMessage": "blandit ultrices", </v>
      </c>
      <c r="Q1682" t="str">
        <f t="shared" si="282"/>
        <v xml:space="preserve">"categoryId": 0, </v>
      </c>
      <c r="R1682" t="str">
        <f t="shared" si="283"/>
        <v xml:space="preserve">"transactionFee": 0, </v>
      </c>
      <c r="S1682" t="str">
        <f t="shared" si="284"/>
        <v xml:space="preserve">"transactionFeeCanceled": "true", </v>
      </c>
      <c r="T1682" t="str">
        <f t="shared" si="285"/>
        <v xml:space="preserve">"constantSymbol": "0", </v>
      </c>
      <c r="U1682" t="str">
        <f t="shared" si="286"/>
        <v xml:space="preserve">"variableSymbol": "0", </v>
      </c>
      <c r="V1682" t="str">
        <f t="shared" si="287"/>
        <v>"specificSymbol": "0"</v>
      </c>
      <c r="W1682" t="str">
        <f t="shared" si="288"/>
        <v xml:space="preserve">"mcc": "", </v>
      </c>
      <c r="X1682" t="str">
        <f t="shared" si="289"/>
        <v xml:space="preserve">"merchantName": "", </v>
      </c>
      <c r="Y1682" t="str">
        <f t="shared" si="290"/>
        <v>"cardNumber": ""</v>
      </c>
      <c r="Z1682" t="s">
        <v>3075</v>
      </c>
    </row>
    <row r="1683" spans="1:26" x14ac:dyDescent="0.2">
      <c r="A1683" t="str">
        <f t="shared" si="266"/>
        <v>{</v>
      </c>
      <c r="B1683" t="str">
        <f t="shared" si="267"/>
        <v xml:space="preserve">"id": "675", </v>
      </c>
      <c r="C1683" t="str">
        <f t="shared" si="268"/>
        <v xml:space="preserve">"accountId": 1234, </v>
      </c>
      <c r="D1683" t="str">
        <f t="shared" si="269"/>
        <v xml:space="preserve">"amount": 5367, </v>
      </c>
      <c r="E1683" t="str">
        <f t="shared" si="270"/>
        <v>"currency": "CZK"</v>
      </c>
      <c r="F1683" t="str">
        <f t="shared" si="271"/>
        <v xml:space="preserve">"prefix": "00236541", </v>
      </c>
      <c r="G1683" t="str">
        <f t="shared" si="272"/>
        <v xml:space="preserve">"accountNumber": "490030664749", </v>
      </c>
      <c r="H1683" t="str">
        <f t="shared" si="273"/>
        <v>"bankCode": "0200"</v>
      </c>
      <c r="I1683" t="str">
        <f t="shared" si="274"/>
        <v xml:space="preserve">"partyDescription": "Marlo Pisco", </v>
      </c>
      <c r="J1683" t="str">
        <f t="shared" si="275"/>
        <v xml:space="preserve">"direction": "INCOMING", </v>
      </c>
      <c r="K1683" t="str">
        <f t="shared" si="276"/>
        <v xml:space="preserve">"transactionType": "LOAN", </v>
      </c>
      <c r="L1683" t="str">
        <f t="shared" si="277"/>
        <v xml:space="preserve">"valueDate": "2018-12-02 20:18:02", </v>
      </c>
      <c r="M1683" t="str">
        <f t="shared" si="278"/>
        <v xml:space="preserve">"bookingDate": "2018-11-30 19:49:14", </v>
      </c>
      <c r="N1683" t="str">
        <f t="shared" si="279"/>
        <v xml:space="preserve">"userDescription": "", </v>
      </c>
      <c r="O1683" t="str">
        <f t="shared" si="280"/>
        <v xml:space="preserve">"payerMessage": "purus phasellus", </v>
      </c>
      <c r="P1683" t="str">
        <f t="shared" si="281"/>
        <v xml:space="preserve">"payeeMessage": "gravida nisi at", </v>
      </c>
      <c r="Q1683" t="str">
        <f t="shared" si="282"/>
        <v xml:space="preserve">"categoryId": 0, </v>
      </c>
      <c r="R1683" t="str">
        <f t="shared" si="283"/>
        <v xml:space="preserve">"transactionFee": 0, </v>
      </c>
      <c r="S1683" t="str">
        <f t="shared" si="284"/>
        <v xml:space="preserve">"transactionFeeCanceled": "true", </v>
      </c>
      <c r="T1683" t="str">
        <f t="shared" si="285"/>
        <v xml:space="preserve">"constantSymbol": "3704", </v>
      </c>
      <c r="U1683" t="str">
        <f t="shared" si="286"/>
        <v xml:space="preserve">"variableSymbol": "2158014071", </v>
      </c>
      <c r="V1683" t="str">
        <f t="shared" si="287"/>
        <v>"specificSymbol": "0"</v>
      </c>
      <c r="W1683" t="str">
        <f t="shared" si="288"/>
        <v xml:space="preserve">"mcc": "", </v>
      </c>
      <c r="X1683" t="str">
        <f t="shared" si="289"/>
        <v xml:space="preserve">"merchantName": "", </v>
      </c>
      <c r="Y1683" t="str">
        <f t="shared" si="290"/>
        <v>"cardNumber": ""</v>
      </c>
      <c r="Z1683" t="s">
        <v>3075</v>
      </c>
    </row>
    <row r="1684" spans="1:26" x14ac:dyDescent="0.2">
      <c r="A1684" t="str">
        <f t="shared" si="266"/>
        <v>{</v>
      </c>
      <c r="B1684" t="str">
        <f t="shared" si="267"/>
        <v xml:space="preserve">"id": "676", </v>
      </c>
      <c r="C1684" t="str">
        <f t="shared" si="268"/>
        <v xml:space="preserve">"accountId": 1234, </v>
      </c>
      <c r="D1684" t="str">
        <f t="shared" si="269"/>
        <v xml:space="preserve">"amount": 2185, </v>
      </c>
      <c r="E1684" t="str">
        <f t="shared" si="270"/>
        <v>"currency": "CZK"</v>
      </c>
      <c r="F1684" t="str">
        <f t="shared" si="271"/>
        <v xml:space="preserve">"prefix": "", </v>
      </c>
      <c r="G1684" t="str">
        <f t="shared" si="272"/>
        <v xml:space="preserve">"accountNumber": "", </v>
      </c>
      <c r="H1684" t="str">
        <f t="shared" si="273"/>
        <v>"bankCode": ""</v>
      </c>
      <c r="I1684" t="str">
        <f t="shared" si="274"/>
        <v xml:space="preserve">"partyDescription": "", </v>
      </c>
      <c r="J1684" t="str">
        <f t="shared" si="275"/>
        <v xml:space="preserve">"direction": "OUTGOING", </v>
      </c>
      <c r="K1684" t="str">
        <f t="shared" si="276"/>
        <v xml:space="preserve">"transactionType": "CARD", </v>
      </c>
      <c r="L1684" t="str">
        <f t="shared" si="277"/>
        <v xml:space="preserve">"valueDate": "2019-01-22 03:13:47", </v>
      </c>
      <c r="M1684" t="str">
        <f t="shared" si="278"/>
        <v xml:space="preserve">"bookingDate": "2019-01-20 21:13:47", </v>
      </c>
      <c r="N1684" t="str">
        <f t="shared" si="279"/>
        <v xml:space="preserve">"userDescription": "", </v>
      </c>
      <c r="O1684" t="str">
        <f t="shared" si="280"/>
        <v xml:space="preserve">"payerMessage": "", </v>
      </c>
      <c r="P1684" t="str">
        <f t="shared" si="281"/>
        <v xml:space="preserve">"payeeMessage": "", </v>
      </c>
      <c r="Q1684" t="str">
        <f t="shared" si="282"/>
        <v xml:space="preserve">"categoryId": 0, </v>
      </c>
      <c r="R1684" t="str">
        <f t="shared" si="283"/>
        <v xml:space="preserve">"transactionFee": 0, </v>
      </c>
      <c r="S1684" t="str">
        <f t="shared" si="284"/>
        <v xml:space="preserve">"transactionFeeCanceled": "true", </v>
      </c>
      <c r="T1684" t="str">
        <f t="shared" si="285"/>
        <v xml:space="preserve">"constantSymbol": "", </v>
      </c>
      <c r="U1684" t="str">
        <f t="shared" si="286"/>
        <v xml:space="preserve">"variableSymbol": "", </v>
      </c>
      <c r="V1684" t="str">
        <f t="shared" si="287"/>
        <v>"specificSymbol": ""</v>
      </c>
      <c r="W1684" t="str">
        <f t="shared" si="288"/>
        <v xml:space="preserve">"mcc": "6763", </v>
      </c>
      <c r="X1684" t="str">
        <f t="shared" si="289"/>
        <v xml:space="preserve">"merchantName": "Tagcat", </v>
      </c>
      <c r="Y1684" t="str">
        <f t="shared" si="290"/>
        <v>"cardNumber": "3542658921352648"</v>
      </c>
      <c r="Z1684" t="s">
        <v>3075</v>
      </c>
    </row>
    <row r="1685" spans="1:26" x14ac:dyDescent="0.2">
      <c r="A1685" t="str">
        <f t="shared" si="266"/>
        <v>{</v>
      </c>
      <c r="B1685" t="str">
        <f t="shared" si="267"/>
        <v xml:space="preserve">"id": "677", </v>
      </c>
      <c r="C1685" t="str">
        <f t="shared" si="268"/>
        <v xml:space="preserve">"accountId": 1234, </v>
      </c>
      <c r="D1685" t="str">
        <f t="shared" si="269"/>
        <v xml:space="preserve">"amount": 8537, </v>
      </c>
      <c r="E1685" t="str">
        <f t="shared" si="270"/>
        <v>"currency": "CZK"</v>
      </c>
      <c r="F1685" t="str">
        <f t="shared" si="271"/>
        <v xml:space="preserve">"prefix": "00000000", </v>
      </c>
      <c r="G1685" t="str">
        <f t="shared" si="272"/>
        <v xml:space="preserve">"accountNumber": "184271839877", </v>
      </c>
      <c r="H1685" t="str">
        <f t="shared" si="273"/>
        <v>"bankCode": "0600"</v>
      </c>
      <c r="I1685" t="str">
        <f t="shared" si="274"/>
        <v xml:space="preserve">"partyDescription": "Youbridge", </v>
      </c>
      <c r="J1685" t="str">
        <f t="shared" si="275"/>
        <v xml:space="preserve">"direction": "OUTGOING", </v>
      </c>
      <c r="K1685" t="str">
        <f t="shared" si="276"/>
        <v xml:space="preserve">"transactionType": "DIRECT_DEBIT_SIPO", </v>
      </c>
      <c r="L1685" t="str">
        <f t="shared" si="277"/>
        <v xml:space="preserve">"valueDate": "2018-09-08 20:59:57", </v>
      </c>
      <c r="M1685" t="str">
        <f t="shared" si="278"/>
        <v xml:space="preserve">"bookingDate": "2018-09-07 03:43:09", </v>
      </c>
      <c r="N1685" t="str">
        <f t="shared" si="279"/>
        <v xml:space="preserve">"userDescription": "", </v>
      </c>
      <c r="O1685" t="str">
        <f t="shared" si="280"/>
        <v xml:space="preserve">"payerMessage": "id", </v>
      </c>
      <c r="P1685" t="str">
        <f t="shared" si="281"/>
        <v xml:space="preserve">"payeeMessage": "tincidunt eget tempus vel", </v>
      </c>
      <c r="Q1685" t="str">
        <f t="shared" si="282"/>
        <v xml:space="preserve">"categoryId": 0, </v>
      </c>
      <c r="R1685" t="str">
        <f t="shared" si="283"/>
        <v xml:space="preserve">"transactionFee": 0, </v>
      </c>
      <c r="S1685" t="str">
        <f t="shared" si="284"/>
        <v xml:space="preserve">"transactionFeeCanceled": "true", </v>
      </c>
      <c r="T1685" t="str">
        <f t="shared" si="285"/>
        <v xml:space="preserve">"constantSymbol": "0", </v>
      </c>
      <c r="U1685" t="str">
        <f t="shared" si="286"/>
        <v xml:space="preserve">"variableSymbol": "9228656094", </v>
      </c>
      <c r="V1685" t="str">
        <f t="shared" si="287"/>
        <v>"specificSymbol": "1757465475"</v>
      </c>
      <c r="W1685" t="str">
        <f t="shared" si="288"/>
        <v xml:space="preserve">"mcc": "", </v>
      </c>
      <c r="X1685" t="str">
        <f t="shared" si="289"/>
        <v xml:space="preserve">"merchantName": "", </v>
      </c>
      <c r="Y1685" t="str">
        <f t="shared" si="290"/>
        <v>"cardNumber": ""</v>
      </c>
      <c r="Z1685" t="s">
        <v>3075</v>
      </c>
    </row>
    <row r="1686" spans="1:26" x14ac:dyDescent="0.2">
      <c r="A1686" t="str">
        <f t="shared" si="266"/>
        <v>{</v>
      </c>
      <c r="B1686" t="str">
        <f t="shared" si="267"/>
        <v xml:space="preserve">"id": "678", </v>
      </c>
      <c r="C1686" t="str">
        <f t="shared" si="268"/>
        <v xml:space="preserve">"accountId": 1234, </v>
      </c>
      <c r="D1686" t="str">
        <f t="shared" si="269"/>
        <v xml:space="preserve">"amount": 3893, </v>
      </c>
      <c r="E1686" t="str">
        <f t="shared" si="270"/>
        <v>"currency": "CZK"</v>
      </c>
      <c r="F1686" t="str">
        <f t="shared" si="271"/>
        <v xml:space="preserve">"prefix": "12549856", </v>
      </c>
      <c r="G1686" t="str">
        <f t="shared" si="272"/>
        <v xml:space="preserve">"accountNumber": "520439789080", </v>
      </c>
      <c r="H1686" t="str">
        <f t="shared" si="273"/>
        <v>"bankCode": "0800"</v>
      </c>
      <c r="I1686" t="str">
        <f t="shared" si="274"/>
        <v xml:space="preserve">"partyDescription": "Arv Reston", </v>
      </c>
      <c r="J1686" t="str">
        <f t="shared" si="275"/>
        <v xml:space="preserve">"direction": "INCOMING", </v>
      </c>
      <c r="K1686" t="str">
        <f t="shared" si="276"/>
        <v xml:space="preserve">"transactionType": "INSURANCE", </v>
      </c>
      <c r="L1686" t="str">
        <f t="shared" si="277"/>
        <v xml:space="preserve">"valueDate": "2018-07-21 23:41:18", </v>
      </c>
      <c r="M1686" t="str">
        <f t="shared" si="278"/>
        <v xml:space="preserve">"bookingDate": "2018-07-19 16:43:42", </v>
      </c>
      <c r="N1686" t="str">
        <f t="shared" si="279"/>
        <v xml:space="preserve">"userDescription": "orci luctus", </v>
      </c>
      <c r="O1686" t="str">
        <f t="shared" si="280"/>
        <v xml:space="preserve">"payerMessage": "eu", </v>
      </c>
      <c r="P1686" t="str">
        <f t="shared" si="281"/>
        <v xml:space="preserve">"payeeMessage": "0", </v>
      </c>
      <c r="Q1686" t="str">
        <f t="shared" si="282"/>
        <v xml:space="preserve">"categoryId": 0, </v>
      </c>
      <c r="R1686" t="str">
        <f t="shared" si="283"/>
        <v xml:space="preserve">"transactionFee": 0, </v>
      </c>
      <c r="S1686" t="str">
        <f t="shared" si="284"/>
        <v xml:space="preserve">"transactionFeeCanceled": "true", </v>
      </c>
      <c r="T1686" t="str">
        <f t="shared" si="285"/>
        <v xml:space="preserve">"constantSymbol": "3773", </v>
      </c>
      <c r="U1686" t="str">
        <f t="shared" si="286"/>
        <v xml:space="preserve">"variableSymbol": "6764064511", </v>
      </c>
      <c r="V1686" t="str">
        <f t="shared" si="287"/>
        <v>"specificSymbol": "0"</v>
      </c>
      <c r="W1686" t="str">
        <f t="shared" si="288"/>
        <v xml:space="preserve">"mcc": "", </v>
      </c>
      <c r="X1686" t="str">
        <f t="shared" si="289"/>
        <v xml:space="preserve">"merchantName": "", </v>
      </c>
      <c r="Y1686" t="str">
        <f t="shared" si="290"/>
        <v>"cardNumber": ""</v>
      </c>
      <c r="Z1686" t="s">
        <v>3075</v>
      </c>
    </row>
    <row r="1687" spans="1:26" x14ac:dyDescent="0.2">
      <c r="A1687" t="str">
        <f t="shared" si="266"/>
        <v>{</v>
      </c>
      <c r="B1687" t="str">
        <f t="shared" si="267"/>
        <v xml:space="preserve">"id": "679", </v>
      </c>
      <c r="C1687" t="str">
        <f t="shared" si="268"/>
        <v xml:space="preserve">"accountId": 1234, </v>
      </c>
      <c r="D1687" t="str">
        <f t="shared" si="269"/>
        <v xml:space="preserve">"amount": 2982, </v>
      </c>
      <c r="E1687" t="str">
        <f t="shared" si="270"/>
        <v>"currency": "CZK"</v>
      </c>
      <c r="F1687" t="str">
        <f t="shared" si="271"/>
        <v xml:space="preserve">"prefix": "12549856", </v>
      </c>
      <c r="G1687" t="str">
        <f t="shared" si="272"/>
        <v xml:space="preserve">"accountNumber": "458444299878", </v>
      </c>
      <c r="H1687" t="str">
        <f t="shared" si="273"/>
        <v>"bankCode": "3030"</v>
      </c>
      <c r="I1687" t="str">
        <f t="shared" si="274"/>
        <v xml:space="preserve">"partyDescription": "0", </v>
      </c>
      <c r="J1687" t="str">
        <f t="shared" si="275"/>
        <v xml:space="preserve">"direction": "OUTGOING", </v>
      </c>
      <c r="K1687" t="str">
        <f t="shared" si="276"/>
        <v xml:space="preserve">"transactionType": "DIRECT_DEBIT", </v>
      </c>
      <c r="L1687" t="str">
        <f t="shared" si="277"/>
        <v xml:space="preserve">"valueDate": "2018-11-19 03:59:05", </v>
      </c>
      <c r="M1687" t="str">
        <f t="shared" si="278"/>
        <v xml:space="preserve">"bookingDate": "2018-11-17 07:35:05", </v>
      </c>
      <c r="N1687" t="str">
        <f t="shared" si="279"/>
        <v xml:space="preserve">"userDescription": "vehicula condimentum curabitur in libero ut", </v>
      </c>
      <c r="O1687" t="str">
        <f t="shared" si="280"/>
        <v xml:space="preserve">"payerMessage": "dui luctus rutrum nulla", </v>
      </c>
      <c r="P1687" t="str">
        <f t="shared" si="281"/>
        <v xml:space="preserve">"payeeMessage": "morbi quis tortor id", </v>
      </c>
      <c r="Q1687" t="str">
        <f t="shared" si="282"/>
        <v xml:space="preserve">"categoryId": 0, </v>
      </c>
      <c r="R1687" t="str">
        <f t="shared" si="283"/>
        <v xml:space="preserve">"transactionFee": 0, </v>
      </c>
      <c r="S1687" t="str">
        <f t="shared" si="284"/>
        <v xml:space="preserve">"transactionFeeCanceled": "true", </v>
      </c>
      <c r="T1687" t="str">
        <f t="shared" si="285"/>
        <v xml:space="preserve">"constantSymbol": "3186", </v>
      </c>
      <c r="U1687" t="str">
        <f t="shared" si="286"/>
        <v xml:space="preserve">"variableSymbol": "7761316404", </v>
      </c>
      <c r="V1687" t="str">
        <f t="shared" si="287"/>
        <v>"specificSymbol": "0"</v>
      </c>
      <c r="W1687" t="str">
        <f t="shared" si="288"/>
        <v xml:space="preserve">"mcc": "", </v>
      </c>
      <c r="X1687" t="str">
        <f t="shared" si="289"/>
        <v xml:space="preserve">"merchantName": "", </v>
      </c>
      <c r="Y1687" t="str">
        <f t="shared" si="290"/>
        <v>"cardNumber": ""</v>
      </c>
      <c r="Z1687" t="s">
        <v>3075</v>
      </c>
    </row>
    <row r="1688" spans="1:26" x14ac:dyDescent="0.2">
      <c r="A1688" t="str">
        <f t="shared" si="266"/>
        <v>{</v>
      </c>
      <c r="B1688" t="str">
        <f t="shared" si="267"/>
        <v xml:space="preserve">"id": "680", </v>
      </c>
      <c r="C1688" t="str">
        <f t="shared" si="268"/>
        <v xml:space="preserve">"accountId": 1234, </v>
      </c>
      <c r="D1688" t="str">
        <f t="shared" si="269"/>
        <v xml:space="preserve">"amount": 4061, </v>
      </c>
      <c r="E1688" t="str">
        <f t="shared" si="270"/>
        <v>"currency": "CZK"</v>
      </c>
      <c r="F1688" t="str">
        <f t="shared" si="271"/>
        <v xml:space="preserve">"prefix": "", </v>
      </c>
      <c r="G1688" t="str">
        <f t="shared" si="272"/>
        <v xml:space="preserve">"accountNumber": "", </v>
      </c>
      <c r="H1688" t="str">
        <f t="shared" si="273"/>
        <v>"bankCode": ""</v>
      </c>
      <c r="I1688" t="str">
        <f t="shared" si="274"/>
        <v xml:space="preserve">"partyDescription": "", </v>
      </c>
      <c r="J1688" t="str">
        <f t="shared" si="275"/>
        <v xml:space="preserve">"direction": "OUTGOING", </v>
      </c>
      <c r="K1688" t="str">
        <f t="shared" si="276"/>
        <v xml:space="preserve">"transactionType": "CARD", </v>
      </c>
      <c r="L1688" t="str">
        <f t="shared" si="277"/>
        <v xml:space="preserve">"valueDate": "2018-06-30 01:42:57", </v>
      </c>
      <c r="M1688" t="str">
        <f t="shared" si="278"/>
        <v xml:space="preserve">"bookingDate": "2018-06-29 22:06:57", </v>
      </c>
      <c r="N1688" t="str">
        <f t="shared" si="279"/>
        <v xml:space="preserve">"userDescription": "sed lacus morbi sem mauris", </v>
      </c>
      <c r="O1688" t="str">
        <f t="shared" si="280"/>
        <v xml:space="preserve">"payerMessage": "", </v>
      </c>
      <c r="P1688" t="str">
        <f t="shared" si="281"/>
        <v xml:space="preserve">"payeeMessage": "", </v>
      </c>
      <c r="Q1688" t="str">
        <f t="shared" si="282"/>
        <v xml:space="preserve">"categoryId": 0, </v>
      </c>
      <c r="R1688" t="str">
        <f t="shared" si="283"/>
        <v xml:space="preserve">"transactionFee": 0, </v>
      </c>
      <c r="S1688" t="str">
        <f t="shared" si="284"/>
        <v xml:space="preserve">"transactionFeeCanceled": "true", </v>
      </c>
      <c r="T1688" t="str">
        <f t="shared" si="285"/>
        <v xml:space="preserve">"constantSymbol": "", </v>
      </c>
      <c r="U1688" t="str">
        <f t="shared" si="286"/>
        <v xml:space="preserve">"variableSymbol": "", </v>
      </c>
      <c r="V1688" t="str">
        <f t="shared" si="287"/>
        <v>"specificSymbol": ""</v>
      </c>
      <c r="W1688" t="str">
        <f t="shared" si="288"/>
        <v xml:space="preserve">"mcc": "3881", </v>
      </c>
      <c r="X1688" t="str">
        <f t="shared" si="289"/>
        <v xml:space="preserve">"merchantName": "Zoovu", </v>
      </c>
      <c r="Y1688" t="str">
        <f t="shared" si="290"/>
        <v>"cardNumber": "4562356984521568"</v>
      </c>
      <c r="Z1688" t="s">
        <v>3075</v>
      </c>
    </row>
    <row r="1689" spans="1:26" x14ac:dyDescent="0.2">
      <c r="A1689" t="str">
        <f t="shared" si="266"/>
        <v>{</v>
      </c>
      <c r="B1689" t="str">
        <f t="shared" si="267"/>
        <v xml:space="preserve">"id": "681", </v>
      </c>
      <c r="C1689" t="str">
        <f t="shared" si="268"/>
        <v xml:space="preserve">"accountId": 1234, </v>
      </c>
      <c r="D1689" t="str">
        <f t="shared" si="269"/>
        <v xml:space="preserve">"amount": 2624, </v>
      </c>
      <c r="E1689" t="str">
        <f t="shared" si="270"/>
        <v>"currency": "CZK"</v>
      </c>
      <c r="F1689" t="str">
        <f t="shared" si="271"/>
        <v xml:space="preserve">"prefix": "00006258", </v>
      </c>
      <c r="G1689" t="str">
        <f t="shared" si="272"/>
        <v xml:space="preserve">"accountNumber": "273711670001", </v>
      </c>
      <c r="H1689" t="str">
        <f t="shared" si="273"/>
        <v>"bankCode": "3030"</v>
      </c>
      <c r="I1689" t="str">
        <f t="shared" si="274"/>
        <v xml:space="preserve">"partyDescription": "0", </v>
      </c>
      <c r="J1689" t="str">
        <f t="shared" si="275"/>
        <v xml:space="preserve">"direction": "OUTGOING", </v>
      </c>
      <c r="K1689" t="str">
        <f t="shared" si="276"/>
        <v xml:space="preserve">"transactionType": "MORTGAGE", </v>
      </c>
      <c r="L1689" t="str">
        <f t="shared" si="277"/>
        <v xml:space="preserve">"valueDate": "2018-08-08 11:43:54", </v>
      </c>
      <c r="M1689" t="str">
        <f t="shared" si="278"/>
        <v xml:space="preserve">"bookingDate": "2018-08-08 07:53:30", </v>
      </c>
      <c r="N1689" t="str">
        <f t="shared" si="279"/>
        <v xml:space="preserve">"userDescription": "dui nec nisi volutpat eleifend donec", </v>
      </c>
      <c r="O1689" t="str">
        <f t="shared" si="280"/>
        <v xml:space="preserve">"payerMessage": "bibendum felis sed", </v>
      </c>
      <c r="P1689" t="str">
        <f t="shared" si="281"/>
        <v xml:space="preserve">"payeeMessage": "suspendisse potenti in eleifend quam a", </v>
      </c>
      <c r="Q1689" t="str">
        <f t="shared" si="282"/>
        <v xml:space="preserve">"categoryId": 0, </v>
      </c>
      <c r="R1689" t="str">
        <f t="shared" si="283"/>
        <v xml:space="preserve">"transactionFee": 0, </v>
      </c>
      <c r="S1689" t="str">
        <f t="shared" si="284"/>
        <v xml:space="preserve">"transactionFeeCanceled": "true", </v>
      </c>
      <c r="T1689" t="str">
        <f t="shared" si="285"/>
        <v xml:space="preserve">"constantSymbol": "4939", </v>
      </c>
      <c r="U1689" t="str">
        <f t="shared" si="286"/>
        <v xml:space="preserve">"variableSymbol": "2406977802", </v>
      </c>
      <c r="V1689" t="str">
        <f t="shared" si="287"/>
        <v>"specificSymbol": "0"</v>
      </c>
      <c r="W1689" t="str">
        <f t="shared" si="288"/>
        <v xml:space="preserve">"mcc": "", </v>
      </c>
      <c r="X1689" t="str">
        <f t="shared" si="289"/>
        <v xml:space="preserve">"merchantName": "", </v>
      </c>
      <c r="Y1689" t="str">
        <f t="shared" si="290"/>
        <v>"cardNumber": ""</v>
      </c>
      <c r="Z1689" t="s">
        <v>3075</v>
      </c>
    </row>
    <row r="1690" spans="1:26" x14ac:dyDescent="0.2">
      <c r="A1690" t="str">
        <f t="shared" si="266"/>
        <v>{</v>
      </c>
      <c r="B1690" t="str">
        <f t="shared" si="267"/>
        <v xml:space="preserve">"id": "682", </v>
      </c>
      <c r="C1690" t="str">
        <f t="shared" si="268"/>
        <v xml:space="preserve">"accountId": 1234, </v>
      </c>
      <c r="D1690" t="str">
        <f t="shared" si="269"/>
        <v xml:space="preserve">"amount": 7310, </v>
      </c>
      <c r="E1690" t="str">
        <f t="shared" si="270"/>
        <v>"currency": "CZK"</v>
      </c>
      <c r="F1690" t="str">
        <f t="shared" si="271"/>
        <v xml:space="preserve">"prefix": "00006258", </v>
      </c>
      <c r="G1690" t="str">
        <f t="shared" si="272"/>
        <v xml:space="preserve">"accountNumber": "857152945635", </v>
      </c>
      <c r="H1690" t="str">
        <f t="shared" si="273"/>
        <v>"bankCode": "2700"</v>
      </c>
      <c r="I1690" t="str">
        <f t="shared" si="274"/>
        <v xml:space="preserve">"partyDescription": "Thoughtworks", </v>
      </c>
      <c r="J1690" t="str">
        <f t="shared" si="275"/>
        <v xml:space="preserve">"direction": "INCOMING", </v>
      </c>
      <c r="K1690" t="str">
        <f t="shared" si="276"/>
        <v xml:space="preserve">"transactionType": "MORTGAGE", </v>
      </c>
      <c r="L1690" t="str">
        <f t="shared" si="277"/>
        <v xml:space="preserve">"valueDate": "2018-09-03 15:06:23", </v>
      </c>
      <c r="M1690" t="str">
        <f t="shared" si="278"/>
        <v xml:space="preserve">"bookingDate": "2018-09-03 08:23:11", </v>
      </c>
      <c r="N1690" t="str">
        <f t="shared" si="279"/>
        <v xml:space="preserve">"userDescription": "at diam nam tristique", </v>
      </c>
      <c r="O1690" t="str">
        <f t="shared" si="280"/>
        <v xml:space="preserve">"payerMessage": "0", </v>
      </c>
      <c r="P1690" t="str">
        <f t="shared" si="281"/>
        <v xml:space="preserve">"payeeMessage": "0", </v>
      </c>
      <c r="Q1690" t="str">
        <f t="shared" si="282"/>
        <v xml:space="preserve">"categoryId": 0, </v>
      </c>
      <c r="R1690" t="str">
        <f t="shared" si="283"/>
        <v xml:space="preserve">"transactionFee": 0, </v>
      </c>
      <c r="S1690" t="str">
        <f t="shared" si="284"/>
        <v xml:space="preserve">"transactionFeeCanceled": "true", </v>
      </c>
      <c r="T1690" t="str">
        <f t="shared" si="285"/>
        <v xml:space="preserve">"constantSymbol": "3597", </v>
      </c>
      <c r="U1690" t="str">
        <f t="shared" si="286"/>
        <v xml:space="preserve">"variableSymbol": "5770290552", </v>
      </c>
      <c r="V1690" t="str">
        <f t="shared" si="287"/>
        <v>"specificSymbol": "0"</v>
      </c>
      <c r="W1690" t="str">
        <f t="shared" si="288"/>
        <v xml:space="preserve">"mcc": "", </v>
      </c>
      <c r="X1690" t="str">
        <f t="shared" si="289"/>
        <v xml:space="preserve">"merchantName": "", </v>
      </c>
      <c r="Y1690" t="str">
        <f t="shared" si="290"/>
        <v>"cardNumber": ""</v>
      </c>
      <c r="Z1690" t="s">
        <v>3075</v>
      </c>
    </row>
    <row r="1691" spans="1:26" x14ac:dyDescent="0.2">
      <c r="A1691" t="str">
        <f t="shared" si="266"/>
        <v>{</v>
      </c>
      <c r="B1691" t="str">
        <f t="shared" si="267"/>
        <v xml:space="preserve">"id": "683", </v>
      </c>
      <c r="C1691" t="str">
        <f t="shared" si="268"/>
        <v xml:space="preserve">"accountId": 1234, </v>
      </c>
      <c r="D1691" t="str">
        <f t="shared" si="269"/>
        <v xml:space="preserve">"amount": 3259, </v>
      </c>
      <c r="E1691" t="str">
        <f t="shared" si="270"/>
        <v>"currency": "CZK"</v>
      </c>
      <c r="F1691" t="str">
        <f t="shared" si="271"/>
        <v xml:space="preserve">"prefix": "", </v>
      </c>
      <c r="G1691" t="str">
        <f t="shared" si="272"/>
        <v xml:space="preserve">"accountNumber": "", </v>
      </c>
      <c r="H1691" t="str">
        <f t="shared" si="273"/>
        <v>"bankCode": ""</v>
      </c>
      <c r="I1691" t="str">
        <f t="shared" si="274"/>
        <v xml:space="preserve">"partyDescription": "", </v>
      </c>
      <c r="J1691" t="str">
        <f t="shared" si="275"/>
        <v xml:space="preserve">"direction": "OUTGOING", </v>
      </c>
      <c r="K1691" t="str">
        <f t="shared" si="276"/>
        <v xml:space="preserve">"transactionType": "CARD", </v>
      </c>
      <c r="L1691" t="str">
        <f t="shared" si="277"/>
        <v xml:space="preserve">"valueDate": "2018-05-31 10:14:02", </v>
      </c>
      <c r="M1691" t="str">
        <f t="shared" si="278"/>
        <v xml:space="preserve">"bookingDate": "2018-05-29 07:21:14", </v>
      </c>
      <c r="N1691" t="str">
        <f t="shared" si="279"/>
        <v xml:space="preserve">"userDescription": "pede lobortis ligula sit amet", </v>
      </c>
      <c r="O1691" t="str">
        <f t="shared" si="280"/>
        <v xml:space="preserve">"payerMessage": "", </v>
      </c>
      <c r="P1691" t="str">
        <f t="shared" si="281"/>
        <v xml:space="preserve">"payeeMessage": "", </v>
      </c>
      <c r="Q1691" t="str">
        <f t="shared" si="282"/>
        <v xml:space="preserve">"categoryId": 0, </v>
      </c>
      <c r="R1691" t="str">
        <f t="shared" si="283"/>
        <v xml:space="preserve">"transactionFee": 0, </v>
      </c>
      <c r="S1691" t="str">
        <f t="shared" si="284"/>
        <v xml:space="preserve">"transactionFeeCanceled": "true", </v>
      </c>
      <c r="T1691" t="str">
        <f t="shared" si="285"/>
        <v xml:space="preserve">"constantSymbol": "", </v>
      </c>
      <c r="U1691" t="str">
        <f t="shared" si="286"/>
        <v xml:space="preserve">"variableSymbol": "", </v>
      </c>
      <c r="V1691" t="str">
        <f t="shared" si="287"/>
        <v>"specificSymbol": ""</v>
      </c>
      <c r="W1691" t="str">
        <f t="shared" si="288"/>
        <v xml:space="preserve">"mcc": "3298", </v>
      </c>
      <c r="X1691" t="str">
        <f t="shared" si="289"/>
        <v xml:space="preserve">"merchantName": "Skinder", </v>
      </c>
      <c r="Y1691" t="str">
        <f t="shared" si="290"/>
        <v>"cardNumber": "4562356984521568"</v>
      </c>
      <c r="Z1691" t="s">
        <v>3075</v>
      </c>
    </row>
    <row r="1692" spans="1:26" x14ac:dyDescent="0.2">
      <c r="A1692" t="str">
        <f t="shared" si="266"/>
        <v>{</v>
      </c>
      <c r="B1692" t="str">
        <f t="shared" si="267"/>
        <v xml:space="preserve">"id": "684", </v>
      </c>
      <c r="C1692" t="str">
        <f t="shared" si="268"/>
        <v xml:space="preserve">"accountId": 1234, </v>
      </c>
      <c r="D1692" t="str">
        <f t="shared" si="269"/>
        <v xml:space="preserve">"amount": 1653, </v>
      </c>
      <c r="E1692" t="str">
        <f t="shared" si="270"/>
        <v>"currency": "CZK"</v>
      </c>
      <c r="F1692" t="str">
        <f t="shared" si="271"/>
        <v xml:space="preserve">"prefix": "32003658", </v>
      </c>
      <c r="G1692" t="str">
        <f t="shared" si="272"/>
        <v xml:space="preserve">"accountNumber": "534807380981", </v>
      </c>
      <c r="H1692" t="str">
        <f t="shared" si="273"/>
        <v>"bankCode": "0600"</v>
      </c>
      <c r="I1692" t="str">
        <f t="shared" si="274"/>
        <v xml:space="preserve">"partyDescription": "Corri Assel", </v>
      </c>
      <c r="J1692" t="str">
        <f t="shared" si="275"/>
        <v xml:space="preserve">"direction": "OUTGOING", </v>
      </c>
      <c r="K1692" t="str">
        <f t="shared" si="276"/>
        <v xml:space="preserve">"transactionType": "PAYMENT_ACCOUNT", </v>
      </c>
      <c r="L1692" t="str">
        <f t="shared" si="277"/>
        <v xml:space="preserve">"valueDate": "2018-10-16 03:05:15", </v>
      </c>
      <c r="M1692" t="str">
        <f t="shared" si="278"/>
        <v xml:space="preserve">"bookingDate": "2018-10-13 03:48:27", </v>
      </c>
      <c r="N1692" t="str">
        <f t="shared" si="279"/>
        <v xml:space="preserve">"userDescription": "", </v>
      </c>
      <c r="O1692" t="str">
        <f t="shared" si="280"/>
        <v xml:space="preserve">"payerMessage": "odio elementum eu interdum", </v>
      </c>
      <c r="P1692" t="str">
        <f t="shared" si="281"/>
        <v xml:space="preserve">"payeeMessage": "tortor quis turpis sed", </v>
      </c>
      <c r="Q1692" t="str">
        <f t="shared" si="282"/>
        <v xml:space="preserve">"categoryId": 0, </v>
      </c>
      <c r="R1692" t="str">
        <f t="shared" si="283"/>
        <v xml:space="preserve">"transactionFee": 0, </v>
      </c>
      <c r="S1692" t="str">
        <f t="shared" si="284"/>
        <v xml:space="preserve">"transactionFeeCanceled": "true", </v>
      </c>
      <c r="T1692" t="str">
        <f t="shared" si="285"/>
        <v xml:space="preserve">"constantSymbol": "0", </v>
      </c>
      <c r="U1692" t="str">
        <f t="shared" si="286"/>
        <v xml:space="preserve">"variableSymbol": "1955791959", </v>
      </c>
      <c r="V1692" t="str">
        <f t="shared" si="287"/>
        <v>"specificSymbol": "0"</v>
      </c>
      <c r="W1692" t="str">
        <f t="shared" si="288"/>
        <v xml:space="preserve">"mcc": "", </v>
      </c>
      <c r="X1692" t="str">
        <f t="shared" si="289"/>
        <v xml:space="preserve">"merchantName": "", </v>
      </c>
      <c r="Y1692" t="str">
        <f t="shared" si="290"/>
        <v>"cardNumber": ""</v>
      </c>
      <c r="Z1692" t="s">
        <v>3075</v>
      </c>
    </row>
    <row r="1693" spans="1:26" x14ac:dyDescent="0.2">
      <c r="A1693" t="str">
        <f t="shared" si="266"/>
        <v>{</v>
      </c>
      <c r="B1693" t="str">
        <f t="shared" si="267"/>
        <v xml:space="preserve">"id": "685", </v>
      </c>
      <c r="C1693" t="str">
        <f t="shared" si="268"/>
        <v xml:space="preserve">"accountId": 1234, </v>
      </c>
      <c r="D1693" t="str">
        <f t="shared" si="269"/>
        <v xml:space="preserve">"amount": 8030, </v>
      </c>
      <c r="E1693" t="str">
        <f t="shared" si="270"/>
        <v>"currency": "CZK"</v>
      </c>
      <c r="F1693" t="str">
        <f t="shared" si="271"/>
        <v xml:space="preserve">"prefix": "32003658", </v>
      </c>
      <c r="G1693" t="str">
        <f t="shared" si="272"/>
        <v xml:space="preserve">"accountNumber": "872323075092", </v>
      </c>
      <c r="H1693" t="str">
        <f t="shared" si="273"/>
        <v>"bankCode": "0200"</v>
      </c>
      <c r="I1693" t="str">
        <f t="shared" si="274"/>
        <v xml:space="preserve">"partyDescription": "Issy Rosenbush", </v>
      </c>
      <c r="J1693" t="str">
        <f t="shared" si="275"/>
        <v xml:space="preserve">"direction": "OUTGOING", </v>
      </c>
      <c r="K1693" t="str">
        <f t="shared" si="276"/>
        <v xml:space="preserve">"transactionType": "TAX", </v>
      </c>
      <c r="L1693" t="str">
        <f t="shared" si="277"/>
        <v xml:space="preserve">"valueDate": "2018-10-16 19:16:33", </v>
      </c>
      <c r="M1693" t="str">
        <f t="shared" si="278"/>
        <v xml:space="preserve">"bookingDate": "2018-10-13 19:30:57", </v>
      </c>
      <c r="N1693" t="str">
        <f t="shared" si="279"/>
        <v xml:space="preserve">"userDescription": "", </v>
      </c>
      <c r="O1693" t="str">
        <f t="shared" si="280"/>
        <v xml:space="preserve">"payerMessage": "0", </v>
      </c>
      <c r="P1693" t="str">
        <f t="shared" si="281"/>
        <v xml:space="preserve">"payeeMessage": "0", </v>
      </c>
      <c r="Q1693" t="str">
        <f t="shared" si="282"/>
        <v xml:space="preserve">"categoryId": 0, </v>
      </c>
      <c r="R1693" t="str">
        <f t="shared" si="283"/>
        <v xml:space="preserve">"transactionFee": 0, </v>
      </c>
      <c r="S1693" t="str">
        <f t="shared" si="284"/>
        <v xml:space="preserve">"transactionFeeCanceled": "true", </v>
      </c>
      <c r="T1693" t="str">
        <f t="shared" si="285"/>
        <v xml:space="preserve">"constantSymbol": "0", </v>
      </c>
      <c r="U1693" t="str">
        <f t="shared" si="286"/>
        <v xml:space="preserve">"variableSymbol": "8651096460", </v>
      </c>
      <c r="V1693" t="str">
        <f t="shared" si="287"/>
        <v>"specificSymbol": "5534685278"</v>
      </c>
      <c r="W1693" t="str">
        <f t="shared" si="288"/>
        <v xml:space="preserve">"mcc": "", </v>
      </c>
      <c r="X1693" t="str">
        <f t="shared" si="289"/>
        <v xml:space="preserve">"merchantName": "", </v>
      </c>
      <c r="Y1693" t="str">
        <f t="shared" si="290"/>
        <v>"cardNumber": ""</v>
      </c>
      <c r="Z1693" t="s">
        <v>3075</v>
      </c>
    </row>
    <row r="1694" spans="1:26" x14ac:dyDescent="0.2">
      <c r="A1694" t="str">
        <f t="shared" si="266"/>
        <v>{</v>
      </c>
      <c r="B1694" t="str">
        <f t="shared" si="267"/>
        <v xml:space="preserve">"id": "686", </v>
      </c>
      <c r="C1694" t="str">
        <f t="shared" si="268"/>
        <v xml:space="preserve">"accountId": 1234, </v>
      </c>
      <c r="D1694" t="str">
        <f t="shared" si="269"/>
        <v xml:space="preserve">"amount": 512, </v>
      </c>
      <c r="E1694" t="str">
        <f t="shared" si="270"/>
        <v>"currency": "CZK"</v>
      </c>
      <c r="F1694" t="str">
        <f t="shared" si="271"/>
        <v xml:space="preserve">"prefix": "00000000", </v>
      </c>
      <c r="G1694" t="str">
        <f t="shared" si="272"/>
        <v xml:space="preserve">"accountNumber": "521626967072", </v>
      </c>
      <c r="H1694" t="str">
        <f t="shared" si="273"/>
        <v>"bankCode": "2700"</v>
      </c>
      <c r="I1694" t="str">
        <f t="shared" si="274"/>
        <v xml:space="preserve">"partyDescription": "0", </v>
      </c>
      <c r="J1694" t="str">
        <f t="shared" si="275"/>
        <v xml:space="preserve">"direction": "OUTGOING", </v>
      </c>
      <c r="K1694" t="str">
        <f t="shared" si="276"/>
        <v xml:space="preserve">"transactionType": "STANDING_ORDER", </v>
      </c>
      <c r="L1694" t="str">
        <f t="shared" si="277"/>
        <v xml:space="preserve">"valueDate": "2018-07-14 19:29:35", </v>
      </c>
      <c r="M1694" t="str">
        <f t="shared" si="278"/>
        <v xml:space="preserve">"bookingDate": "2018-07-13 23:19:59", </v>
      </c>
      <c r="N1694" t="str">
        <f t="shared" si="279"/>
        <v xml:space="preserve">"userDescription": "in faucibus", </v>
      </c>
      <c r="O1694" t="str">
        <f t="shared" si="280"/>
        <v xml:space="preserve">"payerMessage": "0", </v>
      </c>
      <c r="P1694" t="str">
        <f t="shared" si="281"/>
        <v xml:space="preserve">"payeeMessage": "hac habitasse", </v>
      </c>
      <c r="Q1694" t="str">
        <f t="shared" si="282"/>
        <v xml:space="preserve">"categoryId": 0, </v>
      </c>
      <c r="R1694" t="str">
        <f t="shared" si="283"/>
        <v xml:space="preserve">"transactionFee": 0, </v>
      </c>
      <c r="S1694" t="str">
        <f t="shared" si="284"/>
        <v xml:space="preserve">"transactionFeeCanceled": "true", </v>
      </c>
      <c r="T1694" t="str">
        <f t="shared" si="285"/>
        <v xml:space="preserve">"constantSymbol": "0", </v>
      </c>
      <c r="U1694" t="str">
        <f t="shared" si="286"/>
        <v xml:space="preserve">"variableSymbol": "5585402040", </v>
      </c>
      <c r="V1694" t="str">
        <f t="shared" si="287"/>
        <v>"specificSymbol": "3054586927"</v>
      </c>
      <c r="W1694" t="str">
        <f t="shared" si="288"/>
        <v xml:space="preserve">"mcc": "", </v>
      </c>
      <c r="X1694" t="str">
        <f t="shared" si="289"/>
        <v xml:space="preserve">"merchantName": "", </v>
      </c>
      <c r="Y1694" t="str">
        <f t="shared" si="290"/>
        <v>"cardNumber": ""</v>
      </c>
      <c r="Z1694" t="s">
        <v>3075</v>
      </c>
    </row>
    <row r="1695" spans="1:26" x14ac:dyDescent="0.2">
      <c r="A1695" t="str">
        <f t="shared" si="266"/>
        <v>{</v>
      </c>
      <c r="B1695" t="str">
        <f t="shared" si="267"/>
        <v xml:space="preserve">"id": "687", </v>
      </c>
      <c r="C1695" t="str">
        <f t="shared" si="268"/>
        <v xml:space="preserve">"accountId": 1234, </v>
      </c>
      <c r="D1695" t="str">
        <f t="shared" si="269"/>
        <v xml:space="preserve">"amount": 5614, </v>
      </c>
      <c r="E1695" t="str">
        <f t="shared" si="270"/>
        <v>"currency": "CZK"</v>
      </c>
      <c r="F1695" t="str">
        <f t="shared" si="271"/>
        <v xml:space="preserve">"prefix": "", </v>
      </c>
      <c r="G1695" t="str">
        <f t="shared" si="272"/>
        <v xml:space="preserve">"accountNumber": "", </v>
      </c>
      <c r="H1695" t="str">
        <f t="shared" si="273"/>
        <v>"bankCode": ""</v>
      </c>
      <c r="I1695" t="str">
        <f t="shared" si="274"/>
        <v xml:space="preserve">"partyDescription": "", </v>
      </c>
      <c r="J1695" t="str">
        <f t="shared" si="275"/>
        <v xml:space="preserve">"direction": "OUTGOING", </v>
      </c>
      <c r="K1695" t="str">
        <f t="shared" si="276"/>
        <v xml:space="preserve">"transactionType": "CARD", </v>
      </c>
      <c r="L1695" t="str">
        <f t="shared" si="277"/>
        <v xml:space="preserve">"valueDate": "2018-10-18 01:32:26", </v>
      </c>
      <c r="M1695" t="str">
        <f t="shared" si="278"/>
        <v xml:space="preserve">"bookingDate": "2018-10-16 11:51:38", </v>
      </c>
      <c r="N1695" t="str">
        <f t="shared" si="279"/>
        <v xml:space="preserve">"userDescription": "", </v>
      </c>
      <c r="O1695" t="str">
        <f t="shared" si="280"/>
        <v xml:space="preserve">"payerMessage": "", </v>
      </c>
      <c r="P1695" t="str">
        <f t="shared" si="281"/>
        <v xml:space="preserve">"payeeMessage": "", </v>
      </c>
      <c r="Q1695" t="str">
        <f t="shared" si="282"/>
        <v xml:space="preserve">"categoryId": 0, </v>
      </c>
      <c r="R1695" t="str">
        <f t="shared" si="283"/>
        <v xml:space="preserve">"transactionFee": 0, </v>
      </c>
      <c r="S1695" t="str">
        <f t="shared" si="284"/>
        <v xml:space="preserve">"transactionFeeCanceled": "true", </v>
      </c>
      <c r="T1695" t="str">
        <f t="shared" si="285"/>
        <v xml:space="preserve">"constantSymbol": "", </v>
      </c>
      <c r="U1695" t="str">
        <f t="shared" si="286"/>
        <v xml:space="preserve">"variableSymbol": "", </v>
      </c>
      <c r="V1695" t="str">
        <f t="shared" si="287"/>
        <v>"specificSymbol": ""</v>
      </c>
      <c r="W1695" t="str">
        <f t="shared" si="288"/>
        <v xml:space="preserve">"mcc": "6089", </v>
      </c>
      <c r="X1695" t="str">
        <f t="shared" si="289"/>
        <v xml:space="preserve">"merchantName": "Cogilith", </v>
      </c>
      <c r="Y1695" t="str">
        <f t="shared" si="290"/>
        <v>"cardNumber": "3542658921352648"</v>
      </c>
      <c r="Z1695" t="s">
        <v>3075</v>
      </c>
    </row>
    <row r="1696" spans="1:26" x14ac:dyDescent="0.2">
      <c r="A1696" t="str">
        <f t="shared" si="266"/>
        <v>{</v>
      </c>
      <c r="B1696" t="str">
        <f t="shared" si="267"/>
        <v xml:space="preserve">"id": "688", </v>
      </c>
      <c r="C1696" t="str">
        <f t="shared" si="268"/>
        <v xml:space="preserve">"accountId": 1234, </v>
      </c>
      <c r="D1696" t="str">
        <f t="shared" si="269"/>
        <v xml:space="preserve">"amount": 7702, </v>
      </c>
      <c r="E1696" t="str">
        <f t="shared" si="270"/>
        <v>"currency": "CZK"</v>
      </c>
      <c r="F1696" t="str">
        <f t="shared" si="271"/>
        <v xml:space="preserve">"prefix": "00006258", </v>
      </c>
      <c r="G1696" t="str">
        <f t="shared" si="272"/>
        <v xml:space="preserve">"accountNumber": "657105252286", </v>
      </c>
      <c r="H1696" t="str">
        <f t="shared" si="273"/>
        <v>"bankCode": "2700"</v>
      </c>
      <c r="I1696" t="str">
        <f t="shared" si="274"/>
        <v xml:space="preserve">"partyDescription": "Dablist", </v>
      </c>
      <c r="J1696" t="str">
        <f t="shared" si="275"/>
        <v xml:space="preserve">"direction": "INCOMING", </v>
      </c>
      <c r="K1696" t="str">
        <f t="shared" si="276"/>
        <v xml:space="preserve">"transactionType": "MORTGAGE", </v>
      </c>
      <c r="L1696" t="str">
        <f t="shared" si="277"/>
        <v xml:space="preserve">"valueDate": "2018-03-31 17:28:07", </v>
      </c>
      <c r="M1696" t="str">
        <f t="shared" si="278"/>
        <v xml:space="preserve">"bookingDate": "2018-03-28 17:28:07", </v>
      </c>
      <c r="N1696" t="str">
        <f t="shared" si="279"/>
        <v xml:space="preserve">"userDescription": "", </v>
      </c>
      <c r="O1696" t="str">
        <f t="shared" si="280"/>
        <v xml:space="preserve">"payerMessage": "0", </v>
      </c>
      <c r="P1696" t="str">
        <f t="shared" si="281"/>
        <v xml:space="preserve">"payeeMessage": "0", </v>
      </c>
      <c r="Q1696" t="str">
        <f t="shared" si="282"/>
        <v xml:space="preserve">"categoryId": 0, </v>
      </c>
      <c r="R1696" t="str">
        <f t="shared" si="283"/>
        <v xml:space="preserve">"transactionFee": 0, </v>
      </c>
      <c r="S1696" t="str">
        <f t="shared" si="284"/>
        <v xml:space="preserve">"transactionFeeCanceled": "true", </v>
      </c>
      <c r="T1696" t="str">
        <f t="shared" si="285"/>
        <v xml:space="preserve">"constantSymbol": "0", </v>
      </c>
      <c r="U1696" t="str">
        <f t="shared" si="286"/>
        <v xml:space="preserve">"variableSymbol": "159749344", </v>
      </c>
      <c r="V1696" t="str">
        <f t="shared" si="287"/>
        <v>"specificSymbol": "0"</v>
      </c>
      <c r="W1696" t="str">
        <f t="shared" si="288"/>
        <v xml:space="preserve">"mcc": "", </v>
      </c>
      <c r="X1696" t="str">
        <f t="shared" si="289"/>
        <v xml:space="preserve">"merchantName": "", </v>
      </c>
      <c r="Y1696" t="str">
        <f t="shared" si="290"/>
        <v>"cardNumber": ""</v>
      </c>
      <c r="Z1696" t="s">
        <v>3075</v>
      </c>
    </row>
    <row r="1697" spans="1:26" x14ac:dyDescent="0.2">
      <c r="A1697" t="str">
        <f t="shared" si="266"/>
        <v>{</v>
      </c>
      <c r="B1697" t="str">
        <f t="shared" si="267"/>
        <v xml:space="preserve">"id": "689", </v>
      </c>
      <c r="C1697" t="str">
        <f t="shared" si="268"/>
        <v xml:space="preserve">"accountId": 1234, </v>
      </c>
      <c r="D1697" t="str">
        <f t="shared" si="269"/>
        <v xml:space="preserve">"amount": 1830, </v>
      </c>
      <c r="E1697" t="str">
        <f t="shared" si="270"/>
        <v>"currency": "CZK"</v>
      </c>
      <c r="F1697" t="str">
        <f t="shared" si="271"/>
        <v xml:space="preserve">"prefix": "00000000", </v>
      </c>
      <c r="G1697" t="str">
        <f t="shared" si="272"/>
        <v xml:space="preserve">"accountNumber": "646056462367", </v>
      </c>
      <c r="H1697" t="str">
        <f t="shared" si="273"/>
        <v>"bankCode": "2700"</v>
      </c>
      <c r="I1697" t="str">
        <f t="shared" si="274"/>
        <v xml:space="preserve">"partyDescription": "0", </v>
      </c>
      <c r="J1697" t="str">
        <f t="shared" si="275"/>
        <v xml:space="preserve">"direction": "INCOMING", </v>
      </c>
      <c r="K1697" t="str">
        <f t="shared" si="276"/>
        <v xml:space="preserve">"transactionType": "BLOCKING", </v>
      </c>
      <c r="L1697" t="str">
        <f t="shared" si="277"/>
        <v xml:space="preserve">"valueDate": "2018-07-23 09:13:31", </v>
      </c>
      <c r="M1697" t="str">
        <f t="shared" si="278"/>
        <v xml:space="preserve">"bookingDate": "2018-07-20 13:32:43", </v>
      </c>
      <c r="N1697" t="str">
        <f t="shared" si="279"/>
        <v xml:space="preserve">"userDescription": "vestibulum vestibulum", </v>
      </c>
      <c r="O1697" t="str">
        <f t="shared" si="280"/>
        <v xml:space="preserve">"payerMessage": "ut", </v>
      </c>
      <c r="P1697" t="str">
        <f t="shared" si="281"/>
        <v xml:space="preserve">"payeeMessage": "0", </v>
      </c>
      <c r="Q1697" t="str">
        <f t="shared" si="282"/>
        <v xml:space="preserve">"categoryId": 0, </v>
      </c>
      <c r="R1697" t="str">
        <f t="shared" si="283"/>
        <v xml:space="preserve">"transactionFee": 0, </v>
      </c>
      <c r="S1697" t="str">
        <f t="shared" si="284"/>
        <v xml:space="preserve">"transactionFeeCanceled": "true", </v>
      </c>
      <c r="T1697" t="str">
        <f t="shared" si="285"/>
        <v xml:space="preserve">"constantSymbol": "5289", </v>
      </c>
      <c r="U1697" t="str">
        <f t="shared" si="286"/>
        <v xml:space="preserve">"variableSymbol": "2397329069", </v>
      </c>
      <c r="V1697" t="str">
        <f t="shared" si="287"/>
        <v>"specificSymbol": "8724304710"</v>
      </c>
      <c r="W1697" t="str">
        <f t="shared" si="288"/>
        <v xml:space="preserve">"mcc": "", </v>
      </c>
      <c r="X1697" t="str">
        <f t="shared" si="289"/>
        <v xml:space="preserve">"merchantName": "", </v>
      </c>
      <c r="Y1697" t="str">
        <f t="shared" si="290"/>
        <v>"cardNumber": ""</v>
      </c>
      <c r="Z1697" t="s">
        <v>3075</v>
      </c>
    </row>
    <row r="1698" spans="1:26" x14ac:dyDescent="0.2">
      <c r="A1698" t="str">
        <f t="shared" si="266"/>
        <v>{</v>
      </c>
      <c r="B1698" t="str">
        <f t="shared" si="267"/>
        <v xml:space="preserve">"id": "690", </v>
      </c>
      <c r="C1698" t="str">
        <f t="shared" si="268"/>
        <v xml:space="preserve">"accountId": 1234, </v>
      </c>
      <c r="D1698" t="str">
        <f t="shared" si="269"/>
        <v xml:space="preserve">"amount": 7098, </v>
      </c>
      <c r="E1698" t="str">
        <f t="shared" si="270"/>
        <v>"currency": "CZK"</v>
      </c>
      <c r="F1698" t="str">
        <f t="shared" si="271"/>
        <v xml:space="preserve">"prefix": "", </v>
      </c>
      <c r="G1698" t="str">
        <f t="shared" si="272"/>
        <v xml:space="preserve">"accountNumber": "", </v>
      </c>
      <c r="H1698" t="str">
        <f t="shared" si="273"/>
        <v>"bankCode": ""</v>
      </c>
      <c r="I1698" t="str">
        <f t="shared" si="274"/>
        <v xml:space="preserve">"partyDescription": "", </v>
      </c>
      <c r="J1698" t="str">
        <f t="shared" si="275"/>
        <v xml:space="preserve">"direction": "OUTGOING", </v>
      </c>
      <c r="K1698" t="str">
        <f t="shared" si="276"/>
        <v xml:space="preserve">"transactionType": "CARD", </v>
      </c>
      <c r="L1698" t="str">
        <f t="shared" si="277"/>
        <v xml:space="preserve">"valueDate": "2018-05-23 10:45:04", </v>
      </c>
      <c r="M1698" t="str">
        <f t="shared" si="278"/>
        <v xml:space="preserve">"bookingDate": "2018-05-20 14:49:52", </v>
      </c>
      <c r="N1698" t="str">
        <f t="shared" si="279"/>
        <v xml:space="preserve">"userDescription": "neque duis bibendum morbi non quam", </v>
      </c>
      <c r="O1698" t="str">
        <f t="shared" si="280"/>
        <v xml:space="preserve">"payerMessage": "", </v>
      </c>
      <c r="P1698" t="str">
        <f t="shared" si="281"/>
        <v xml:space="preserve">"payeeMessage": "", </v>
      </c>
      <c r="Q1698" t="str">
        <f t="shared" si="282"/>
        <v xml:space="preserve">"categoryId": 0, </v>
      </c>
      <c r="R1698" t="str">
        <f t="shared" si="283"/>
        <v xml:space="preserve">"transactionFee": 0, </v>
      </c>
      <c r="S1698" t="str">
        <f t="shared" si="284"/>
        <v xml:space="preserve">"transactionFeeCanceled": "true", </v>
      </c>
      <c r="T1698" t="str">
        <f t="shared" si="285"/>
        <v xml:space="preserve">"constantSymbol": "", </v>
      </c>
      <c r="U1698" t="str">
        <f t="shared" si="286"/>
        <v xml:space="preserve">"variableSymbol": "", </v>
      </c>
      <c r="V1698" t="str">
        <f t="shared" si="287"/>
        <v>"specificSymbol": ""</v>
      </c>
      <c r="W1698" t="str">
        <f t="shared" si="288"/>
        <v xml:space="preserve">"mcc": "7258", </v>
      </c>
      <c r="X1698" t="str">
        <f t="shared" si="289"/>
        <v xml:space="preserve">"merchantName": "Feedfish", </v>
      </c>
      <c r="Y1698" t="str">
        <f t="shared" si="290"/>
        <v>"cardNumber": "3542658921352648"</v>
      </c>
      <c r="Z1698" t="s">
        <v>3075</v>
      </c>
    </row>
    <row r="1699" spans="1:26" x14ac:dyDescent="0.2">
      <c r="A1699" t="str">
        <f t="shared" si="266"/>
        <v>{</v>
      </c>
      <c r="B1699" t="str">
        <f t="shared" si="267"/>
        <v xml:space="preserve">"id": "691", </v>
      </c>
      <c r="C1699" t="str">
        <f t="shared" si="268"/>
        <v xml:space="preserve">"accountId": 1234, </v>
      </c>
      <c r="D1699" t="str">
        <f t="shared" si="269"/>
        <v xml:space="preserve">"amount": 5305, </v>
      </c>
      <c r="E1699" t="str">
        <f t="shared" si="270"/>
        <v>"currency": "CZK"</v>
      </c>
      <c r="F1699" t="str">
        <f t="shared" si="271"/>
        <v xml:space="preserve">"prefix": "00006258", </v>
      </c>
      <c r="G1699" t="str">
        <f t="shared" si="272"/>
        <v xml:space="preserve">"accountNumber": "488012623729", </v>
      </c>
      <c r="H1699" t="str">
        <f t="shared" si="273"/>
        <v>"bankCode": "0100"</v>
      </c>
      <c r="I1699" t="str">
        <f t="shared" si="274"/>
        <v xml:space="preserve">"partyDescription": "Mirabel Brader", </v>
      </c>
      <c r="J1699" t="str">
        <f t="shared" si="275"/>
        <v xml:space="preserve">"direction": "OUTGOING", </v>
      </c>
      <c r="K1699" t="str">
        <f t="shared" si="276"/>
        <v xml:space="preserve">"transactionType": "OTHER", </v>
      </c>
      <c r="L1699" t="str">
        <f t="shared" si="277"/>
        <v xml:space="preserve">"valueDate": "2018-03-28 23:25:40", </v>
      </c>
      <c r="M1699" t="str">
        <f t="shared" si="278"/>
        <v xml:space="preserve">"bookingDate": "2018-03-26 22:56:52", </v>
      </c>
      <c r="N1699" t="str">
        <f t="shared" si="279"/>
        <v xml:space="preserve">"userDescription": "", </v>
      </c>
      <c r="O1699" t="str">
        <f t="shared" si="280"/>
        <v xml:space="preserve">"payerMessage": "0", </v>
      </c>
      <c r="P1699" t="str">
        <f t="shared" si="281"/>
        <v xml:space="preserve">"payeeMessage": "imperdiet et commodo vulputate justo", </v>
      </c>
      <c r="Q1699" t="str">
        <f t="shared" si="282"/>
        <v xml:space="preserve">"categoryId": 0, </v>
      </c>
      <c r="R1699" t="str">
        <f t="shared" si="283"/>
        <v xml:space="preserve">"transactionFee": 0, </v>
      </c>
      <c r="S1699" t="str">
        <f t="shared" si="284"/>
        <v xml:space="preserve">"transactionFeeCanceled": "true", </v>
      </c>
      <c r="T1699" t="str">
        <f t="shared" si="285"/>
        <v xml:space="preserve">"constantSymbol": "5771", </v>
      </c>
      <c r="U1699" t="str">
        <f t="shared" si="286"/>
        <v xml:space="preserve">"variableSymbol": "7054043231", </v>
      </c>
      <c r="V1699" t="str">
        <f t="shared" si="287"/>
        <v>"specificSymbol": "1640513031"</v>
      </c>
      <c r="W1699" t="str">
        <f t="shared" si="288"/>
        <v xml:space="preserve">"mcc": "", </v>
      </c>
      <c r="X1699" t="str">
        <f t="shared" si="289"/>
        <v xml:space="preserve">"merchantName": "", </v>
      </c>
      <c r="Y1699" t="str">
        <f t="shared" si="290"/>
        <v>"cardNumber": ""</v>
      </c>
      <c r="Z1699" t="s">
        <v>3075</v>
      </c>
    </row>
    <row r="1700" spans="1:26" x14ac:dyDescent="0.2">
      <c r="A1700" t="str">
        <f t="shared" si="266"/>
        <v>{</v>
      </c>
      <c r="B1700" t="str">
        <f t="shared" si="267"/>
        <v xml:space="preserve">"id": "692", </v>
      </c>
      <c r="C1700" t="str">
        <f t="shared" si="268"/>
        <v xml:space="preserve">"accountId": 1234, </v>
      </c>
      <c r="D1700" t="str">
        <f t="shared" si="269"/>
        <v xml:space="preserve">"amount": 2109, </v>
      </c>
      <c r="E1700" t="str">
        <f t="shared" si="270"/>
        <v>"currency": "CZK"</v>
      </c>
      <c r="F1700" t="str">
        <f t="shared" si="271"/>
        <v xml:space="preserve">"prefix": "", </v>
      </c>
      <c r="G1700" t="str">
        <f t="shared" si="272"/>
        <v xml:space="preserve">"accountNumber": "", </v>
      </c>
      <c r="H1700" t="str">
        <f t="shared" si="273"/>
        <v>"bankCode": ""</v>
      </c>
      <c r="I1700" t="str">
        <f t="shared" si="274"/>
        <v xml:space="preserve">"partyDescription": "", </v>
      </c>
      <c r="J1700" t="str">
        <f t="shared" si="275"/>
        <v xml:space="preserve">"direction": "OUTGOING", </v>
      </c>
      <c r="K1700" t="str">
        <f t="shared" si="276"/>
        <v xml:space="preserve">"transactionType": "CARD", </v>
      </c>
      <c r="L1700" t="str">
        <f t="shared" si="277"/>
        <v xml:space="preserve">"valueDate": "2018-06-15 15:07:12", </v>
      </c>
      <c r="M1700" t="str">
        <f t="shared" si="278"/>
        <v xml:space="preserve">"bookingDate": "2018-06-13 21:07:12", </v>
      </c>
      <c r="N1700" t="str">
        <f t="shared" si="279"/>
        <v xml:space="preserve">"userDescription": "", </v>
      </c>
      <c r="O1700" t="str">
        <f t="shared" si="280"/>
        <v xml:space="preserve">"payerMessage": "", </v>
      </c>
      <c r="P1700" t="str">
        <f t="shared" si="281"/>
        <v xml:space="preserve">"payeeMessage": "", </v>
      </c>
      <c r="Q1700" t="str">
        <f t="shared" si="282"/>
        <v xml:space="preserve">"categoryId": 0, </v>
      </c>
      <c r="R1700" t="str">
        <f t="shared" si="283"/>
        <v xml:space="preserve">"transactionFee": 0, </v>
      </c>
      <c r="S1700" t="str">
        <f t="shared" si="284"/>
        <v xml:space="preserve">"transactionFeeCanceled": "true", </v>
      </c>
      <c r="T1700" t="str">
        <f t="shared" si="285"/>
        <v xml:space="preserve">"constantSymbol": "", </v>
      </c>
      <c r="U1700" t="str">
        <f t="shared" si="286"/>
        <v xml:space="preserve">"variableSymbol": "", </v>
      </c>
      <c r="V1700" t="str">
        <f t="shared" si="287"/>
        <v>"specificSymbol": ""</v>
      </c>
      <c r="W1700" t="str">
        <f t="shared" si="288"/>
        <v xml:space="preserve">"mcc": "6033", </v>
      </c>
      <c r="X1700" t="str">
        <f t="shared" si="289"/>
        <v xml:space="preserve">"merchantName": "Ozu", </v>
      </c>
      <c r="Y1700" t="str">
        <f t="shared" si="290"/>
        <v>"cardNumber": "4562356984521568"</v>
      </c>
      <c r="Z1700" t="s">
        <v>3075</v>
      </c>
    </row>
    <row r="1701" spans="1:26" x14ac:dyDescent="0.2">
      <c r="A1701" t="str">
        <f t="shared" si="266"/>
        <v>{</v>
      </c>
      <c r="B1701" t="str">
        <f t="shared" si="267"/>
        <v xml:space="preserve">"id": "693", </v>
      </c>
      <c r="C1701" t="str">
        <f t="shared" si="268"/>
        <v xml:space="preserve">"accountId": 1234, </v>
      </c>
      <c r="D1701" t="str">
        <f t="shared" si="269"/>
        <v xml:space="preserve">"amount": 1263, </v>
      </c>
      <c r="E1701" t="str">
        <f t="shared" si="270"/>
        <v>"currency": "CZK"</v>
      </c>
      <c r="F1701" t="str">
        <f t="shared" si="271"/>
        <v xml:space="preserve">"prefix": "00000000", </v>
      </c>
      <c r="G1701" t="str">
        <f t="shared" si="272"/>
        <v xml:space="preserve">"accountNumber": "454098834235", </v>
      </c>
      <c r="H1701" t="str">
        <f t="shared" si="273"/>
        <v>"bankCode": "0100"</v>
      </c>
      <c r="I1701" t="str">
        <f t="shared" si="274"/>
        <v xml:space="preserve">"partyDescription": "Dimitry Huggon", </v>
      </c>
      <c r="J1701" t="str">
        <f t="shared" si="275"/>
        <v xml:space="preserve">"direction": "INCOMING", </v>
      </c>
      <c r="K1701" t="str">
        <f t="shared" si="276"/>
        <v xml:space="preserve">"transactionType": "DIRECT_DEBIT_SIPO", </v>
      </c>
      <c r="L1701" t="str">
        <f t="shared" si="277"/>
        <v xml:space="preserve">"valueDate": "2018-03-23 02:00:12", </v>
      </c>
      <c r="M1701" t="str">
        <f t="shared" si="278"/>
        <v xml:space="preserve">"bookingDate": "2018-03-22 02:14:36", </v>
      </c>
      <c r="N1701" t="str">
        <f t="shared" si="279"/>
        <v xml:space="preserve">"userDescription": "enim lorem", </v>
      </c>
      <c r="O1701" t="str">
        <f t="shared" si="280"/>
        <v xml:space="preserve">"payerMessage": "0", </v>
      </c>
      <c r="P1701" t="str">
        <f t="shared" si="281"/>
        <v xml:space="preserve">"payeeMessage": "ut mauris eget massa tempor convallis", </v>
      </c>
      <c r="Q1701" t="str">
        <f t="shared" si="282"/>
        <v xml:space="preserve">"categoryId": 0, </v>
      </c>
      <c r="R1701" t="str">
        <f t="shared" si="283"/>
        <v xml:space="preserve">"transactionFee": 0, </v>
      </c>
      <c r="S1701" t="str">
        <f t="shared" si="284"/>
        <v xml:space="preserve">"transactionFeeCanceled": "true", </v>
      </c>
      <c r="T1701" t="str">
        <f t="shared" si="285"/>
        <v xml:space="preserve">"constantSymbol": "0", </v>
      </c>
      <c r="U1701" t="str">
        <f t="shared" si="286"/>
        <v xml:space="preserve">"variableSymbol": "1263266953", </v>
      </c>
      <c r="V1701" t="str">
        <f t="shared" si="287"/>
        <v>"specificSymbol": "0"</v>
      </c>
      <c r="W1701" t="str">
        <f t="shared" si="288"/>
        <v xml:space="preserve">"mcc": "", </v>
      </c>
      <c r="X1701" t="str">
        <f t="shared" si="289"/>
        <v xml:space="preserve">"merchantName": "", </v>
      </c>
      <c r="Y1701" t="str">
        <f t="shared" si="290"/>
        <v>"cardNumber": ""</v>
      </c>
      <c r="Z1701" t="s">
        <v>3075</v>
      </c>
    </row>
    <row r="1702" spans="1:26" x14ac:dyDescent="0.2">
      <c r="A1702" t="str">
        <f t="shared" si="266"/>
        <v>{</v>
      </c>
      <c r="B1702" t="str">
        <f t="shared" si="267"/>
        <v xml:space="preserve">"id": "694", </v>
      </c>
      <c r="C1702" t="str">
        <f t="shared" si="268"/>
        <v xml:space="preserve">"accountId": 1234, </v>
      </c>
      <c r="D1702" t="str">
        <f t="shared" si="269"/>
        <v xml:space="preserve">"amount": 3743, </v>
      </c>
      <c r="E1702" t="str">
        <f t="shared" si="270"/>
        <v>"currency": "CZK"</v>
      </c>
      <c r="F1702" t="str">
        <f t="shared" si="271"/>
        <v xml:space="preserve">"prefix": "00000865", </v>
      </c>
      <c r="G1702" t="str">
        <f t="shared" si="272"/>
        <v xml:space="preserve">"accountNumber": "909129043688", </v>
      </c>
      <c r="H1702" t="str">
        <f t="shared" si="273"/>
        <v>"bankCode": "2700"</v>
      </c>
      <c r="I1702" t="str">
        <f t="shared" si="274"/>
        <v xml:space="preserve">"partyDescription": "0", </v>
      </c>
      <c r="J1702" t="str">
        <f t="shared" si="275"/>
        <v xml:space="preserve">"direction": "INCOMING", </v>
      </c>
      <c r="K1702" t="str">
        <f t="shared" si="276"/>
        <v xml:space="preserve">"transactionType": "OTHER", </v>
      </c>
      <c r="L1702" t="str">
        <f t="shared" si="277"/>
        <v xml:space="preserve">"valueDate": "2018-10-26 01:19:45", </v>
      </c>
      <c r="M1702" t="str">
        <f t="shared" si="278"/>
        <v xml:space="preserve">"bookingDate": "2018-10-24 11:24:33", </v>
      </c>
      <c r="N1702" t="str">
        <f t="shared" si="279"/>
        <v xml:space="preserve">"userDescription": "leo odio porttitor id consequat in", </v>
      </c>
      <c r="O1702" t="str">
        <f t="shared" si="280"/>
        <v xml:space="preserve">"payerMessage": "0", </v>
      </c>
      <c r="P1702" t="str">
        <f t="shared" si="281"/>
        <v xml:space="preserve">"payeeMessage": "eget orci vehicula condimentum curabitur in", </v>
      </c>
      <c r="Q1702" t="str">
        <f t="shared" si="282"/>
        <v xml:space="preserve">"categoryId": 0, </v>
      </c>
      <c r="R1702" t="str">
        <f t="shared" si="283"/>
        <v xml:space="preserve">"transactionFee": 0, </v>
      </c>
      <c r="S1702" t="str">
        <f t="shared" si="284"/>
        <v xml:space="preserve">"transactionFeeCanceled": "true", </v>
      </c>
      <c r="T1702" t="str">
        <f t="shared" si="285"/>
        <v xml:space="preserve">"constantSymbol": "0", </v>
      </c>
      <c r="U1702" t="str">
        <f t="shared" si="286"/>
        <v xml:space="preserve">"variableSymbol": "1176516080", </v>
      </c>
      <c r="V1702" t="str">
        <f t="shared" si="287"/>
        <v>"specificSymbol": "0"</v>
      </c>
      <c r="W1702" t="str">
        <f t="shared" si="288"/>
        <v xml:space="preserve">"mcc": "", </v>
      </c>
      <c r="X1702" t="str">
        <f t="shared" si="289"/>
        <v xml:space="preserve">"merchantName": "", </v>
      </c>
      <c r="Y1702" t="str">
        <f t="shared" si="290"/>
        <v>"cardNumber": ""</v>
      </c>
      <c r="Z1702" t="s">
        <v>3075</v>
      </c>
    </row>
    <row r="1703" spans="1:26" x14ac:dyDescent="0.2">
      <c r="A1703" t="str">
        <f t="shared" si="266"/>
        <v>{</v>
      </c>
      <c r="B1703" t="str">
        <f t="shared" si="267"/>
        <v xml:space="preserve">"id": "695", </v>
      </c>
      <c r="C1703" t="str">
        <f t="shared" si="268"/>
        <v xml:space="preserve">"accountId": 1234, </v>
      </c>
      <c r="D1703" t="str">
        <f t="shared" si="269"/>
        <v xml:space="preserve">"amount": 8984, </v>
      </c>
      <c r="E1703" t="str">
        <f t="shared" si="270"/>
        <v>"currency": "CZK"</v>
      </c>
      <c r="F1703" t="str">
        <f t="shared" si="271"/>
        <v xml:space="preserve">"prefix": "", </v>
      </c>
      <c r="G1703" t="str">
        <f t="shared" si="272"/>
        <v xml:space="preserve">"accountNumber": "", </v>
      </c>
      <c r="H1703" t="str">
        <f t="shared" si="273"/>
        <v>"bankCode": ""</v>
      </c>
      <c r="I1703" t="str">
        <f t="shared" si="274"/>
        <v xml:space="preserve">"partyDescription": "", </v>
      </c>
      <c r="J1703" t="str">
        <f t="shared" si="275"/>
        <v xml:space="preserve">"direction": "OUTGOING", </v>
      </c>
      <c r="K1703" t="str">
        <f t="shared" si="276"/>
        <v xml:space="preserve">"transactionType": "CARD", </v>
      </c>
      <c r="L1703" t="str">
        <f t="shared" si="277"/>
        <v xml:space="preserve">"valueDate": "2019-02-05 17:35:43", </v>
      </c>
      <c r="M1703" t="str">
        <f t="shared" si="278"/>
        <v xml:space="preserve">"bookingDate": "2019-02-04 10:23:43", </v>
      </c>
      <c r="N1703" t="str">
        <f t="shared" si="279"/>
        <v xml:space="preserve">"userDescription": "", </v>
      </c>
      <c r="O1703" t="str">
        <f t="shared" si="280"/>
        <v xml:space="preserve">"payerMessage": "", </v>
      </c>
      <c r="P1703" t="str">
        <f t="shared" si="281"/>
        <v xml:space="preserve">"payeeMessage": "", </v>
      </c>
      <c r="Q1703" t="str">
        <f t="shared" si="282"/>
        <v xml:space="preserve">"categoryId": 0, </v>
      </c>
      <c r="R1703" t="str">
        <f t="shared" si="283"/>
        <v xml:space="preserve">"transactionFee": 0, </v>
      </c>
      <c r="S1703" t="str">
        <f t="shared" si="284"/>
        <v xml:space="preserve">"transactionFeeCanceled": "true", </v>
      </c>
      <c r="T1703" t="str">
        <f t="shared" si="285"/>
        <v xml:space="preserve">"constantSymbol": "", </v>
      </c>
      <c r="U1703" t="str">
        <f t="shared" si="286"/>
        <v xml:space="preserve">"variableSymbol": "", </v>
      </c>
      <c r="V1703" t="str">
        <f t="shared" si="287"/>
        <v>"specificSymbol": ""</v>
      </c>
      <c r="W1703" t="str">
        <f t="shared" si="288"/>
        <v xml:space="preserve">"mcc": "4668", </v>
      </c>
      <c r="X1703" t="str">
        <f t="shared" si="289"/>
        <v xml:space="preserve">"merchantName": "Dabshots", </v>
      </c>
      <c r="Y1703" t="str">
        <f t="shared" si="290"/>
        <v>"cardNumber": "4562356984521568"</v>
      </c>
      <c r="Z1703" t="s">
        <v>3075</v>
      </c>
    </row>
    <row r="1704" spans="1:26" x14ac:dyDescent="0.2">
      <c r="A1704" t="str">
        <f t="shared" si="266"/>
        <v>{</v>
      </c>
      <c r="B1704" t="str">
        <f t="shared" si="267"/>
        <v xml:space="preserve">"id": "696", </v>
      </c>
      <c r="C1704" t="str">
        <f t="shared" si="268"/>
        <v xml:space="preserve">"accountId": 1234, </v>
      </c>
      <c r="D1704" t="str">
        <f t="shared" si="269"/>
        <v xml:space="preserve">"amount": 2203, </v>
      </c>
      <c r="E1704" t="str">
        <f t="shared" si="270"/>
        <v>"currency": "CZK"</v>
      </c>
      <c r="F1704" t="str">
        <f t="shared" si="271"/>
        <v xml:space="preserve">"prefix": "00000014", </v>
      </c>
      <c r="G1704" t="str">
        <f t="shared" si="272"/>
        <v xml:space="preserve">"accountNumber": "874561485548", </v>
      </c>
      <c r="H1704" t="str">
        <f t="shared" si="273"/>
        <v>"bankCode": "2700"</v>
      </c>
      <c r="I1704" t="str">
        <f t="shared" si="274"/>
        <v xml:space="preserve">"partyDescription": "0", </v>
      </c>
      <c r="J1704" t="str">
        <f t="shared" si="275"/>
        <v xml:space="preserve">"direction": "INCOMING", </v>
      </c>
      <c r="K1704" t="str">
        <f t="shared" si="276"/>
        <v xml:space="preserve">"transactionType": "INTEREST", </v>
      </c>
      <c r="L1704" t="str">
        <f t="shared" si="277"/>
        <v xml:space="preserve">"valueDate": "2018-05-24 18:58:33", </v>
      </c>
      <c r="M1704" t="str">
        <f t="shared" si="278"/>
        <v xml:space="preserve">"bookingDate": "2018-05-21 22:20:09", </v>
      </c>
      <c r="N1704" t="str">
        <f t="shared" si="279"/>
        <v xml:space="preserve">"userDescription": "fringilla rhoncus mauris", </v>
      </c>
      <c r="O1704" t="str">
        <f t="shared" si="280"/>
        <v xml:space="preserve">"payerMessage": "ante nulla justo aliquam", </v>
      </c>
      <c r="P1704" t="str">
        <f t="shared" si="281"/>
        <v xml:space="preserve">"payeeMessage": "0", </v>
      </c>
      <c r="Q1704" t="str">
        <f t="shared" si="282"/>
        <v xml:space="preserve">"categoryId": 0, </v>
      </c>
      <c r="R1704" t="str">
        <f t="shared" si="283"/>
        <v xml:space="preserve">"transactionFee": 0, </v>
      </c>
      <c r="S1704" t="str">
        <f t="shared" si="284"/>
        <v xml:space="preserve">"transactionFeeCanceled": "true", </v>
      </c>
      <c r="T1704" t="str">
        <f t="shared" si="285"/>
        <v xml:space="preserve">"constantSymbol": "5158", </v>
      </c>
      <c r="U1704" t="str">
        <f t="shared" si="286"/>
        <v xml:space="preserve">"variableSymbol": "8240822079", </v>
      </c>
      <c r="V1704" t="str">
        <f t="shared" si="287"/>
        <v>"specificSymbol": "0"</v>
      </c>
      <c r="W1704" t="str">
        <f t="shared" si="288"/>
        <v xml:space="preserve">"mcc": "", </v>
      </c>
      <c r="X1704" t="str">
        <f t="shared" si="289"/>
        <v xml:space="preserve">"merchantName": "", </v>
      </c>
      <c r="Y1704" t="str">
        <f t="shared" si="290"/>
        <v>"cardNumber": ""</v>
      </c>
      <c r="Z1704" t="s">
        <v>3075</v>
      </c>
    </row>
    <row r="1705" spans="1:26" x14ac:dyDescent="0.2">
      <c r="A1705" t="str">
        <f t="shared" si="266"/>
        <v>{</v>
      </c>
      <c r="B1705" t="str">
        <f t="shared" si="267"/>
        <v xml:space="preserve">"id": "697", </v>
      </c>
      <c r="C1705" t="str">
        <f t="shared" si="268"/>
        <v xml:space="preserve">"accountId": 1234, </v>
      </c>
      <c r="D1705" t="str">
        <f t="shared" si="269"/>
        <v xml:space="preserve">"amount": 3753, </v>
      </c>
      <c r="E1705" t="str">
        <f t="shared" si="270"/>
        <v>"currency": "CZK"</v>
      </c>
      <c r="F1705" t="str">
        <f t="shared" si="271"/>
        <v xml:space="preserve">"prefix": "32003658", </v>
      </c>
      <c r="G1705" t="str">
        <f t="shared" si="272"/>
        <v xml:space="preserve">"accountNumber": "604507136134", </v>
      </c>
      <c r="H1705" t="str">
        <f t="shared" si="273"/>
        <v>"bankCode": "0200"</v>
      </c>
      <c r="I1705" t="str">
        <f t="shared" si="274"/>
        <v xml:space="preserve">"partyDescription": "Buzzdog", </v>
      </c>
      <c r="J1705" t="str">
        <f t="shared" si="275"/>
        <v xml:space="preserve">"direction": "INCOMING", </v>
      </c>
      <c r="K1705" t="str">
        <f t="shared" si="276"/>
        <v xml:space="preserve">"transactionType": "OTHER", </v>
      </c>
      <c r="L1705" t="str">
        <f t="shared" si="277"/>
        <v xml:space="preserve">"valueDate": "2018-03-18 23:57:27", </v>
      </c>
      <c r="M1705" t="str">
        <f t="shared" si="278"/>
        <v xml:space="preserve">"bookingDate": "2018-03-17 01:52:39", </v>
      </c>
      <c r="N1705" t="str">
        <f t="shared" si="279"/>
        <v xml:space="preserve">"userDescription": "quisque erat eros", </v>
      </c>
      <c r="O1705" t="str">
        <f t="shared" si="280"/>
        <v xml:space="preserve">"payerMessage": "ultrices", </v>
      </c>
      <c r="P1705" t="str">
        <f t="shared" si="281"/>
        <v xml:space="preserve">"payeeMessage": "purus eu magna vulputate", </v>
      </c>
      <c r="Q1705" t="str">
        <f t="shared" si="282"/>
        <v xml:space="preserve">"categoryId": 0, </v>
      </c>
      <c r="R1705" t="str">
        <f t="shared" si="283"/>
        <v xml:space="preserve">"transactionFee": 0, </v>
      </c>
      <c r="S1705" t="str">
        <f t="shared" si="284"/>
        <v xml:space="preserve">"transactionFeeCanceled": "true", </v>
      </c>
      <c r="T1705" t="str">
        <f t="shared" si="285"/>
        <v xml:space="preserve">"constantSymbol": "0", </v>
      </c>
      <c r="U1705" t="str">
        <f t="shared" si="286"/>
        <v xml:space="preserve">"variableSymbol": "2067221573", </v>
      </c>
      <c r="V1705" t="str">
        <f t="shared" si="287"/>
        <v>"specificSymbol": "0"</v>
      </c>
      <c r="W1705" t="str">
        <f t="shared" si="288"/>
        <v xml:space="preserve">"mcc": "", </v>
      </c>
      <c r="X1705" t="str">
        <f t="shared" si="289"/>
        <v xml:space="preserve">"merchantName": "", </v>
      </c>
      <c r="Y1705" t="str">
        <f t="shared" si="290"/>
        <v>"cardNumber": ""</v>
      </c>
      <c r="Z1705" t="s">
        <v>3075</v>
      </c>
    </row>
    <row r="1706" spans="1:26" x14ac:dyDescent="0.2">
      <c r="A1706" t="str">
        <f t="shared" si="266"/>
        <v>{</v>
      </c>
      <c r="B1706" t="str">
        <f t="shared" si="267"/>
        <v xml:space="preserve">"id": "698", </v>
      </c>
      <c r="C1706" t="str">
        <f t="shared" si="268"/>
        <v xml:space="preserve">"accountId": 1234, </v>
      </c>
      <c r="D1706" t="str">
        <f t="shared" si="269"/>
        <v xml:space="preserve">"amount": 6760, </v>
      </c>
      <c r="E1706" t="str">
        <f t="shared" si="270"/>
        <v>"currency": "CZK"</v>
      </c>
      <c r="F1706" t="str">
        <f t="shared" si="271"/>
        <v xml:space="preserve">"prefix": "00000865", </v>
      </c>
      <c r="G1706" t="str">
        <f t="shared" si="272"/>
        <v xml:space="preserve">"accountNumber": "655083435470", </v>
      </c>
      <c r="H1706" t="str">
        <f t="shared" si="273"/>
        <v>"bankCode": "0600"</v>
      </c>
      <c r="I1706" t="str">
        <f t="shared" si="274"/>
        <v xml:space="preserve">"partyDescription": "Silvie Catonnet", </v>
      </c>
      <c r="J1706" t="str">
        <f t="shared" si="275"/>
        <v xml:space="preserve">"direction": "INCOMING", </v>
      </c>
      <c r="K1706" t="str">
        <f t="shared" si="276"/>
        <v xml:space="preserve">"transactionType": "LOAN", </v>
      </c>
      <c r="L1706" t="str">
        <f t="shared" si="277"/>
        <v xml:space="preserve">"valueDate": "2018-07-30 04:12:39", </v>
      </c>
      <c r="M1706" t="str">
        <f t="shared" si="278"/>
        <v xml:space="preserve">"bookingDate": "2018-07-29 12:36:39", </v>
      </c>
      <c r="N1706" t="str">
        <f t="shared" si="279"/>
        <v xml:space="preserve">"userDescription": "congue eget semper", </v>
      </c>
      <c r="O1706" t="str">
        <f t="shared" si="280"/>
        <v xml:space="preserve">"payerMessage": "condimentum id luctus nec", </v>
      </c>
      <c r="P1706" t="str">
        <f t="shared" si="281"/>
        <v xml:space="preserve">"payeeMessage": "sed", </v>
      </c>
      <c r="Q1706" t="str">
        <f t="shared" si="282"/>
        <v xml:space="preserve">"categoryId": 0, </v>
      </c>
      <c r="R1706" t="str">
        <f t="shared" si="283"/>
        <v xml:space="preserve">"transactionFee": 0, </v>
      </c>
      <c r="S1706" t="str">
        <f t="shared" si="284"/>
        <v xml:space="preserve">"transactionFeeCanceled": "true", </v>
      </c>
      <c r="T1706" t="str">
        <f t="shared" si="285"/>
        <v xml:space="preserve">"constantSymbol": "0", </v>
      </c>
      <c r="U1706" t="str">
        <f t="shared" si="286"/>
        <v xml:space="preserve">"variableSymbol": "0", </v>
      </c>
      <c r="V1706" t="str">
        <f t="shared" si="287"/>
        <v>"specificSymbol": "0"</v>
      </c>
      <c r="W1706" t="str">
        <f t="shared" si="288"/>
        <v xml:space="preserve">"mcc": "", </v>
      </c>
      <c r="X1706" t="str">
        <f t="shared" si="289"/>
        <v xml:space="preserve">"merchantName": "", </v>
      </c>
      <c r="Y1706" t="str">
        <f t="shared" si="290"/>
        <v>"cardNumber": ""</v>
      </c>
      <c r="Z1706" t="s">
        <v>3075</v>
      </c>
    </row>
    <row r="1707" spans="1:26" x14ac:dyDescent="0.2">
      <c r="A1707" t="str">
        <f t="shared" si="266"/>
        <v>{</v>
      </c>
      <c r="B1707" t="str">
        <f t="shared" si="267"/>
        <v xml:space="preserve">"id": "699", </v>
      </c>
      <c r="C1707" t="str">
        <f t="shared" si="268"/>
        <v xml:space="preserve">"accountId": 1234, </v>
      </c>
      <c r="D1707" t="str">
        <f t="shared" si="269"/>
        <v xml:space="preserve">"amount": 5716, </v>
      </c>
      <c r="E1707" t="str">
        <f t="shared" si="270"/>
        <v>"currency": "CZK"</v>
      </c>
      <c r="F1707" t="str">
        <f t="shared" si="271"/>
        <v xml:space="preserve">"prefix": "12549856", </v>
      </c>
      <c r="G1707" t="str">
        <f t="shared" si="272"/>
        <v xml:space="preserve">"accountNumber": "115752660840", </v>
      </c>
      <c r="H1707" t="str">
        <f t="shared" si="273"/>
        <v>"bankCode": "3030"</v>
      </c>
      <c r="I1707" t="str">
        <f t="shared" si="274"/>
        <v xml:space="preserve">"partyDescription": "Linoel Isbell", </v>
      </c>
      <c r="J1707" t="str">
        <f t="shared" si="275"/>
        <v xml:space="preserve">"direction": "INCOMING", </v>
      </c>
      <c r="K1707" t="str">
        <f t="shared" si="276"/>
        <v xml:space="preserve">"transactionType": "FEE", </v>
      </c>
      <c r="L1707" t="str">
        <f t="shared" si="277"/>
        <v xml:space="preserve">"valueDate": "2019-01-02 04:08:55", </v>
      </c>
      <c r="M1707" t="str">
        <f t="shared" si="278"/>
        <v xml:space="preserve">"bookingDate": "2019-01-01 06:18:31", </v>
      </c>
      <c r="N1707" t="str">
        <f t="shared" si="279"/>
        <v xml:space="preserve">"userDescription": "ullamcorper augue a", </v>
      </c>
      <c r="O1707" t="str">
        <f t="shared" si="280"/>
        <v xml:space="preserve">"payerMessage": "0", </v>
      </c>
      <c r="P1707" t="str">
        <f t="shared" si="281"/>
        <v xml:space="preserve">"payeeMessage": "0", </v>
      </c>
      <c r="Q1707" t="str">
        <f t="shared" si="282"/>
        <v xml:space="preserve">"categoryId": 0, </v>
      </c>
      <c r="R1707" t="str">
        <f t="shared" si="283"/>
        <v xml:space="preserve">"transactionFee": 0, </v>
      </c>
      <c r="S1707" t="str">
        <f t="shared" si="284"/>
        <v xml:space="preserve">"transactionFeeCanceled": "true", </v>
      </c>
      <c r="T1707" t="str">
        <f t="shared" si="285"/>
        <v xml:space="preserve">"constantSymbol": "3062", </v>
      </c>
      <c r="U1707" t="str">
        <f t="shared" si="286"/>
        <v xml:space="preserve">"variableSymbol": "394943401", </v>
      </c>
      <c r="V1707" t="str">
        <f t="shared" si="287"/>
        <v>"specificSymbol": "0"</v>
      </c>
      <c r="W1707" t="str">
        <f t="shared" si="288"/>
        <v xml:space="preserve">"mcc": "", </v>
      </c>
      <c r="X1707" t="str">
        <f t="shared" si="289"/>
        <v xml:space="preserve">"merchantName": "", </v>
      </c>
      <c r="Y1707" t="str">
        <f t="shared" si="290"/>
        <v>"cardNumber": ""</v>
      </c>
      <c r="Z1707" t="s">
        <v>3075</v>
      </c>
    </row>
    <row r="1708" spans="1:26" x14ac:dyDescent="0.2">
      <c r="A1708" t="str">
        <f t="shared" si="266"/>
        <v>{</v>
      </c>
      <c r="B1708" t="str">
        <f t="shared" si="267"/>
        <v xml:space="preserve">"id": "700", </v>
      </c>
      <c r="C1708" t="str">
        <f t="shared" si="268"/>
        <v xml:space="preserve">"accountId": 1234, </v>
      </c>
      <c r="D1708" t="str">
        <f t="shared" si="269"/>
        <v xml:space="preserve">"amount": 4888, </v>
      </c>
      <c r="E1708" t="str">
        <f t="shared" si="270"/>
        <v>"currency": "CZK"</v>
      </c>
      <c r="F1708" t="str">
        <f t="shared" si="271"/>
        <v xml:space="preserve">"prefix": "00006258", </v>
      </c>
      <c r="G1708" t="str">
        <f t="shared" si="272"/>
        <v xml:space="preserve">"accountNumber": "534336056365", </v>
      </c>
      <c r="H1708" t="str">
        <f t="shared" si="273"/>
        <v>"bankCode": "0800"</v>
      </c>
      <c r="I1708" t="str">
        <f t="shared" si="274"/>
        <v xml:space="preserve">"partyDescription": "JumpXS", </v>
      </c>
      <c r="J1708" t="str">
        <f t="shared" si="275"/>
        <v xml:space="preserve">"direction": "OUTGOING", </v>
      </c>
      <c r="K1708" t="str">
        <f t="shared" si="276"/>
        <v xml:space="preserve">"transactionType": "INTEREST", </v>
      </c>
      <c r="L1708" t="str">
        <f t="shared" si="277"/>
        <v xml:space="preserve">"valueDate": "2018-11-13 16:33:46", </v>
      </c>
      <c r="M1708" t="str">
        <f t="shared" si="278"/>
        <v xml:space="preserve">"bookingDate": "2018-11-12 18:28:58", </v>
      </c>
      <c r="N1708" t="str">
        <f t="shared" si="279"/>
        <v xml:space="preserve">"userDescription": "in leo maecenas", </v>
      </c>
      <c r="O1708" t="str">
        <f t="shared" si="280"/>
        <v xml:space="preserve">"payerMessage": "ultrices enim", </v>
      </c>
      <c r="P1708" t="str">
        <f t="shared" si="281"/>
        <v xml:space="preserve">"payeeMessage": "0", </v>
      </c>
      <c r="Q1708" t="str">
        <f t="shared" si="282"/>
        <v xml:space="preserve">"categoryId": 0, </v>
      </c>
      <c r="R1708" t="str">
        <f t="shared" si="283"/>
        <v xml:space="preserve">"transactionFee": 0, </v>
      </c>
      <c r="S1708" t="str">
        <f t="shared" si="284"/>
        <v xml:space="preserve">"transactionFeeCanceled": "true", </v>
      </c>
      <c r="T1708" t="str">
        <f t="shared" si="285"/>
        <v xml:space="preserve">"constantSymbol": "6023", </v>
      </c>
      <c r="U1708" t="str">
        <f t="shared" si="286"/>
        <v xml:space="preserve">"variableSymbol": "5134915679", </v>
      </c>
      <c r="V1708" t="str">
        <f t="shared" si="287"/>
        <v>"specificSymbol": "0"</v>
      </c>
      <c r="W1708" t="str">
        <f t="shared" si="288"/>
        <v xml:space="preserve">"mcc": "", </v>
      </c>
      <c r="X1708" t="str">
        <f t="shared" si="289"/>
        <v xml:space="preserve">"merchantName": "", </v>
      </c>
      <c r="Y1708" t="str">
        <f t="shared" si="290"/>
        <v>"cardNumber": ""</v>
      </c>
      <c r="Z1708" t="s">
        <v>3075</v>
      </c>
    </row>
    <row r="1709" spans="1:26" x14ac:dyDescent="0.2">
      <c r="A1709" t="str">
        <f t="shared" si="266"/>
        <v>{</v>
      </c>
      <c r="B1709" t="str">
        <f t="shared" si="267"/>
        <v xml:space="preserve">"id": "701", </v>
      </c>
      <c r="C1709" t="str">
        <f t="shared" si="268"/>
        <v xml:space="preserve">"accountId": 1234, </v>
      </c>
      <c r="D1709" t="str">
        <f t="shared" si="269"/>
        <v xml:space="preserve">"amount": 9669, </v>
      </c>
      <c r="E1709" t="str">
        <f t="shared" si="270"/>
        <v>"currency": "CZK"</v>
      </c>
      <c r="F1709" t="str">
        <f t="shared" si="271"/>
        <v xml:space="preserve">"prefix": "", </v>
      </c>
      <c r="G1709" t="str">
        <f t="shared" si="272"/>
        <v xml:space="preserve">"accountNumber": "", </v>
      </c>
      <c r="H1709" t="str">
        <f t="shared" si="273"/>
        <v>"bankCode": ""</v>
      </c>
      <c r="I1709" t="str">
        <f t="shared" si="274"/>
        <v xml:space="preserve">"partyDescription": "", </v>
      </c>
      <c r="J1709" t="str">
        <f t="shared" si="275"/>
        <v xml:space="preserve">"direction": "OUTGOING", </v>
      </c>
      <c r="K1709" t="str">
        <f t="shared" si="276"/>
        <v xml:space="preserve">"transactionType": "CARD", </v>
      </c>
      <c r="L1709" t="str">
        <f t="shared" si="277"/>
        <v xml:space="preserve">"valueDate": "2018-03-28 04:08:17", </v>
      </c>
      <c r="M1709" t="str">
        <f t="shared" si="278"/>
        <v xml:space="preserve">"bookingDate": "2018-03-26 03:39:29", </v>
      </c>
      <c r="N1709" t="str">
        <f t="shared" si="279"/>
        <v xml:space="preserve">"userDescription": "", </v>
      </c>
      <c r="O1709" t="str">
        <f t="shared" si="280"/>
        <v xml:space="preserve">"payerMessage": "", </v>
      </c>
      <c r="P1709" t="str">
        <f t="shared" si="281"/>
        <v xml:space="preserve">"payeeMessage": "", </v>
      </c>
      <c r="Q1709" t="str">
        <f t="shared" si="282"/>
        <v xml:space="preserve">"categoryId": 0, </v>
      </c>
      <c r="R1709" t="str">
        <f t="shared" si="283"/>
        <v xml:space="preserve">"transactionFee": 0, </v>
      </c>
      <c r="S1709" t="str">
        <f t="shared" si="284"/>
        <v xml:space="preserve">"transactionFeeCanceled": "true", </v>
      </c>
      <c r="T1709" t="str">
        <f t="shared" si="285"/>
        <v xml:space="preserve">"constantSymbol": "", </v>
      </c>
      <c r="U1709" t="str">
        <f t="shared" si="286"/>
        <v xml:space="preserve">"variableSymbol": "", </v>
      </c>
      <c r="V1709" t="str">
        <f t="shared" si="287"/>
        <v>"specificSymbol": ""</v>
      </c>
      <c r="W1709" t="str">
        <f t="shared" si="288"/>
        <v xml:space="preserve">"mcc": "5131", </v>
      </c>
      <c r="X1709" t="str">
        <f t="shared" si="289"/>
        <v xml:space="preserve">"merchantName": "Demimbu", </v>
      </c>
      <c r="Y1709" t="str">
        <f t="shared" si="290"/>
        <v>"cardNumber": "3542658921352648"</v>
      </c>
      <c r="Z1709" t="s">
        <v>3075</v>
      </c>
    </row>
    <row r="1710" spans="1:26" x14ac:dyDescent="0.2">
      <c r="A1710" t="str">
        <f t="shared" si="266"/>
        <v>{</v>
      </c>
      <c r="B1710" t="str">
        <f t="shared" si="267"/>
        <v xml:space="preserve">"id": "702", </v>
      </c>
      <c r="C1710" t="str">
        <f t="shared" si="268"/>
        <v xml:space="preserve">"accountId": 1234, </v>
      </c>
      <c r="D1710" t="str">
        <f t="shared" si="269"/>
        <v xml:space="preserve">"amount": 4478, </v>
      </c>
      <c r="E1710" t="str">
        <f t="shared" si="270"/>
        <v>"currency": "CZK"</v>
      </c>
      <c r="F1710" t="str">
        <f t="shared" si="271"/>
        <v xml:space="preserve">"prefix": "00000000", </v>
      </c>
      <c r="G1710" t="str">
        <f t="shared" si="272"/>
        <v xml:space="preserve">"accountNumber": "559635474941", </v>
      </c>
      <c r="H1710" t="str">
        <f t="shared" si="273"/>
        <v>"bankCode": "2700"</v>
      </c>
      <c r="I1710" t="str">
        <f t="shared" si="274"/>
        <v xml:space="preserve">"partyDescription": "Ettie Mulder", </v>
      </c>
      <c r="J1710" t="str">
        <f t="shared" si="275"/>
        <v xml:space="preserve">"direction": "OUTGOING", </v>
      </c>
      <c r="K1710" t="str">
        <f t="shared" si="276"/>
        <v xml:space="preserve">"transactionType": "FEE", </v>
      </c>
      <c r="L1710" t="str">
        <f t="shared" si="277"/>
        <v xml:space="preserve">"valueDate": "2018-06-09 09:13:04", </v>
      </c>
      <c r="M1710" t="str">
        <f t="shared" si="278"/>
        <v xml:space="preserve">"bookingDate": "2018-06-07 18:34:40", </v>
      </c>
      <c r="N1710" t="str">
        <f t="shared" si="279"/>
        <v xml:space="preserve">"userDescription": "", </v>
      </c>
      <c r="O1710" t="str">
        <f t="shared" si="280"/>
        <v xml:space="preserve">"payerMessage": "0", </v>
      </c>
      <c r="P1710" t="str">
        <f t="shared" si="281"/>
        <v xml:space="preserve">"payeeMessage": "ornare consequat lectus", </v>
      </c>
      <c r="Q1710" t="str">
        <f t="shared" si="282"/>
        <v xml:space="preserve">"categoryId": 0, </v>
      </c>
      <c r="R1710" t="str">
        <f t="shared" si="283"/>
        <v xml:space="preserve">"transactionFee": 0, </v>
      </c>
      <c r="S1710" t="str">
        <f t="shared" si="284"/>
        <v xml:space="preserve">"transactionFeeCanceled": "true", </v>
      </c>
      <c r="T1710" t="str">
        <f t="shared" si="285"/>
        <v xml:space="preserve">"constantSymbol": "0", </v>
      </c>
      <c r="U1710" t="str">
        <f t="shared" si="286"/>
        <v xml:space="preserve">"variableSymbol": "9614612139", </v>
      </c>
      <c r="V1710" t="str">
        <f t="shared" si="287"/>
        <v>"specificSymbol": "0"</v>
      </c>
      <c r="W1710" t="str">
        <f t="shared" si="288"/>
        <v xml:space="preserve">"mcc": "", </v>
      </c>
      <c r="X1710" t="str">
        <f t="shared" si="289"/>
        <v xml:space="preserve">"merchantName": "", </v>
      </c>
      <c r="Y1710" t="str">
        <f t="shared" si="290"/>
        <v>"cardNumber": ""</v>
      </c>
      <c r="Z1710" t="s">
        <v>3075</v>
      </c>
    </row>
    <row r="1711" spans="1:26" x14ac:dyDescent="0.2">
      <c r="A1711" t="str">
        <f t="shared" si="266"/>
        <v>{</v>
      </c>
      <c r="B1711" t="str">
        <f t="shared" si="267"/>
        <v xml:space="preserve">"id": "703", </v>
      </c>
      <c r="C1711" t="str">
        <f t="shared" si="268"/>
        <v xml:space="preserve">"accountId": 1234, </v>
      </c>
      <c r="D1711" t="str">
        <f t="shared" si="269"/>
        <v xml:space="preserve">"amount": 1967, </v>
      </c>
      <c r="E1711" t="str">
        <f t="shared" si="270"/>
        <v>"currency": "CZK"</v>
      </c>
      <c r="F1711" t="str">
        <f t="shared" si="271"/>
        <v xml:space="preserve">"prefix": "32003658", </v>
      </c>
      <c r="G1711" t="str">
        <f t="shared" si="272"/>
        <v xml:space="preserve">"accountNumber": "841309337121", </v>
      </c>
      <c r="H1711" t="str">
        <f t="shared" si="273"/>
        <v>"bankCode": "0100"</v>
      </c>
      <c r="I1711" t="str">
        <f t="shared" si="274"/>
        <v xml:space="preserve">"partyDescription": "0", </v>
      </c>
      <c r="J1711" t="str">
        <f t="shared" si="275"/>
        <v xml:space="preserve">"direction": "OUTGOING", </v>
      </c>
      <c r="K1711" t="str">
        <f t="shared" si="276"/>
        <v xml:space="preserve">"transactionType": "INSURANCE", </v>
      </c>
      <c r="L1711" t="str">
        <f t="shared" si="277"/>
        <v xml:space="preserve">"valueDate": "2019-02-19 12:03:21", </v>
      </c>
      <c r="M1711" t="str">
        <f t="shared" si="278"/>
        <v xml:space="preserve">"bookingDate": "2019-02-16 16:51:21", </v>
      </c>
      <c r="N1711" t="str">
        <f t="shared" si="279"/>
        <v xml:space="preserve">"userDescription": "", </v>
      </c>
      <c r="O1711" t="str">
        <f t="shared" si="280"/>
        <v xml:space="preserve">"payerMessage": "0", </v>
      </c>
      <c r="P1711" t="str">
        <f t="shared" si="281"/>
        <v xml:space="preserve">"payeeMessage": "0", </v>
      </c>
      <c r="Q1711" t="str">
        <f t="shared" si="282"/>
        <v xml:space="preserve">"categoryId": 0, </v>
      </c>
      <c r="R1711" t="str">
        <f t="shared" si="283"/>
        <v xml:space="preserve">"transactionFee": 0, </v>
      </c>
      <c r="S1711" t="str">
        <f t="shared" si="284"/>
        <v xml:space="preserve">"transactionFeeCanceled": "true", </v>
      </c>
      <c r="T1711" t="str">
        <f t="shared" si="285"/>
        <v xml:space="preserve">"constantSymbol": "0", </v>
      </c>
      <c r="U1711" t="str">
        <f t="shared" si="286"/>
        <v xml:space="preserve">"variableSymbol": "9876939718", </v>
      </c>
      <c r="V1711" t="str">
        <f t="shared" si="287"/>
        <v>"specificSymbol": "0"</v>
      </c>
      <c r="W1711" t="str">
        <f t="shared" si="288"/>
        <v xml:space="preserve">"mcc": "", </v>
      </c>
      <c r="X1711" t="str">
        <f t="shared" si="289"/>
        <v xml:space="preserve">"merchantName": "", </v>
      </c>
      <c r="Y1711" t="str">
        <f t="shared" si="290"/>
        <v>"cardNumber": ""</v>
      </c>
      <c r="Z1711" t="s">
        <v>3075</v>
      </c>
    </row>
    <row r="1712" spans="1:26" x14ac:dyDescent="0.2">
      <c r="A1712" t="str">
        <f t="shared" si="266"/>
        <v>{</v>
      </c>
      <c r="B1712" t="str">
        <f t="shared" si="267"/>
        <v xml:space="preserve">"id": "704", </v>
      </c>
      <c r="C1712" t="str">
        <f t="shared" si="268"/>
        <v xml:space="preserve">"accountId": 1234, </v>
      </c>
      <c r="D1712" t="str">
        <f t="shared" si="269"/>
        <v xml:space="preserve">"amount": 7452, </v>
      </c>
      <c r="E1712" t="str">
        <f t="shared" si="270"/>
        <v>"currency": "CZK"</v>
      </c>
      <c r="F1712" t="str">
        <f t="shared" si="271"/>
        <v xml:space="preserve">"prefix": "00000014", </v>
      </c>
      <c r="G1712" t="str">
        <f t="shared" si="272"/>
        <v xml:space="preserve">"accountNumber": "894251619394", </v>
      </c>
      <c r="H1712" t="str">
        <f t="shared" si="273"/>
        <v>"bankCode": "0800"</v>
      </c>
      <c r="I1712" t="str">
        <f t="shared" si="274"/>
        <v xml:space="preserve">"partyDescription": "Cecilio Heino", </v>
      </c>
      <c r="J1712" t="str">
        <f t="shared" si="275"/>
        <v xml:space="preserve">"direction": "INCOMING", </v>
      </c>
      <c r="K1712" t="str">
        <f t="shared" si="276"/>
        <v xml:space="preserve">"transactionType": "SAVING", </v>
      </c>
      <c r="L1712" t="str">
        <f t="shared" si="277"/>
        <v xml:space="preserve">"valueDate": "2018-12-09 22:18:33", </v>
      </c>
      <c r="M1712" t="str">
        <f t="shared" si="278"/>
        <v xml:space="preserve">"bookingDate": "2018-12-07 11:30:33", </v>
      </c>
      <c r="N1712" t="str">
        <f t="shared" si="279"/>
        <v xml:space="preserve">"userDescription": "maecenas rhoncus aliquam lacus morbi", </v>
      </c>
      <c r="O1712" t="str">
        <f t="shared" si="280"/>
        <v xml:space="preserve">"payerMessage": "ipsum aliquam", </v>
      </c>
      <c r="P1712" t="str">
        <f t="shared" si="281"/>
        <v xml:space="preserve">"payeeMessage": "0", </v>
      </c>
      <c r="Q1712" t="str">
        <f t="shared" si="282"/>
        <v xml:space="preserve">"categoryId": 0, </v>
      </c>
      <c r="R1712" t="str">
        <f t="shared" si="283"/>
        <v xml:space="preserve">"transactionFee": 0, </v>
      </c>
      <c r="S1712" t="str">
        <f t="shared" si="284"/>
        <v xml:space="preserve">"transactionFeeCanceled": "true", </v>
      </c>
      <c r="T1712" t="str">
        <f t="shared" si="285"/>
        <v xml:space="preserve">"constantSymbol": "0", </v>
      </c>
      <c r="U1712" t="str">
        <f t="shared" si="286"/>
        <v xml:space="preserve">"variableSymbol": "2116687245", </v>
      </c>
      <c r="V1712" t="str">
        <f t="shared" si="287"/>
        <v>"specificSymbol": "0"</v>
      </c>
      <c r="W1712" t="str">
        <f t="shared" si="288"/>
        <v xml:space="preserve">"mcc": "", </v>
      </c>
      <c r="X1712" t="str">
        <f t="shared" si="289"/>
        <v xml:space="preserve">"merchantName": "", </v>
      </c>
      <c r="Y1712" t="str">
        <f t="shared" si="290"/>
        <v>"cardNumber": ""</v>
      </c>
      <c r="Z1712" t="s">
        <v>3075</v>
      </c>
    </row>
    <row r="1713" spans="1:26" x14ac:dyDescent="0.2">
      <c r="A1713" t="str">
        <f t="shared" si="266"/>
        <v>{</v>
      </c>
      <c r="B1713" t="str">
        <f t="shared" si="267"/>
        <v xml:space="preserve">"id": "705", </v>
      </c>
      <c r="C1713" t="str">
        <f t="shared" si="268"/>
        <v xml:space="preserve">"accountId": 1234, </v>
      </c>
      <c r="D1713" t="str">
        <f t="shared" si="269"/>
        <v xml:space="preserve">"amount": 5095, </v>
      </c>
      <c r="E1713" t="str">
        <f t="shared" si="270"/>
        <v>"currency": "CZK"</v>
      </c>
      <c r="F1713" t="str">
        <f t="shared" si="271"/>
        <v xml:space="preserve">"prefix": "00236541", </v>
      </c>
      <c r="G1713" t="str">
        <f t="shared" si="272"/>
        <v xml:space="preserve">"accountNumber": "364422603228", </v>
      </c>
      <c r="H1713" t="str">
        <f t="shared" si="273"/>
        <v>"bankCode": "2700"</v>
      </c>
      <c r="I1713" t="str">
        <f t="shared" si="274"/>
        <v xml:space="preserve">"partyDescription": "0", </v>
      </c>
      <c r="J1713" t="str">
        <f t="shared" si="275"/>
        <v xml:space="preserve">"direction": "OUTGOING", </v>
      </c>
      <c r="K1713" t="str">
        <f t="shared" si="276"/>
        <v xml:space="preserve">"transactionType": "PAYMENT_HOME", </v>
      </c>
      <c r="L1713" t="str">
        <f t="shared" si="277"/>
        <v xml:space="preserve">"valueDate": "2018-03-09 01:17:55", </v>
      </c>
      <c r="M1713" t="str">
        <f t="shared" si="278"/>
        <v xml:space="preserve">"bookingDate": "2018-03-07 20:44:19", </v>
      </c>
      <c r="N1713" t="str">
        <f t="shared" si="279"/>
        <v xml:space="preserve">"userDescription": "nascetur ridiculus mus etiam vel", </v>
      </c>
      <c r="O1713" t="str">
        <f t="shared" si="280"/>
        <v xml:space="preserve">"payerMessage": "in felis eu sapien", </v>
      </c>
      <c r="P1713" t="str">
        <f t="shared" si="281"/>
        <v xml:space="preserve">"payeeMessage": "nisi vulputate nonummy maecenas tincidunt", </v>
      </c>
      <c r="Q1713" t="str">
        <f t="shared" si="282"/>
        <v xml:space="preserve">"categoryId": 0, </v>
      </c>
      <c r="R1713" t="str">
        <f t="shared" si="283"/>
        <v xml:space="preserve">"transactionFee": 0, </v>
      </c>
      <c r="S1713" t="str">
        <f t="shared" si="284"/>
        <v xml:space="preserve">"transactionFeeCanceled": "true", </v>
      </c>
      <c r="T1713" t="str">
        <f t="shared" si="285"/>
        <v xml:space="preserve">"constantSymbol": "0", </v>
      </c>
      <c r="U1713" t="str">
        <f t="shared" si="286"/>
        <v xml:space="preserve">"variableSymbol": "3910077549", </v>
      </c>
      <c r="V1713" t="str">
        <f t="shared" si="287"/>
        <v>"specificSymbol": "5899362144"</v>
      </c>
      <c r="W1713" t="str">
        <f t="shared" si="288"/>
        <v xml:space="preserve">"mcc": "", </v>
      </c>
      <c r="X1713" t="str">
        <f t="shared" si="289"/>
        <v xml:space="preserve">"merchantName": "", </v>
      </c>
      <c r="Y1713" t="str">
        <f t="shared" si="290"/>
        <v>"cardNumber": ""</v>
      </c>
      <c r="Z1713" t="s">
        <v>3075</v>
      </c>
    </row>
    <row r="1714" spans="1:26" x14ac:dyDescent="0.2">
      <c r="A1714" t="str">
        <f t="shared" ref="A1714:A1777" si="291">$A$1008</f>
        <v>{</v>
      </c>
      <c r="B1714" t="str">
        <f t="shared" ref="B1714:B1777" si="292">_xlfn.CONCAT($B$1008,"""",B707,""", ")</f>
        <v xml:space="preserve">"id": "706", </v>
      </c>
      <c r="C1714" t="str">
        <f t="shared" ref="C1714:C1777" si="293">_xlfn.CONCAT($C$1008,C707,", ")</f>
        <v xml:space="preserve">"accountId": 1234, </v>
      </c>
      <c r="D1714" t="str">
        <f t="shared" ref="D1714:D1777" si="294">_xlfn.CONCAT($D$1008,D707,", ")</f>
        <v xml:space="preserve">"amount": 7020, </v>
      </c>
      <c r="E1714" t="str">
        <f t="shared" ref="E1714:E1777" si="295">_xlfn.CONCAT($E$1008,"""",E707,"""")</f>
        <v>"currency": "CZK"</v>
      </c>
      <c r="F1714" t="str">
        <f t="shared" ref="F1714:F1777" si="296">_xlfn.CONCAT($F$1008,"""",F707,""", ")</f>
        <v xml:space="preserve">"prefix": "", </v>
      </c>
      <c r="G1714" t="str">
        <f t="shared" ref="G1714:G1777" si="297">_xlfn.CONCAT($G$1008,"""",G707,""", ")</f>
        <v xml:space="preserve">"accountNumber": "", </v>
      </c>
      <c r="H1714" t="str">
        <f t="shared" ref="H1714:H1777" si="298">_xlfn.CONCAT($H$1008,"""",H707,"""")</f>
        <v>"bankCode": ""</v>
      </c>
      <c r="I1714" t="str">
        <f t="shared" ref="I1714:I1777" si="299">_xlfn.CONCAT($I$1008,"""",I707,""", ")</f>
        <v xml:space="preserve">"partyDescription": "", </v>
      </c>
      <c r="J1714" t="str">
        <f t="shared" ref="J1714:J1777" si="300">_xlfn.CONCAT($J$1008,"""",J707,""", ")</f>
        <v xml:space="preserve">"direction": "OUTGOING", </v>
      </c>
      <c r="K1714" t="str">
        <f t="shared" ref="K1714:K1777" si="301">_xlfn.CONCAT($K$1008,"""",K707,""", ")</f>
        <v xml:space="preserve">"transactionType": "CARD", </v>
      </c>
      <c r="L1714" t="str">
        <f t="shared" ref="L1714:L1777" si="302">_xlfn.CONCAT($L$1008,"""",L707,""", ")</f>
        <v xml:space="preserve">"valueDate": "2018-07-20 22:47:48", </v>
      </c>
      <c r="M1714" t="str">
        <f t="shared" ref="M1714:M1777" si="303">_xlfn.CONCAT($M$1008,"""",M707,""", ")</f>
        <v xml:space="preserve">"bookingDate": "2018-07-20 01:11:48", </v>
      </c>
      <c r="N1714" t="str">
        <f t="shared" ref="N1714:N1777" si="304">_xlfn.CONCAT($N$1008,"""",N707,""", ")</f>
        <v xml:space="preserve">"userDescription": "", </v>
      </c>
      <c r="O1714" t="str">
        <f t="shared" ref="O1714:O1777" si="305">_xlfn.CONCAT($O$1008,"""",O707,""", ")</f>
        <v xml:space="preserve">"payerMessage": "", </v>
      </c>
      <c r="P1714" t="str">
        <f t="shared" ref="P1714:P1777" si="306">_xlfn.CONCAT($P$1008,"""",P707,""", ")</f>
        <v xml:space="preserve">"payeeMessage": "", </v>
      </c>
      <c r="Q1714" t="str">
        <f t="shared" ref="Q1714:Q1777" si="307">_xlfn.CONCAT($Q$1008,Q707,", ")</f>
        <v xml:space="preserve">"categoryId": 0, </v>
      </c>
      <c r="R1714" t="str">
        <f t="shared" ref="R1714:R1777" si="308">_xlfn.CONCAT($R$1008,R707,", ")</f>
        <v xml:space="preserve">"transactionFee": 0, </v>
      </c>
      <c r="S1714" t="str">
        <f t="shared" ref="S1714:S1777" si="309">_xlfn.CONCAT($S$1008,"""",S707,""", ")</f>
        <v xml:space="preserve">"transactionFeeCanceled": "true", </v>
      </c>
      <c r="T1714" t="str">
        <f t="shared" ref="T1714:T1777" si="310">_xlfn.CONCAT($T$1008,"""",T707,""", ")</f>
        <v xml:space="preserve">"constantSymbol": "", </v>
      </c>
      <c r="U1714" t="str">
        <f t="shared" ref="U1714:U1777" si="311">_xlfn.CONCAT($U$1008,"""",U707,""", ")</f>
        <v xml:space="preserve">"variableSymbol": "", </v>
      </c>
      <c r="V1714" t="str">
        <f t="shared" ref="V1714:V1777" si="312">_xlfn.CONCAT($V$1008,"""",V707,"""")</f>
        <v>"specificSymbol": ""</v>
      </c>
      <c r="W1714" t="str">
        <f t="shared" ref="W1714:W1777" si="313">_xlfn.CONCAT($W$1008,"""",W707,""", ")</f>
        <v xml:space="preserve">"mcc": "6653", </v>
      </c>
      <c r="X1714" t="str">
        <f t="shared" ref="X1714:X1777" si="314">_xlfn.CONCAT($X$1008,"""",X707,""", ")</f>
        <v xml:space="preserve">"merchantName": "Twitterlist", </v>
      </c>
      <c r="Y1714" t="str">
        <f t="shared" ref="Y1714:Y1777" si="315">_xlfn.CONCAT($Y$1008,"""",Y707,"""")</f>
        <v>"cardNumber": "4562356984521568"</v>
      </c>
      <c r="Z1714" t="s">
        <v>3075</v>
      </c>
    </row>
    <row r="1715" spans="1:26" x14ac:dyDescent="0.2">
      <c r="A1715" t="str">
        <f t="shared" si="291"/>
        <v>{</v>
      </c>
      <c r="B1715" t="str">
        <f t="shared" si="292"/>
        <v xml:space="preserve">"id": "707", </v>
      </c>
      <c r="C1715" t="str">
        <f t="shared" si="293"/>
        <v xml:space="preserve">"accountId": 1234, </v>
      </c>
      <c r="D1715" t="str">
        <f t="shared" si="294"/>
        <v xml:space="preserve">"amount": 5539, </v>
      </c>
      <c r="E1715" t="str">
        <f t="shared" si="295"/>
        <v>"currency": "CZK"</v>
      </c>
      <c r="F1715" t="str">
        <f t="shared" si="296"/>
        <v xml:space="preserve">"prefix": "00000014", </v>
      </c>
      <c r="G1715" t="str">
        <f t="shared" si="297"/>
        <v xml:space="preserve">"accountNumber": "218276712086", </v>
      </c>
      <c r="H1715" t="str">
        <f t="shared" si="298"/>
        <v>"bankCode": "0800"</v>
      </c>
      <c r="I1715" t="str">
        <f t="shared" si="299"/>
        <v xml:space="preserve">"partyDescription": "Shelby O'Hern", </v>
      </c>
      <c r="J1715" t="str">
        <f t="shared" si="300"/>
        <v xml:space="preserve">"direction": "OUTGOING", </v>
      </c>
      <c r="K1715" t="str">
        <f t="shared" si="301"/>
        <v xml:space="preserve">"transactionType": "FEE", </v>
      </c>
      <c r="L1715" t="str">
        <f t="shared" si="302"/>
        <v xml:space="preserve">"valueDate": "2018-06-08 20:23:09", </v>
      </c>
      <c r="M1715" t="str">
        <f t="shared" si="303"/>
        <v xml:space="preserve">"bookingDate": "2018-06-08 07:39:57", </v>
      </c>
      <c r="N1715" t="str">
        <f t="shared" si="304"/>
        <v xml:space="preserve">"userDescription": "", </v>
      </c>
      <c r="O1715" t="str">
        <f t="shared" si="305"/>
        <v xml:space="preserve">"payerMessage": "lobortis vel dapibus at diam", </v>
      </c>
      <c r="P1715" t="str">
        <f t="shared" si="306"/>
        <v xml:space="preserve">"payeeMessage": "quam", </v>
      </c>
      <c r="Q1715" t="str">
        <f t="shared" si="307"/>
        <v xml:space="preserve">"categoryId": 0, </v>
      </c>
      <c r="R1715" t="str">
        <f t="shared" si="308"/>
        <v xml:space="preserve">"transactionFee": 0, </v>
      </c>
      <c r="S1715" t="str">
        <f t="shared" si="309"/>
        <v xml:space="preserve">"transactionFeeCanceled": "true", </v>
      </c>
      <c r="T1715" t="str">
        <f t="shared" si="310"/>
        <v xml:space="preserve">"constantSymbol": "3196", </v>
      </c>
      <c r="U1715" t="str">
        <f t="shared" si="311"/>
        <v xml:space="preserve">"variableSymbol": "3357430693", </v>
      </c>
      <c r="V1715" t="str">
        <f t="shared" si="312"/>
        <v>"specificSymbol": "0"</v>
      </c>
      <c r="W1715" t="str">
        <f t="shared" si="313"/>
        <v xml:space="preserve">"mcc": "", </v>
      </c>
      <c r="X1715" t="str">
        <f t="shared" si="314"/>
        <v xml:space="preserve">"merchantName": "", </v>
      </c>
      <c r="Y1715" t="str">
        <f t="shared" si="315"/>
        <v>"cardNumber": ""</v>
      </c>
      <c r="Z1715" t="s">
        <v>3075</v>
      </c>
    </row>
    <row r="1716" spans="1:26" x14ac:dyDescent="0.2">
      <c r="A1716" t="str">
        <f t="shared" si="291"/>
        <v>{</v>
      </c>
      <c r="B1716" t="str">
        <f t="shared" si="292"/>
        <v xml:space="preserve">"id": "708", </v>
      </c>
      <c r="C1716" t="str">
        <f t="shared" si="293"/>
        <v xml:space="preserve">"accountId": 1234, </v>
      </c>
      <c r="D1716" t="str">
        <f t="shared" si="294"/>
        <v xml:space="preserve">"amount": 5929, </v>
      </c>
      <c r="E1716" t="str">
        <f t="shared" si="295"/>
        <v>"currency": "CZK"</v>
      </c>
      <c r="F1716" t="str">
        <f t="shared" si="296"/>
        <v xml:space="preserve">"prefix": "00000014", </v>
      </c>
      <c r="G1716" t="str">
        <f t="shared" si="297"/>
        <v xml:space="preserve">"accountNumber": "376139550238", </v>
      </c>
      <c r="H1716" t="str">
        <f t="shared" si="298"/>
        <v>"bankCode": "3030"</v>
      </c>
      <c r="I1716" t="str">
        <f t="shared" si="299"/>
        <v xml:space="preserve">"partyDescription": "Berkley McParland", </v>
      </c>
      <c r="J1716" t="str">
        <f t="shared" si="300"/>
        <v xml:space="preserve">"direction": "OUTGOING", </v>
      </c>
      <c r="K1716" t="str">
        <f t="shared" si="301"/>
        <v xml:space="preserve">"transactionType": "INSURANCE", </v>
      </c>
      <c r="L1716" t="str">
        <f t="shared" si="302"/>
        <v xml:space="preserve">"valueDate": "2018-03-20 23:54:25", </v>
      </c>
      <c r="M1716" t="str">
        <f t="shared" si="303"/>
        <v xml:space="preserve">"bookingDate": "2018-03-18 06:52:01", </v>
      </c>
      <c r="N1716" t="str">
        <f t="shared" si="304"/>
        <v xml:space="preserve">"userDescription": "", </v>
      </c>
      <c r="O1716" t="str">
        <f t="shared" si="305"/>
        <v xml:space="preserve">"payerMessage": "eu magna vulputate luctus cum sociis", </v>
      </c>
      <c r="P1716" t="str">
        <f t="shared" si="306"/>
        <v xml:space="preserve">"payeeMessage": "0", </v>
      </c>
      <c r="Q1716" t="str">
        <f t="shared" si="307"/>
        <v xml:space="preserve">"categoryId": 0, </v>
      </c>
      <c r="R1716" t="str">
        <f t="shared" si="308"/>
        <v xml:space="preserve">"transactionFee": 0, </v>
      </c>
      <c r="S1716" t="str">
        <f t="shared" si="309"/>
        <v xml:space="preserve">"transactionFeeCanceled": "true", </v>
      </c>
      <c r="T1716" t="str">
        <f t="shared" si="310"/>
        <v xml:space="preserve">"constantSymbol": "3726", </v>
      </c>
      <c r="U1716" t="str">
        <f t="shared" si="311"/>
        <v xml:space="preserve">"variableSymbol": "2864756152", </v>
      </c>
      <c r="V1716" t="str">
        <f t="shared" si="312"/>
        <v>"specificSymbol": "802669006"</v>
      </c>
      <c r="W1716" t="str">
        <f t="shared" si="313"/>
        <v xml:space="preserve">"mcc": "", </v>
      </c>
      <c r="X1716" t="str">
        <f t="shared" si="314"/>
        <v xml:space="preserve">"merchantName": "", </v>
      </c>
      <c r="Y1716" t="str">
        <f t="shared" si="315"/>
        <v>"cardNumber": ""</v>
      </c>
      <c r="Z1716" t="s">
        <v>3075</v>
      </c>
    </row>
    <row r="1717" spans="1:26" x14ac:dyDescent="0.2">
      <c r="A1717" t="str">
        <f t="shared" si="291"/>
        <v>{</v>
      </c>
      <c r="B1717" t="str">
        <f t="shared" si="292"/>
        <v xml:space="preserve">"id": "709", </v>
      </c>
      <c r="C1717" t="str">
        <f t="shared" si="293"/>
        <v xml:space="preserve">"accountId": 1234, </v>
      </c>
      <c r="D1717" t="str">
        <f t="shared" si="294"/>
        <v xml:space="preserve">"amount": 669, </v>
      </c>
      <c r="E1717" t="str">
        <f t="shared" si="295"/>
        <v>"currency": "CZK"</v>
      </c>
      <c r="F1717" t="str">
        <f t="shared" si="296"/>
        <v xml:space="preserve">"prefix": "00000000", </v>
      </c>
      <c r="G1717" t="str">
        <f t="shared" si="297"/>
        <v xml:space="preserve">"accountNumber": "194106723508", </v>
      </c>
      <c r="H1717" t="str">
        <f t="shared" si="298"/>
        <v>"bankCode": "0200"</v>
      </c>
      <c r="I1717" t="str">
        <f t="shared" si="299"/>
        <v xml:space="preserve">"partyDescription": "Catina Clemitt", </v>
      </c>
      <c r="J1717" t="str">
        <f t="shared" si="300"/>
        <v xml:space="preserve">"direction": "INCOMING", </v>
      </c>
      <c r="K1717" t="str">
        <f t="shared" si="301"/>
        <v xml:space="preserve">"transactionType": "PAYMENT_HOME", </v>
      </c>
      <c r="L1717" t="str">
        <f t="shared" si="302"/>
        <v xml:space="preserve">"valueDate": "2018-04-09 17:00:10", </v>
      </c>
      <c r="M1717" t="str">
        <f t="shared" si="303"/>
        <v xml:space="preserve">"bookingDate": "2018-04-08 20:07:22", </v>
      </c>
      <c r="N1717" t="str">
        <f t="shared" si="304"/>
        <v xml:space="preserve">"userDescription": "varius integer ac", </v>
      </c>
      <c r="O1717" t="str">
        <f t="shared" si="305"/>
        <v xml:space="preserve">"payerMessage": "vitae consectetuer", </v>
      </c>
      <c r="P1717" t="str">
        <f t="shared" si="306"/>
        <v xml:space="preserve">"payeeMessage": "0", </v>
      </c>
      <c r="Q1717" t="str">
        <f t="shared" si="307"/>
        <v xml:space="preserve">"categoryId": 0, </v>
      </c>
      <c r="R1717" t="str">
        <f t="shared" si="308"/>
        <v xml:space="preserve">"transactionFee": 0, </v>
      </c>
      <c r="S1717" t="str">
        <f t="shared" si="309"/>
        <v xml:space="preserve">"transactionFeeCanceled": "true", </v>
      </c>
      <c r="T1717" t="str">
        <f t="shared" si="310"/>
        <v xml:space="preserve">"constantSymbol": "0", </v>
      </c>
      <c r="U1717" t="str">
        <f t="shared" si="311"/>
        <v xml:space="preserve">"variableSymbol": "0", </v>
      </c>
      <c r="V1717" t="str">
        <f t="shared" si="312"/>
        <v>"specificSymbol": "4677524690"</v>
      </c>
      <c r="W1717" t="str">
        <f t="shared" si="313"/>
        <v xml:space="preserve">"mcc": "", </v>
      </c>
      <c r="X1717" t="str">
        <f t="shared" si="314"/>
        <v xml:space="preserve">"merchantName": "", </v>
      </c>
      <c r="Y1717" t="str">
        <f t="shared" si="315"/>
        <v>"cardNumber": ""</v>
      </c>
      <c r="Z1717" t="s">
        <v>3075</v>
      </c>
    </row>
    <row r="1718" spans="1:26" x14ac:dyDescent="0.2">
      <c r="A1718" t="str">
        <f t="shared" si="291"/>
        <v>{</v>
      </c>
      <c r="B1718" t="str">
        <f t="shared" si="292"/>
        <v xml:space="preserve">"id": "710", </v>
      </c>
      <c r="C1718" t="str">
        <f t="shared" si="293"/>
        <v xml:space="preserve">"accountId": 1234, </v>
      </c>
      <c r="D1718" t="str">
        <f t="shared" si="294"/>
        <v xml:space="preserve">"amount": 216, </v>
      </c>
      <c r="E1718" t="str">
        <f t="shared" si="295"/>
        <v>"currency": "CZK"</v>
      </c>
      <c r="F1718" t="str">
        <f t="shared" si="296"/>
        <v xml:space="preserve">"prefix": "00236541", </v>
      </c>
      <c r="G1718" t="str">
        <f t="shared" si="297"/>
        <v xml:space="preserve">"accountNumber": "789556355619", </v>
      </c>
      <c r="H1718" t="str">
        <f t="shared" si="298"/>
        <v>"bankCode": "3030"</v>
      </c>
      <c r="I1718" t="str">
        <f t="shared" si="299"/>
        <v xml:space="preserve">"partyDescription": "Bluejam", </v>
      </c>
      <c r="J1718" t="str">
        <f t="shared" si="300"/>
        <v xml:space="preserve">"direction": "OUTGOING", </v>
      </c>
      <c r="K1718" t="str">
        <f t="shared" si="301"/>
        <v xml:space="preserve">"transactionType": "BLOCKING", </v>
      </c>
      <c r="L1718" t="str">
        <f t="shared" si="302"/>
        <v xml:space="preserve">"valueDate": "2018-10-08 06:45:49", </v>
      </c>
      <c r="M1718" t="str">
        <f t="shared" si="303"/>
        <v xml:space="preserve">"bookingDate": "2018-10-07 07:00:13", </v>
      </c>
      <c r="N1718" t="str">
        <f t="shared" si="304"/>
        <v xml:space="preserve">"userDescription": "praesent id massa id nisl venenatis", </v>
      </c>
      <c r="O1718" t="str">
        <f t="shared" si="305"/>
        <v xml:space="preserve">"payerMessage": "metus arcu adipiscing molestie hendrerit at", </v>
      </c>
      <c r="P1718" t="str">
        <f t="shared" si="306"/>
        <v xml:space="preserve">"payeeMessage": "0", </v>
      </c>
      <c r="Q1718" t="str">
        <f t="shared" si="307"/>
        <v xml:space="preserve">"categoryId": 0, </v>
      </c>
      <c r="R1718" t="str">
        <f t="shared" si="308"/>
        <v xml:space="preserve">"transactionFee": 0, </v>
      </c>
      <c r="S1718" t="str">
        <f t="shared" si="309"/>
        <v xml:space="preserve">"transactionFeeCanceled": "true", </v>
      </c>
      <c r="T1718" t="str">
        <f t="shared" si="310"/>
        <v xml:space="preserve">"constantSymbol": "5839", </v>
      </c>
      <c r="U1718" t="str">
        <f t="shared" si="311"/>
        <v xml:space="preserve">"variableSymbol": "753769581", </v>
      </c>
      <c r="V1718" t="str">
        <f t="shared" si="312"/>
        <v>"specificSymbol": "2635814869"</v>
      </c>
      <c r="W1718" t="str">
        <f t="shared" si="313"/>
        <v xml:space="preserve">"mcc": "", </v>
      </c>
      <c r="X1718" t="str">
        <f t="shared" si="314"/>
        <v xml:space="preserve">"merchantName": "", </v>
      </c>
      <c r="Y1718" t="str">
        <f t="shared" si="315"/>
        <v>"cardNumber": ""</v>
      </c>
      <c r="Z1718" t="s">
        <v>3075</v>
      </c>
    </row>
    <row r="1719" spans="1:26" x14ac:dyDescent="0.2">
      <c r="A1719" t="str">
        <f t="shared" si="291"/>
        <v>{</v>
      </c>
      <c r="B1719" t="str">
        <f t="shared" si="292"/>
        <v xml:space="preserve">"id": "711", </v>
      </c>
      <c r="C1719" t="str">
        <f t="shared" si="293"/>
        <v xml:space="preserve">"accountId": 1234, </v>
      </c>
      <c r="D1719" t="str">
        <f t="shared" si="294"/>
        <v xml:space="preserve">"amount": 4402, </v>
      </c>
      <c r="E1719" t="str">
        <f t="shared" si="295"/>
        <v>"currency": "CZK"</v>
      </c>
      <c r="F1719" t="str">
        <f t="shared" si="296"/>
        <v xml:space="preserve">"prefix": "00236541", </v>
      </c>
      <c r="G1719" t="str">
        <f t="shared" si="297"/>
        <v xml:space="preserve">"accountNumber": "346766097104", </v>
      </c>
      <c r="H1719" t="str">
        <f t="shared" si="298"/>
        <v>"bankCode": "0200"</v>
      </c>
      <c r="I1719" t="str">
        <f t="shared" si="299"/>
        <v xml:space="preserve">"partyDescription": "Harley Congreve", </v>
      </c>
      <c r="J1719" t="str">
        <f t="shared" si="300"/>
        <v xml:space="preserve">"direction": "OUTGOING", </v>
      </c>
      <c r="K1719" t="str">
        <f t="shared" si="301"/>
        <v xml:space="preserve">"transactionType": "PAYMENT_HOME", </v>
      </c>
      <c r="L1719" t="str">
        <f t="shared" si="302"/>
        <v xml:space="preserve">"valueDate": "2018-06-04 22:08:19", </v>
      </c>
      <c r="M1719" t="str">
        <f t="shared" si="303"/>
        <v xml:space="preserve">"bookingDate": "2018-06-02 00:17:55", </v>
      </c>
      <c r="N1719" t="str">
        <f t="shared" si="304"/>
        <v xml:space="preserve">"userDescription": "eleifend pede libero quis", </v>
      </c>
      <c r="O1719" t="str">
        <f t="shared" si="305"/>
        <v xml:space="preserve">"payerMessage": "viverra", </v>
      </c>
      <c r="P1719" t="str">
        <f t="shared" si="306"/>
        <v xml:space="preserve">"payeeMessage": "morbi vestibulum velit", </v>
      </c>
      <c r="Q1719" t="str">
        <f t="shared" si="307"/>
        <v xml:space="preserve">"categoryId": 0, </v>
      </c>
      <c r="R1719" t="str">
        <f t="shared" si="308"/>
        <v xml:space="preserve">"transactionFee": 0, </v>
      </c>
      <c r="S1719" t="str">
        <f t="shared" si="309"/>
        <v xml:space="preserve">"transactionFeeCanceled": "true", </v>
      </c>
      <c r="T1719" t="str">
        <f t="shared" si="310"/>
        <v xml:space="preserve">"constantSymbol": "0", </v>
      </c>
      <c r="U1719" t="str">
        <f t="shared" si="311"/>
        <v xml:space="preserve">"variableSymbol": "2552231634", </v>
      </c>
      <c r="V1719" t="str">
        <f t="shared" si="312"/>
        <v>"specificSymbol": "0"</v>
      </c>
      <c r="W1719" t="str">
        <f t="shared" si="313"/>
        <v xml:space="preserve">"mcc": "", </v>
      </c>
      <c r="X1719" t="str">
        <f t="shared" si="314"/>
        <v xml:space="preserve">"merchantName": "", </v>
      </c>
      <c r="Y1719" t="str">
        <f t="shared" si="315"/>
        <v>"cardNumber": ""</v>
      </c>
      <c r="Z1719" t="s">
        <v>3075</v>
      </c>
    </row>
    <row r="1720" spans="1:26" x14ac:dyDescent="0.2">
      <c r="A1720" t="str">
        <f t="shared" si="291"/>
        <v>{</v>
      </c>
      <c r="B1720" t="str">
        <f t="shared" si="292"/>
        <v xml:space="preserve">"id": "712", </v>
      </c>
      <c r="C1720" t="str">
        <f t="shared" si="293"/>
        <v xml:space="preserve">"accountId": 1234, </v>
      </c>
      <c r="D1720" t="str">
        <f t="shared" si="294"/>
        <v xml:space="preserve">"amount": 7558, </v>
      </c>
      <c r="E1720" t="str">
        <f t="shared" si="295"/>
        <v>"currency": "CZK"</v>
      </c>
      <c r="F1720" t="str">
        <f t="shared" si="296"/>
        <v xml:space="preserve">"prefix": "", </v>
      </c>
      <c r="G1720" t="str">
        <f t="shared" si="297"/>
        <v xml:space="preserve">"accountNumber": "", </v>
      </c>
      <c r="H1720" t="str">
        <f t="shared" si="298"/>
        <v>"bankCode": ""</v>
      </c>
      <c r="I1720" t="str">
        <f t="shared" si="299"/>
        <v xml:space="preserve">"partyDescription": "", </v>
      </c>
      <c r="J1720" t="str">
        <f t="shared" si="300"/>
        <v xml:space="preserve">"direction": "OUTGOING", </v>
      </c>
      <c r="K1720" t="str">
        <f t="shared" si="301"/>
        <v xml:space="preserve">"transactionType": "CARD", </v>
      </c>
      <c r="L1720" t="str">
        <f t="shared" si="302"/>
        <v xml:space="preserve">"valueDate": "2018-08-22 12:07:22", </v>
      </c>
      <c r="M1720" t="str">
        <f t="shared" si="303"/>
        <v xml:space="preserve">"bookingDate": "2018-08-20 22:40:58", </v>
      </c>
      <c r="N1720" t="str">
        <f t="shared" si="304"/>
        <v xml:space="preserve">"userDescription": "", </v>
      </c>
      <c r="O1720" t="str">
        <f t="shared" si="305"/>
        <v xml:space="preserve">"payerMessage": "", </v>
      </c>
      <c r="P1720" t="str">
        <f t="shared" si="306"/>
        <v xml:space="preserve">"payeeMessage": "", </v>
      </c>
      <c r="Q1720" t="str">
        <f t="shared" si="307"/>
        <v xml:space="preserve">"categoryId": 0, </v>
      </c>
      <c r="R1720" t="str">
        <f t="shared" si="308"/>
        <v xml:space="preserve">"transactionFee": 0, </v>
      </c>
      <c r="S1720" t="str">
        <f t="shared" si="309"/>
        <v xml:space="preserve">"transactionFeeCanceled": "true", </v>
      </c>
      <c r="T1720" t="str">
        <f t="shared" si="310"/>
        <v xml:space="preserve">"constantSymbol": "", </v>
      </c>
      <c r="U1720" t="str">
        <f t="shared" si="311"/>
        <v xml:space="preserve">"variableSymbol": "", </v>
      </c>
      <c r="V1720" t="str">
        <f t="shared" si="312"/>
        <v>"specificSymbol": ""</v>
      </c>
      <c r="W1720" t="str">
        <f t="shared" si="313"/>
        <v xml:space="preserve">"mcc": "6535", </v>
      </c>
      <c r="X1720" t="str">
        <f t="shared" si="314"/>
        <v xml:space="preserve">"merchantName": "Livetube", </v>
      </c>
      <c r="Y1720" t="str">
        <f t="shared" si="315"/>
        <v>"cardNumber": "3542658921352648"</v>
      </c>
      <c r="Z1720" t="s">
        <v>3075</v>
      </c>
    </row>
    <row r="1721" spans="1:26" x14ac:dyDescent="0.2">
      <c r="A1721" t="str">
        <f t="shared" si="291"/>
        <v>{</v>
      </c>
      <c r="B1721" t="str">
        <f t="shared" si="292"/>
        <v xml:space="preserve">"id": "713", </v>
      </c>
      <c r="C1721" t="str">
        <f t="shared" si="293"/>
        <v xml:space="preserve">"accountId": 1234, </v>
      </c>
      <c r="D1721" t="str">
        <f t="shared" si="294"/>
        <v xml:space="preserve">"amount": 6069, </v>
      </c>
      <c r="E1721" t="str">
        <f t="shared" si="295"/>
        <v>"currency": "CZK"</v>
      </c>
      <c r="F1721" t="str">
        <f t="shared" si="296"/>
        <v xml:space="preserve">"prefix": "00006258", </v>
      </c>
      <c r="G1721" t="str">
        <f t="shared" si="297"/>
        <v xml:space="preserve">"accountNumber": "148439561854", </v>
      </c>
      <c r="H1721" t="str">
        <f t="shared" si="298"/>
        <v>"bankCode": "0100"</v>
      </c>
      <c r="I1721" t="str">
        <f t="shared" si="299"/>
        <v xml:space="preserve">"partyDescription": "Lorri Stanbrooke", </v>
      </c>
      <c r="J1721" t="str">
        <f t="shared" si="300"/>
        <v xml:space="preserve">"direction": "OUTGOING", </v>
      </c>
      <c r="K1721" t="str">
        <f t="shared" si="301"/>
        <v xml:space="preserve">"transactionType": "INSURANCE", </v>
      </c>
      <c r="L1721" t="str">
        <f t="shared" si="302"/>
        <v xml:space="preserve">"valueDate": "2018-09-19 22:05:23", </v>
      </c>
      <c r="M1721" t="str">
        <f t="shared" si="303"/>
        <v xml:space="preserve">"bookingDate": "2018-09-17 12:29:23", </v>
      </c>
      <c r="N1721" t="str">
        <f t="shared" si="304"/>
        <v xml:space="preserve">"userDescription": "posuere", </v>
      </c>
      <c r="O1721" t="str">
        <f t="shared" si="305"/>
        <v xml:space="preserve">"payerMessage": "0", </v>
      </c>
      <c r="P1721" t="str">
        <f t="shared" si="306"/>
        <v xml:space="preserve">"payeeMessage": "a pede", </v>
      </c>
      <c r="Q1721" t="str">
        <f t="shared" si="307"/>
        <v xml:space="preserve">"categoryId": 0, </v>
      </c>
      <c r="R1721" t="str">
        <f t="shared" si="308"/>
        <v xml:space="preserve">"transactionFee": 0, </v>
      </c>
      <c r="S1721" t="str">
        <f t="shared" si="309"/>
        <v xml:space="preserve">"transactionFeeCanceled": "true", </v>
      </c>
      <c r="T1721" t="str">
        <f t="shared" si="310"/>
        <v xml:space="preserve">"constantSymbol": "3643", </v>
      </c>
      <c r="U1721" t="str">
        <f t="shared" si="311"/>
        <v xml:space="preserve">"variableSymbol": "6265938960", </v>
      </c>
      <c r="V1721" t="str">
        <f t="shared" si="312"/>
        <v>"specificSymbol": "0"</v>
      </c>
      <c r="W1721" t="str">
        <f t="shared" si="313"/>
        <v xml:space="preserve">"mcc": "", </v>
      </c>
      <c r="X1721" t="str">
        <f t="shared" si="314"/>
        <v xml:space="preserve">"merchantName": "", </v>
      </c>
      <c r="Y1721" t="str">
        <f t="shared" si="315"/>
        <v>"cardNumber": ""</v>
      </c>
      <c r="Z1721" t="s">
        <v>3075</v>
      </c>
    </row>
    <row r="1722" spans="1:26" x14ac:dyDescent="0.2">
      <c r="A1722" t="str">
        <f t="shared" si="291"/>
        <v>{</v>
      </c>
      <c r="B1722" t="str">
        <f t="shared" si="292"/>
        <v xml:space="preserve">"id": "714", </v>
      </c>
      <c r="C1722" t="str">
        <f t="shared" si="293"/>
        <v xml:space="preserve">"accountId": 1234, </v>
      </c>
      <c r="D1722" t="str">
        <f t="shared" si="294"/>
        <v xml:space="preserve">"amount": 103, </v>
      </c>
      <c r="E1722" t="str">
        <f t="shared" si="295"/>
        <v>"currency": "CZK"</v>
      </c>
      <c r="F1722" t="str">
        <f t="shared" si="296"/>
        <v xml:space="preserve">"prefix": "00236541", </v>
      </c>
      <c r="G1722" t="str">
        <f t="shared" si="297"/>
        <v xml:space="preserve">"accountNumber": "227522282351", </v>
      </c>
      <c r="H1722" t="str">
        <f t="shared" si="298"/>
        <v>"bankCode": "0200"</v>
      </c>
      <c r="I1722" t="str">
        <f t="shared" si="299"/>
        <v xml:space="preserve">"partyDescription": "Tildi Sabati", </v>
      </c>
      <c r="J1722" t="str">
        <f t="shared" si="300"/>
        <v xml:space="preserve">"direction": "OUTGOING", </v>
      </c>
      <c r="K1722" t="str">
        <f t="shared" si="301"/>
        <v xml:space="preserve">"transactionType": "PAYMENT_PERSONAL", </v>
      </c>
      <c r="L1722" t="str">
        <f t="shared" si="302"/>
        <v xml:space="preserve">"valueDate": "2018-12-16 14:13:01", </v>
      </c>
      <c r="M1722" t="str">
        <f t="shared" si="303"/>
        <v xml:space="preserve">"bookingDate": "2018-12-15 02:41:49", </v>
      </c>
      <c r="N1722" t="str">
        <f t="shared" si="304"/>
        <v xml:space="preserve">"userDescription": "", </v>
      </c>
      <c r="O1722" t="str">
        <f t="shared" si="305"/>
        <v xml:space="preserve">"payerMessage": "sapien non", </v>
      </c>
      <c r="P1722" t="str">
        <f t="shared" si="306"/>
        <v xml:space="preserve">"payeeMessage": "0", </v>
      </c>
      <c r="Q1722" t="str">
        <f t="shared" si="307"/>
        <v xml:space="preserve">"categoryId": 0, </v>
      </c>
      <c r="R1722" t="str">
        <f t="shared" si="308"/>
        <v xml:space="preserve">"transactionFee": 0, </v>
      </c>
      <c r="S1722" t="str">
        <f t="shared" si="309"/>
        <v xml:space="preserve">"transactionFeeCanceled": "true", </v>
      </c>
      <c r="T1722" t="str">
        <f t="shared" si="310"/>
        <v xml:space="preserve">"constantSymbol": "0", </v>
      </c>
      <c r="U1722" t="str">
        <f t="shared" si="311"/>
        <v xml:space="preserve">"variableSymbol": "6839443190", </v>
      </c>
      <c r="V1722" t="str">
        <f t="shared" si="312"/>
        <v>"specificSymbol": "0"</v>
      </c>
      <c r="W1722" t="str">
        <f t="shared" si="313"/>
        <v xml:space="preserve">"mcc": "", </v>
      </c>
      <c r="X1722" t="str">
        <f t="shared" si="314"/>
        <v xml:space="preserve">"merchantName": "", </v>
      </c>
      <c r="Y1722" t="str">
        <f t="shared" si="315"/>
        <v>"cardNumber": ""</v>
      </c>
      <c r="Z1722" t="s">
        <v>3075</v>
      </c>
    </row>
    <row r="1723" spans="1:26" x14ac:dyDescent="0.2">
      <c r="A1723" t="str">
        <f t="shared" si="291"/>
        <v>{</v>
      </c>
      <c r="B1723" t="str">
        <f t="shared" si="292"/>
        <v xml:space="preserve">"id": "715", </v>
      </c>
      <c r="C1723" t="str">
        <f t="shared" si="293"/>
        <v xml:space="preserve">"accountId": 1234, </v>
      </c>
      <c r="D1723" t="str">
        <f t="shared" si="294"/>
        <v xml:space="preserve">"amount": 8302, </v>
      </c>
      <c r="E1723" t="str">
        <f t="shared" si="295"/>
        <v>"currency": "CZK"</v>
      </c>
      <c r="F1723" t="str">
        <f t="shared" si="296"/>
        <v xml:space="preserve">"prefix": "00000000", </v>
      </c>
      <c r="G1723" t="str">
        <f t="shared" si="297"/>
        <v xml:space="preserve">"accountNumber": "673818869393", </v>
      </c>
      <c r="H1723" t="str">
        <f t="shared" si="298"/>
        <v>"bankCode": "3030"</v>
      </c>
      <c r="I1723" t="str">
        <f t="shared" si="299"/>
        <v xml:space="preserve">"partyDescription": "Livepath", </v>
      </c>
      <c r="J1723" t="str">
        <f t="shared" si="300"/>
        <v xml:space="preserve">"direction": "INCOMING", </v>
      </c>
      <c r="K1723" t="str">
        <f t="shared" si="301"/>
        <v xml:space="preserve">"transactionType": "INSURANCE", </v>
      </c>
      <c r="L1723" t="str">
        <f t="shared" si="302"/>
        <v xml:space="preserve">"valueDate": "2018-10-31 10:37:00", </v>
      </c>
      <c r="M1723" t="str">
        <f t="shared" si="303"/>
        <v xml:space="preserve">"bookingDate": "2018-10-29 06:46:36", </v>
      </c>
      <c r="N1723" t="str">
        <f t="shared" si="304"/>
        <v xml:space="preserve">"userDescription": "", </v>
      </c>
      <c r="O1723" t="str">
        <f t="shared" si="305"/>
        <v xml:space="preserve">"payerMessage": "non", </v>
      </c>
      <c r="P1723" t="str">
        <f t="shared" si="306"/>
        <v xml:space="preserve">"payeeMessage": "0", </v>
      </c>
      <c r="Q1723" t="str">
        <f t="shared" si="307"/>
        <v xml:space="preserve">"categoryId": 0, </v>
      </c>
      <c r="R1723" t="str">
        <f t="shared" si="308"/>
        <v xml:space="preserve">"transactionFee": 0, </v>
      </c>
      <c r="S1723" t="str">
        <f t="shared" si="309"/>
        <v xml:space="preserve">"transactionFeeCanceled": "true", </v>
      </c>
      <c r="T1723" t="str">
        <f t="shared" si="310"/>
        <v xml:space="preserve">"constantSymbol": "0", </v>
      </c>
      <c r="U1723" t="str">
        <f t="shared" si="311"/>
        <v xml:space="preserve">"variableSymbol": "6535876085", </v>
      </c>
      <c r="V1723" t="str">
        <f t="shared" si="312"/>
        <v>"specificSymbol": "0"</v>
      </c>
      <c r="W1723" t="str">
        <f t="shared" si="313"/>
        <v xml:space="preserve">"mcc": "", </v>
      </c>
      <c r="X1723" t="str">
        <f t="shared" si="314"/>
        <v xml:space="preserve">"merchantName": "", </v>
      </c>
      <c r="Y1723" t="str">
        <f t="shared" si="315"/>
        <v>"cardNumber": ""</v>
      </c>
      <c r="Z1723" t="s">
        <v>3075</v>
      </c>
    </row>
    <row r="1724" spans="1:26" x14ac:dyDescent="0.2">
      <c r="A1724" t="str">
        <f t="shared" si="291"/>
        <v>{</v>
      </c>
      <c r="B1724" t="str">
        <f t="shared" si="292"/>
        <v xml:space="preserve">"id": "716", </v>
      </c>
      <c r="C1724" t="str">
        <f t="shared" si="293"/>
        <v xml:space="preserve">"accountId": 1234, </v>
      </c>
      <c r="D1724" t="str">
        <f t="shared" si="294"/>
        <v xml:space="preserve">"amount": 3009, </v>
      </c>
      <c r="E1724" t="str">
        <f t="shared" si="295"/>
        <v>"currency": "CZK"</v>
      </c>
      <c r="F1724" t="str">
        <f t="shared" si="296"/>
        <v xml:space="preserve">"prefix": "", </v>
      </c>
      <c r="G1724" t="str">
        <f t="shared" si="297"/>
        <v xml:space="preserve">"accountNumber": "", </v>
      </c>
      <c r="H1724" t="str">
        <f t="shared" si="298"/>
        <v>"bankCode": ""</v>
      </c>
      <c r="I1724" t="str">
        <f t="shared" si="299"/>
        <v xml:space="preserve">"partyDescription": "", </v>
      </c>
      <c r="J1724" t="str">
        <f t="shared" si="300"/>
        <v xml:space="preserve">"direction": "OUTGOING", </v>
      </c>
      <c r="K1724" t="str">
        <f t="shared" si="301"/>
        <v xml:space="preserve">"transactionType": "CARD", </v>
      </c>
      <c r="L1724" t="str">
        <f t="shared" si="302"/>
        <v xml:space="preserve">"valueDate": "2018-09-13 03:50:29", </v>
      </c>
      <c r="M1724" t="str">
        <f t="shared" si="303"/>
        <v xml:space="preserve">"bookingDate": "2018-09-12 22:04:53", </v>
      </c>
      <c r="N1724" t="str">
        <f t="shared" si="304"/>
        <v xml:space="preserve">"userDescription": "", </v>
      </c>
      <c r="O1724" t="str">
        <f t="shared" si="305"/>
        <v xml:space="preserve">"payerMessage": "", </v>
      </c>
      <c r="P1724" t="str">
        <f t="shared" si="306"/>
        <v xml:space="preserve">"payeeMessage": "", </v>
      </c>
      <c r="Q1724" t="str">
        <f t="shared" si="307"/>
        <v xml:space="preserve">"categoryId": 0, </v>
      </c>
      <c r="R1724" t="str">
        <f t="shared" si="308"/>
        <v xml:space="preserve">"transactionFee": 0, </v>
      </c>
      <c r="S1724" t="str">
        <f t="shared" si="309"/>
        <v xml:space="preserve">"transactionFeeCanceled": "true", </v>
      </c>
      <c r="T1724" t="str">
        <f t="shared" si="310"/>
        <v xml:space="preserve">"constantSymbol": "", </v>
      </c>
      <c r="U1724" t="str">
        <f t="shared" si="311"/>
        <v xml:space="preserve">"variableSymbol": "", </v>
      </c>
      <c r="V1724" t="str">
        <f t="shared" si="312"/>
        <v>"specificSymbol": ""</v>
      </c>
      <c r="W1724" t="str">
        <f t="shared" si="313"/>
        <v xml:space="preserve">"mcc": "7145", </v>
      </c>
      <c r="X1724" t="str">
        <f t="shared" si="314"/>
        <v xml:space="preserve">"merchantName": "Leexo", </v>
      </c>
      <c r="Y1724" t="str">
        <f t="shared" si="315"/>
        <v>"cardNumber": "3542658921352648"</v>
      </c>
      <c r="Z1724" t="s">
        <v>3075</v>
      </c>
    </row>
    <row r="1725" spans="1:26" x14ac:dyDescent="0.2">
      <c r="A1725" t="str">
        <f t="shared" si="291"/>
        <v>{</v>
      </c>
      <c r="B1725" t="str">
        <f t="shared" si="292"/>
        <v xml:space="preserve">"id": "717", </v>
      </c>
      <c r="C1725" t="str">
        <f t="shared" si="293"/>
        <v xml:space="preserve">"accountId": 1234, </v>
      </c>
      <c r="D1725" t="str">
        <f t="shared" si="294"/>
        <v xml:space="preserve">"amount": 9757, </v>
      </c>
      <c r="E1725" t="str">
        <f t="shared" si="295"/>
        <v>"currency": "CZK"</v>
      </c>
      <c r="F1725" t="str">
        <f t="shared" si="296"/>
        <v xml:space="preserve">"prefix": "00000000", </v>
      </c>
      <c r="G1725" t="str">
        <f t="shared" si="297"/>
        <v xml:space="preserve">"accountNumber": "451356622949", </v>
      </c>
      <c r="H1725" t="str">
        <f t="shared" si="298"/>
        <v>"bankCode": "0800"</v>
      </c>
      <c r="I1725" t="str">
        <f t="shared" si="299"/>
        <v xml:space="preserve">"partyDescription": "Merline Harraway", </v>
      </c>
      <c r="J1725" t="str">
        <f t="shared" si="300"/>
        <v xml:space="preserve">"direction": "OUTGOING", </v>
      </c>
      <c r="K1725" t="str">
        <f t="shared" si="301"/>
        <v xml:space="preserve">"transactionType": "SAVING", </v>
      </c>
      <c r="L1725" t="str">
        <f t="shared" si="302"/>
        <v xml:space="preserve">"valueDate": "2018-12-20 13:09:27", </v>
      </c>
      <c r="M1725" t="str">
        <f t="shared" si="303"/>
        <v xml:space="preserve">"bookingDate": "2018-12-18 18:11:51", </v>
      </c>
      <c r="N1725" t="str">
        <f t="shared" si="304"/>
        <v xml:space="preserve">"userDescription": "", </v>
      </c>
      <c r="O1725" t="str">
        <f t="shared" si="305"/>
        <v xml:space="preserve">"payerMessage": "tempus semper", </v>
      </c>
      <c r="P1725" t="str">
        <f t="shared" si="306"/>
        <v xml:space="preserve">"payeeMessage": "scelerisque quam turpis adipiscing lorem vitae", </v>
      </c>
      <c r="Q1725" t="str">
        <f t="shared" si="307"/>
        <v xml:space="preserve">"categoryId": 0, </v>
      </c>
      <c r="R1725" t="str">
        <f t="shared" si="308"/>
        <v xml:space="preserve">"transactionFee": 0, </v>
      </c>
      <c r="S1725" t="str">
        <f t="shared" si="309"/>
        <v xml:space="preserve">"transactionFeeCanceled": "true", </v>
      </c>
      <c r="T1725" t="str">
        <f t="shared" si="310"/>
        <v xml:space="preserve">"constantSymbol": "5672", </v>
      </c>
      <c r="U1725" t="str">
        <f t="shared" si="311"/>
        <v xml:space="preserve">"variableSymbol": "7719250844", </v>
      </c>
      <c r="V1725" t="str">
        <f t="shared" si="312"/>
        <v>"specificSymbol": "0"</v>
      </c>
      <c r="W1725" t="str">
        <f t="shared" si="313"/>
        <v xml:space="preserve">"mcc": "", </v>
      </c>
      <c r="X1725" t="str">
        <f t="shared" si="314"/>
        <v xml:space="preserve">"merchantName": "", </v>
      </c>
      <c r="Y1725" t="str">
        <f t="shared" si="315"/>
        <v>"cardNumber": ""</v>
      </c>
      <c r="Z1725" t="s">
        <v>3075</v>
      </c>
    </row>
    <row r="1726" spans="1:26" x14ac:dyDescent="0.2">
      <c r="A1726" t="str">
        <f t="shared" si="291"/>
        <v>{</v>
      </c>
      <c r="B1726" t="str">
        <f t="shared" si="292"/>
        <v xml:space="preserve">"id": "718", </v>
      </c>
      <c r="C1726" t="str">
        <f t="shared" si="293"/>
        <v xml:space="preserve">"accountId": 1234, </v>
      </c>
      <c r="D1726" t="str">
        <f t="shared" si="294"/>
        <v xml:space="preserve">"amount": 1958, </v>
      </c>
      <c r="E1726" t="str">
        <f t="shared" si="295"/>
        <v>"currency": "CZK"</v>
      </c>
      <c r="F1726" t="str">
        <f t="shared" si="296"/>
        <v xml:space="preserve">"prefix": "00000865", </v>
      </c>
      <c r="G1726" t="str">
        <f t="shared" si="297"/>
        <v xml:space="preserve">"accountNumber": "456720718684", </v>
      </c>
      <c r="H1726" t="str">
        <f t="shared" si="298"/>
        <v>"bankCode": "0100"</v>
      </c>
      <c r="I1726" t="str">
        <f t="shared" si="299"/>
        <v xml:space="preserve">"partyDescription": "0", </v>
      </c>
      <c r="J1726" t="str">
        <f t="shared" si="300"/>
        <v xml:space="preserve">"direction": "OUTGOING", </v>
      </c>
      <c r="K1726" t="str">
        <f t="shared" si="301"/>
        <v xml:space="preserve">"transactionType": "TAX", </v>
      </c>
      <c r="L1726" t="str">
        <f t="shared" si="302"/>
        <v xml:space="preserve">"valueDate": "2018-04-28 09:31:19", </v>
      </c>
      <c r="M1726" t="str">
        <f t="shared" si="303"/>
        <v xml:space="preserve">"bookingDate": "2018-04-26 18:38:31", </v>
      </c>
      <c r="N1726" t="str">
        <f t="shared" si="304"/>
        <v xml:space="preserve">"userDescription": "nec nisi vulputate nonummy maecenas", </v>
      </c>
      <c r="O1726" t="str">
        <f t="shared" si="305"/>
        <v xml:space="preserve">"payerMessage": "0", </v>
      </c>
      <c r="P1726" t="str">
        <f t="shared" si="306"/>
        <v xml:space="preserve">"payeeMessage": "0", </v>
      </c>
      <c r="Q1726" t="str">
        <f t="shared" si="307"/>
        <v xml:space="preserve">"categoryId": 0, </v>
      </c>
      <c r="R1726" t="str">
        <f t="shared" si="308"/>
        <v xml:space="preserve">"transactionFee": 0, </v>
      </c>
      <c r="S1726" t="str">
        <f t="shared" si="309"/>
        <v xml:space="preserve">"transactionFeeCanceled": "true", </v>
      </c>
      <c r="T1726" t="str">
        <f t="shared" si="310"/>
        <v xml:space="preserve">"constantSymbol": "0", </v>
      </c>
      <c r="U1726" t="str">
        <f t="shared" si="311"/>
        <v xml:space="preserve">"variableSymbol": "4518057465", </v>
      </c>
      <c r="V1726" t="str">
        <f t="shared" si="312"/>
        <v>"specificSymbol": "0"</v>
      </c>
      <c r="W1726" t="str">
        <f t="shared" si="313"/>
        <v xml:space="preserve">"mcc": "", </v>
      </c>
      <c r="X1726" t="str">
        <f t="shared" si="314"/>
        <v xml:space="preserve">"merchantName": "", </v>
      </c>
      <c r="Y1726" t="str">
        <f t="shared" si="315"/>
        <v>"cardNumber": ""</v>
      </c>
      <c r="Z1726" t="s">
        <v>3075</v>
      </c>
    </row>
    <row r="1727" spans="1:26" x14ac:dyDescent="0.2">
      <c r="A1727" t="str">
        <f t="shared" si="291"/>
        <v>{</v>
      </c>
      <c r="B1727" t="str">
        <f t="shared" si="292"/>
        <v xml:space="preserve">"id": "719", </v>
      </c>
      <c r="C1727" t="str">
        <f t="shared" si="293"/>
        <v xml:space="preserve">"accountId": 1234, </v>
      </c>
      <c r="D1727" t="str">
        <f t="shared" si="294"/>
        <v xml:space="preserve">"amount": 1248, </v>
      </c>
      <c r="E1727" t="str">
        <f t="shared" si="295"/>
        <v>"currency": "CZK"</v>
      </c>
      <c r="F1727" t="str">
        <f t="shared" si="296"/>
        <v xml:space="preserve">"prefix": "", </v>
      </c>
      <c r="G1727" t="str">
        <f t="shared" si="297"/>
        <v xml:space="preserve">"accountNumber": "", </v>
      </c>
      <c r="H1727" t="str">
        <f t="shared" si="298"/>
        <v>"bankCode": ""</v>
      </c>
      <c r="I1727" t="str">
        <f t="shared" si="299"/>
        <v xml:space="preserve">"partyDescription": "", </v>
      </c>
      <c r="J1727" t="str">
        <f t="shared" si="300"/>
        <v xml:space="preserve">"direction": "OUTGOING", </v>
      </c>
      <c r="K1727" t="str">
        <f t="shared" si="301"/>
        <v xml:space="preserve">"transactionType": "CARD", </v>
      </c>
      <c r="L1727" t="str">
        <f t="shared" si="302"/>
        <v xml:space="preserve">"valueDate": "2018-08-09 08:32:30", </v>
      </c>
      <c r="M1727" t="str">
        <f t="shared" si="303"/>
        <v xml:space="preserve">"bookingDate": "2018-08-06 22:13:18", </v>
      </c>
      <c r="N1727" t="str">
        <f t="shared" si="304"/>
        <v xml:space="preserve">"userDescription": "aliquet maecenas leo odio condimentum id", </v>
      </c>
      <c r="O1727" t="str">
        <f t="shared" si="305"/>
        <v xml:space="preserve">"payerMessage": "", </v>
      </c>
      <c r="P1727" t="str">
        <f t="shared" si="306"/>
        <v xml:space="preserve">"payeeMessage": "", </v>
      </c>
      <c r="Q1727" t="str">
        <f t="shared" si="307"/>
        <v xml:space="preserve">"categoryId": 0, </v>
      </c>
      <c r="R1727" t="str">
        <f t="shared" si="308"/>
        <v xml:space="preserve">"transactionFee": 0, </v>
      </c>
      <c r="S1727" t="str">
        <f t="shared" si="309"/>
        <v xml:space="preserve">"transactionFeeCanceled": "true", </v>
      </c>
      <c r="T1727" t="str">
        <f t="shared" si="310"/>
        <v xml:space="preserve">"constantSymbol": "", </v>
      </c>
      <c r="U1727" t="str">
        <f t="shared" si="311"/>
        <v xml:space="preserve">"variableSymbol": "", </v>
      </c>
      <c r="V1727" t="str">
        <f t="shared" si="312"/>
        <v>"specificSymbol": ""</v>
      </c>
      <c r="W1727" t="str">
        <f t="shared" si="313"/>
        <v xml:space="preserve">"mcc": "3855", </v>
      </c>
      <c r="X1727" t="str">
        <f t="shared" si="314"/>
        <v xml:space="preserve">"merchantName": "Realfire", </v>
      </c>
      <c r="Y1727" t="str">
        <f t="shared" si="315"/>
        <v>"cardNumber": "3542658921352648"</v>
      </c>
      <c r="Z1727" t="s">
        <v>3075</v>
      </c>
    </row>
    <row r="1728" spans="1:26" x14ac:dyDescent="0.2">
      <c r="A1728" t="str">
        <f t="shared" si="291"/>
        <v>{</v>
      </c>
      <c r="B1728" t="str">
        <f t="shared" si="292"/>
        <v xml:space="preserve">"id": "720", </v>
      </c>
      <c r="C1728" t="str">
        <f t="shared" si="293"/>
        <v xml:space="preserve">"accountId": 1234, </v>
      </c>
      <c r="D1728" t="str">
        <f t="shared" si="294"/>
        <v xml:space="preserve">"amount": 1677, </v>
      </c>
      <c r="E1728" t="str">
        <f t="shared" si="295"/>
        <v>"currency": "CZK"</v>
      </c>
      <c r="F1728" t="str">
        <f t="shared" si="296"/>
        <v xml:space="preserve">"prefix": "00000000", </v>
      </c>
      <c r="G1728" t="str">
        <f t="shared" si="297"/>
        <v xml:space="preserve">"accountNumber": "800818883756", </v>
      </c>
      <c r="H1728" t="str">
        <f t="shared" si="298"/>
        <v>"bankCode": "3030"</v>
      </c>
      <c r="I1728" t="str">
        <f t="shared" si="299"/>
        <v xml:space="preserve">"partyDescription": "Wit Dendon", </v>
      </c>
      <c r="J1728" t="str">
        <f t="shared" si="300"/>
        <v xml:space="preserve">"direction": "INCOMING", </v>
      </c>
      <c r="K1728" t="str">
        <f t="shared" si="301"/>
        <v xml:space="preserve">"transactionType": "PAYMENT_ACCOUNT", </v>
      </c>
      <c r="L1728" t="str">
        <f t="shared" si="302"/>
        <v xml:space="preserve">"valueDate": "2018-10-05 03:20:01", </v>
      </c>
      <c r="M1728" t="str">
        <f t="shared" si="303"/>
        <v xml:space="preserve">"bookingDate": "2018-10-04 17:00:49", </v>
      </c>
      <c r="N1728" t="str">
        <f t="shared" si="304"/>
        <v xml:space="preserve">"userDescription": "", </v>
      </c>
      <c r="O1728" t="str">
        <f t="shared" si="305"/>
        <v xml:space="preserve">"payerMessage": "justo etiam pretium iaculis", </v>
      </c>
      <c r="P1728" t="str">
        <f t="shared" si="306"/>
        <v xml:space="preserve">"payeeMessage": "0", </v>
      </c>
      <c r="Q1728" t="str">
        <f t="shared" si="307"/>
        <v xml:space="preserve">"categoryId": 0, </v>
      </c>
      <c r="R1728" t="str">
        <f t="shared" si="308"/>
        <v xml:space="preserve">"transactionFee": 0, </v>
      </c>
      <c r="S1728" t="str">
        <f t="shared" si="309"/>
        <v xml:space="preserve">"transactionFeeCanceled": "true", </v>
      </c>
      <c r="T1728" t="str">
        <f t="shared" si="310"/>
        <v xml:space="preserve">"constantSymbol": "0", </v>
      </c>
      <c r="U1728" t="str">
        <f t="shared" si="311"/>
        <v xml:space="preserve">"variableSymbol": "3181989962", </v>
      </c>
      <c r="V1728" t="str">
        <f t="shared" si="312"/>
        <v>"specificSymbol": "3883158600"</v>
      </c>
      <c r="W1728" t="str">
        <f t="shared" si="313"/>
        <v xml:space="preserve">"mcc": "", </v>
      </c>
      <c r="X1728" t="str">
        <f t="shared" si="314"/>
        <v xml:space="preserve">"merchantName": "", </v>
      </c>
      <c r="Y1728" t="str">
        <f t="shared" si="315"/>
        <v>"cardNumber": ""</v>
      </c>
      <c r="Z1728" t="s">
        <v>3075</v>
      </c>
    </row>
    <row r="1729" spans="1:26" x14ac:dyDescent="0.2">
      <c r="A1729" t="str">
        <f t="shared" si="291"/>
        <v>{</v>
      </c>
      <c r="B1729" t="str">
        <f t="shared" si="292"/>
        <v xml:space="preserve">"id": "721", </v>
      </c>
      <c r="C1729" t="str">
        <f t="shared" si="293"/>
        <v xml:space="preserve">"accountId": 1234, </v>
      </c>
      <c r="D1729" t="str">
        <f t="shared" si="294"/>
        <v xml:space="preserve">"amount": 2397, </v>
      </c>
      <c r="E1729" t="str">
        <f t="shared" si="295"/>
        <v>"currency": "CZK"</v>
      </c>
      <c r="F1729" t="str">
        <f t="shared" si="296"/>
        <v xml:space="preserve">"prefix": "", </v>
      </c>
      <c r="G1729" t="str">
        <f t="shared" si="297"/>
        <v xml:space="preserve">"accountNumber": "", </v>
      </c>
      <c r="H1729" t="str">
        <f t="shared" si="298"/>
        <v>"bankCode": ""</v>
      </c>
      <c r="I1729" t="str">
        <f t="shared" si="299"/>
        <v xml:space="preserve">"partyDescription": "", </v>
      </c>
      <c r="J1729" t="str">
        <f t="shared" si="300"/>
        <v xml:space="preserve">"direction": "OUTGOING", </v>
      </c>
      <c r="K1729" t="str">
        <f t="shared" si="301"/>
        <v xml:space="preserve">"transactionType": "CARD", </v>
      </c>
      <c r="L1729" t="str">
        <f t="shared" si="302"/>
        <v xml:space="preserve">"valueDate": "2018-03-28 00:03:58", </v>
      </c>
      <c r="M1729" t="str">
        <f t="shared" si="303"/>
        <v xml:space="preserve">"bookingDate": "2018-03-27 11:35:10", </v>
      </c>
      <c r="N1729" t="str">
        <f t="shared" si="304"/>
        <v xml:space="preserve">"userDescription": "", </v>
      </c>
      <c r="O1729" t="str">
        <f t="shared" si="305"/>
        <v xml:space="preserve">"payerMessage": "", </v>
      </c>
      <c r="P1729" t="str">
        <f t="shared" si="306"/>
        <v xml:space="preserve">"payeeMessage": "", </v>
      </c>
      <c r="Q1729" t="str">
        <f t="shared" si="307"/>
        <v xml:space="preserve">"categoryId": 0, </v>
      </c>
      <c r="R1729" t="str">
        <f t="shared" si="308"/>
        <v xml:space="preserve">"transactionFee": 0, </v>
      </c>
      <c r="S1729" t="str">
        <f t="shared" si="309"/>
        <v xml:space="preserve">"transactionFeeCanceled": "true", </v>
      </c>
      <c r="T1729" t="str">
        <f t="shared" si="310"/>
        <v xml:space="preserve">"constantSymbol": "", </v>
      </c>
      <c r="U1729" t="str">
        <f t="shared" si="311"/>
        <v xml:space="preserve">"variableSymbol": "", </v>
      </c>
      <c r="V1729" t="str">
        <f t="shared" si="312"/>
        <v>"specificSymbol": ""</v>
      </c>
      <c r="W1729" t="str">
        <f t="shared" si="313"/>
        <v xml:space="preserve">"mcc": "7814", </v>
      </c>
      <c r="X1729" t="str">
        <f t="shared" si="314"/>
        <v xml:space="preserve">"merchantName": "Shufflebeat", </v>
      </c>
      <c r="Y1729" t="str">
        <f t="shared" si="315"/>
        <v>"cardNumber": "4562356984521568"</v>
      </c>
      <c r="Z1729" t="s">
        <v>3075</v>
      </c>
    </row>
    <row r="1730" spans="1:26" x14ac:dyDescent="0.2">
      <c r="A1730" t="str">
        <f t="shared" si="291"/>
        <v>{</v>
      </c>
      <c r="B1730" t="str">
        <f t="shared" si="292"/>
        <v xml:space="preserve">"id": "722", </v>
      </c>
      <c r="C1730" t="str">
        <f t="shared" si="293"/>
        <v xml:space="preserve">"accountId": 1234, </v>
      </c>
      <c r="D1730" t="str">
        <f t="shared" si="294"/>
        <v xml:space="preserve">"amount": 7384, </v>
      </c>
      <c r="E1730" t="str">
        <f t="shared" si="295"/>
        <v>"currency": "CZK"</v>
      </c>
      <c r="F1730" t="str">
        <f t="shared" si="296"/>
        <v xml:space="preserve">"prefix": "12549856", </v>
      </c>
      <c r="G1730" t="str">
        <f t="shared" si="297"/>
        <v xml:space="preserve">"accountNumber": "125923165685", </v>
      </c>
      <c r="H1730" t="str">
        <f t="shared" si="298"/>
        <v>"bankCode": "0800"</v>
      </c>
      <c r="I1730" t="str">
        <f t="shared" si="299"/>
        <v xml:space="preserve">"partyDescription": "0", </v>
      </c>
      <c r="J1730" t="str">
        <f t="shared" si="300"/>
        <v xml:space="preserve">"direction": "OUTGOING", </v>
      </c>
      <c r="K1730" t="str">
        <f t="shared" si="301"/>
        <v xml:space="preserve">"transactionType": "DIRECT_DEBIT", </v>
      </c>
      <c r="L1730" t="str">
        <f t="shared" si="302"/>
        <v xml:space="preserve">"valueDate": "2018-12-24 03:20:33", </v>
      </c>
      <c r="M1730" t="str">
        <f t="shared" si="303"/>
        <v xml:space="preserve">"bookingDate": "2018-12-21 22:32:33", </v>
      </c>
      <c r="N1730" t="str">
        <f t="shared" si="304"/>
        <v xml:space="preserve">"userDescription": "", </v>
      </c>
      <c r="O1730" t="str">
        <f t="shared" si="305"/>
        <v xml:space="preserve">"payerMessage": "0", </v>
      </c>
      <c r="P1730" t="str">
        <f t="shared" si="306"/>
        <v xml:space="preserve">"payeeMessage": "0", </v>
      </c>
      <c r="Q1730" t="str">
        <f t="shared" si="307"/>
        <v xml:space="preserve">"categoryId": 0, </v>
      </c>
      <c r="R1730" t="str">
        <f t="shared" si="308"/>
        <v xml:space="preserve">"transactionFee": 0, </v>
      </c>
      <c r="S1730" t="str">
        <f t="shared" si="309"/>
        <v xml:space="preserve">"transactionFeeCanceled": "true", </v>
      </c>
      <c r="T1730" t="str">
        <f t="shared" si="310"/>
        <v xml:space="preserve">"constantSymbol": "0", </v>
      </c>
      <c r="U1730" t="str">
        <f t="shared" si="311"/>
        <v xml:space="preserve">"variableSymbol": "0", </v>
      </c>
      <c r="V1730" t="str">
        <f t="shared" si="312"/>
        <v>"specificSymbol": "467875510"</v>
      </c>
      <c r="W1730" t="str">
        <f t="shared" si="313"/>
        <v xml:space="preserve">"mcc": "", </v>
      </c>
      <c r="X1730" t="str">
        <f t="shared" si="314"/>
        <v xml:space="preserve">"merchantName": "", </v>
      </c>
      <c r="Y1730" t="str">
        <f t="shared" si="315"/>
        <v>"cardNumber": ""</v>
      </c>
      <c r="Z1730" t="s">
        <v>3075</v>
      </c>
    </row>
    <row r="1731" spans="1:26" x14ac:dyDescent="0.2">
      <c r="A1731" t="str">
        <f t="shared" si="291"/>
        <v>{</v>
      </c>
      <c r="B1731" t="str">
        <f t="shared" si="292"/>
        <v xml:space="preserve">"id": "723", </v>
      </c>
      <c r="C1731" t="str">
        <f t="shared" si="293"/>
        <v xml:space="preserve">"accountId": 1234, </v>
      </c>
      <c r="D1731" t="str">
        <f t="shared" si="294"/>
        <v xml:space="preserve">"amount": 457, </v>
      </c>
      <c r="E1731" t="str">
        <f t="shared" si="295"/>
        <v>"currency": "CZK"</v>
      </c>
      <c r="F1731" t="str">
        <f t="shared" si="296"/>
        <v xml:space="preserve">"prefix": "00000000", </v>
      </c>
      <c r="G1731" t="str">
        <f t="shared" si="297"/>
        <v xml:space="preserve">"accountNumber": "761976780955", </v>
      </c>
      <c r="H1731" t="str">
        <f t="shared" si="298"/>
        <v>"bankCode": "0100"</v>
      </c>
      <c r="I1731" t="str">
        <f t="shared" si="299"/>
        <v xml:space="preserve">"partyDescription": "Hoyt Blaine", </v>
      </c>
      <c r="J1731" t="str">
        <f t="shared" si="300"/>
        <v xml:space="preserve">"direction": "OUTGOING", </v>
      </c>
      <c r="K1731" t="str">
        <f t="shared" si="301"/>
        <v xml:space="preserve">"transactionType": "INSURANCE", </v>
      </c>
      <c r="L1731" t="str">
        <f t="shared" si="302"/>
        <v xml:space="preserve">"valueDate": "2018-12-16 05:36:58", </v>
      </c>
      <c r="M1731" t="str">
        <f t="shared" si="303"/>
        <v xml:space="preserve">"bookingDate": "2018-12-13 17:36:58", </v>
      </c>
      <c r="N1731" t="str">
        <f t="shared" si="304"/>
        <v xml:space="preserve">"userDescription": "", </v>
      </c>
      <c r="O1731" t="str">
        <f t="shared" si="305"/>
        <v xml:space="preserve">"payerMessage": "0", </v>
      </c>
      <c r="P1731" t="str">
        <f t="shared" si="306"/>
        <v xml:space="preserve">"payeeMessage": "0", </v>
      </c>
      <c r="Q1731" t="str">
        <f t="shared" si="307"/>
        <v xml:space="preserve">"categoryId": 0, </v>
      </c>
      <c r="R1731" t="str">
        <f t="shared" si="308"/>
        <v xml:space="preserve">"transactionFee": 0, </v>
      </c>
      <c r="S1731" t="str">
        <f t="shared" si="309"/>
        <v xml:space="preserve">"transactionFeeCanceled": "true", </v>
      </c>
      <c r="T1731" t="str">
        <f t="shared" si="310"/>
        <v xml:space="preserve">"constantSymbol": "0", </v>
      </c>
      <c r="U1731" t="str">
        <f t="shared" si="311"/>
        <v xml:space="preserve">"variableSymbol": "6092471975", </v>
      </c>
      <c r="V1731" t="str">
        <f t="shared" si="312"/>
        <v>"specificSymbol": "0"</v>
      </c>
      <c r="W1731" t="str">
        <f t="shared" si="313"/>
        <v xml:space="preserve">"mcc": "", </v>
      </c>
      <c r="X1731" t="str">
        <f t="shared" si="314"/>
        <v xml:space="preserve">"merchantName": "", </v>
      </c>
      <c r="Y1731" t="str">
        <f t="shared" si="315"/>
        <v>"cardNumber": ""</v>
      </c>
      <c r="Z1731" t="s">
        <v>3075</v>
      </c>
    </row>
    <row r="1732" spans="1:26" x14ac:dyDescent="0.2">
      <c r="A1732" t="str">
        <f t="shared" si="291"/>
        <v>{</v>
      </c>
      <c r="B1732" t="str">
        <f t="shared" si="292"/>
        <v xml:space="preserve">"id": "724", </v>
      </c>
      <c r="C1732" t="str">
        <f t="shared" si="293"/>
        <v xml:space="preserve">"accountId": 1234, </v>
      </c>
      <c r="D1732" t="str">
        <f t="shared" si="294"/>
        <v xml:space="preserve">"amount": 1047, </v>
      </c>
      <c r="E1732" t="str">
        <f t="shared" si="295"/>
        <v>"currency": "CZK"</v>
      </c>
      <c r="F1732" t="str">
        <f t="shared" si="296"/>
        <v xml:space="preserve">"prefix": "", </v>
      </c>
      <c r="G1732" t="str">
        <f t="shared" si="297"/>
        <v xml:space="preserve">"accountNumber": "", </v>
      </c>
      <c r="H1732" t="str">
        <f t="shared" si="298"/>
        <v>"bankCode": ""</v>
      </c>
      <c r="I1732" t="str">
        <f t="shared" si="299"/>
        <v xml:space="preserve">"partyDescription": "", </v>
      </c>
      <c r="J1732" t="str">
        <f t="shared" si="300"/>
        <v xml:space="preserve">"direction": "OUTGOING", </v>
      </c>
      <c r="K1732" t="str">
        <f t="shared" si="301"/>
        <v xml:space="preserve">"transactionType": "CARD", </v>
      </c>
      <c r="L1732" t="str">
        <f t="shared" si="302"/>
        <v xml:space="preserve">"valueDate": "2018-05-14 12:49:59", </v>
      </c>
      <c r="M1732" t="str">
        <f t="shared" si="303"/>
        <v xml:space="preserve">"bookingDate": "2018-05-14 00:35:35", </v>
      </c>
      <c r="N1732" t="str">
        <f t="shared" si="304"/>
        <v xml:space="preserve">"userDescription": "ut erat curabitur gravida", </v>
      </c>
      <c r="O1732" t="str">
        <f t="shared" si="305"/>
        <v xml:space="preserve">"payerMessage": "", </v>
      </c>
      <c r="P1732" t="str">
        <f t="shared" si="306"/>
        <v xml:space="preserve">"payeeMessage": "", </v>
      </c>
      <c r="Q1732" t="str">
        <f t="shared" si="307"/>
        <v xml:space="preserve">"categoryId": 0, </v>
      </c>
      <c r="R1732" t="str">
        <f t="shared" si="308"/>
        <v xml:space="preserve">"transactionFee": 0, </v>
      </c>
      <c r="S1732" t="str">
        <f t="shared" si="309"/>
        <v xml:space="preserve">"transactionFeeCanceled": "true", </v>
      </c>
      <c r="T1732" t="str">
        <f t="shared" si="310"/>
        <v xml:space="preserve">"constantSymbol": "", </v>
      </c>
      <c r="U1732" t="str">
        <f t="shared" si="311"/>
        <v xml:space="preserve">"variableSymbol": "", </v>
      </c>
      <c r="V1732" t="str">
        <f t="shared" si="312"/>
        <v>"specificSymbol": ""</v>
      </c>
      <c r="W1732" t="str">
        <f t="shared" si="313"/>
        <v xml:space="preserve">"mcc": "3814", </v>
      </c>
      <c r="X1732" t="str">
        <f t="shared" si="314"/>
        <v xml:space="preserve">"merchantName": "Npath", </v>
      </c>
      <c r="Y1732" t="str">
        <f t="shared" si="315"/>
        <v>"cardNumber": "4562356984521568"</v>
      </c>
      <c r="Z1732" t="s">
        <v>3075</v>
      </c>
    </row>
    <row r="1733" spans="1:26" x14ac:dyDescent="0.2">
      <c r="A1733" t="str">
        <f t="shared" si="291"/>
        <v>{</v>
      </c>
      <c r="B1733" t="str">
        <f t="shared" si="292"/>
        <v xml:space="preserve">"id": "725", </v>
      </c>
      <c r="C1733" t="str">
        <f t="shared" si="293"/>
        <v xml:space="preserve">"accountId": 1234, </v>
      </c>
      <c r="D1733" t="str">
        <f t="shared" si="294"/>
        <v xml:space="preserve">"amount": 7071, </v>
      </c>
      <c r="E1733" t="str">
        <f t="shared" si="295"/>
        <v>"currency": "CZK"</v>
      </c>
      <c r="F1733" t="str">
        <f t="shared" si="296"/>
        <v xml:space="preserve">"prefix": "00006258", </v>
      </c>
      <c r="G1733" t="str">
        <f t="shared" si="297"/>
        <v xml:space="preserve">"accountNumber": "534336056365", </v>
      </c>
      <c r="H1733" t="str">
        <f t="shared" si="298"/>
        <v>"bankCode": "0800"</v>
      </c>
      <c r="I1733" t="str">
        <f t="shared" si="299"/>
        <v xml:space="preserve">"partyDescription": "Zooveo", </v>
      </c>
      <c r="J1733" t="str">
        <f t="shared" si="300"/>
        <v xml:space="preserve">"direction": "OUTGOING", </v>
      </c>
      <c r="K1733" t="str">
        <f t="shared" si="301"/>
        <v xml:space="preserve">"transactionType": "FEE", </v>
      </c>
      <c r="L1733" t="str">
        <f t="shared" si="302"/>
        <v xml:space="preserve">"valueDate": "2018-03-31 23:31:05", </v>
      </c>
      <c r="M1733" t="str">
        <f t="shared" si="303"/>
        <v xml:space="preserve">"bookingDate": "2018-03-30 12:14:17", </v>
      </c>
      <c r="N1733" t="str">
        <f t="shared" si="304"/>
        <v xml:space="preserve">"userDescription": "ac est lacinia nisi venenatis", </v>
      </c>
      <c r="O1733" t="str">
        <f t="shared" si="305"/>
        <v xml:space="preserve">"payerMessage": "0", </v>
      </c>
      <c r="P1733" t="str">
        <f t="shared" si="306"/>
        <v xml:space="preserve">"payeeMessage": "0", </v>
      </c>
      <c r="Q1733" t="str">
        <f t="shared" si="307"/>
        <v xml:space="preserve">"categoryId": 0, </v>
      </c>
      <c r="R1733" t="str">
        <f t="shared" si="308"/>
        <v xml:space="preserve">"transactionFee": 0, </v>
      </c>
      <c r="S1733" t="str">
        <f t="shared" si="309"/>
        <v xml:space="preserve">"transactionFeeCanceled": "true", </v>
      </c>
      <c r="T1733" t="str">
        <f t="shared" si="310"/>
        <v xml:space="preserve">"constantSymbol": "0", </v>
      </c>
      <c r="U1733" t="str">
        <f t="shared" si="311"/>
        <v xml:space="preserve">"variableSymbol": "9720930455", </v>
      </c>
      <c r="V1733" t="str">
        <f t="shared" si="312"/>
        <v>"specificSymbol": "0"</v>
      </c>
      <c r="W1733" t="str">
        <f t="shared" si="313"/>
        <v xml:space="preserve">"mcc": "", </v>
      </c>
      <c r="X1733" t="str">
        <f t="shared" si="314"/>
        <v xml:space="preserve">"merchantName": "", </v>
      </c>
      <c r="Y1733" t="str">
        <f t="shared" si="315"/>
        <v>"cardNumber": ""</v>
      </c>
      <c r="Z1733" t="s">
        <v>3075</v>
      </c>
    </row>
    <row r="1734" spans="1:26" x14ac:dyDescent="0.2">
      <c r="A1734" t="str">
        <f t="shared" si="291"/>
        <v>{</v>
      </c>
      <c r="B1734" t="str">
        <f t="shared" si="292"/>
        <v xml:space="preserve">"id": "726", </v>
      </c>
      <c r="C1734" t="str">
        <f t="shared" si="293"/>
        <v xml:space="preserve">"accountId": 1234, </v>
      </c>
      <c r="D1734" t="str">
        <f t="shared" si="294"/>
        <v xml:space="preserve">"amount": 8058, </v>
      </c>
      <c r="E1734" t="str">
        <f t="shared" si="295"/>
        <v>"currency": "CZK"</v>
      </c>
      <c r="F1734" t="str">
        <f t="shared" si="296"/>
        <v xml:space="preserve">"prefix": "00000000", </v>
      </c>
      <c r="G1734" t="str">
        <f t="shared" si="297"/>
        <v xml:space="preserve">"accountNumber": "819268492335", </v>
      </c>
      <c r="H1734" t="str">
        <f t="shared" si="298"/>
        <v>"bankCode": "0100"</v>
      </c>
      <c r="I1734" t="str">
        <f t="shared" si="299"/>
        <v xml:space="preserve">"partyDescription": "0", </v>
      </c>
      <c r="J1734" t="str">
        <f t="shared" si="300"/>
        <v xml:space="preserve">"direction": "OUTGOING", </v>
      </c>
      <c r="K1734" t="str">
        <f t="shared" si="301"/>
        <v xml:space="preserve">"transactionType": "DIRECT_DEBIT_SIPO", </v>
      </c>
      <c r="L1734" t="str">
        <f t="shared" si="302"/>
        <v xml:space="preserve">"valueDate": "2018-08-09 09:50:42", </v>
      </c>
      <c r="M1734" t="str">
        <f t="shared" si="303"/>
        <v xml:space="preserve">"bookingDate": "2018-08-06 11:45:54", </v>
      </c>
      <c r="N1734" t="str">
        <f t="shared" si="304"/>
        <v xml:space="preserve">"userDescription": "", </v>
      </c>
      <c r="O1734" t="str">
        <f t="shared" si="305"/>
        <v xml:space="preserve">"payerMessage": "0", </v>
      </c>
      <c r="P1734" t="str">
        <f t="shared" si="306"/>
        <v xml:space="preserve">"payeeMessage": "0", </v>
      </c>
      <c r="Q1734" t="str">
        <f t="shared" si="307"/>
        <v xml:space="preserve">"categoryId": 0, </v>
      </c>
      <c r="R1734" t="str">
        <f t="shared" si="308"/>
        <v xml:space="preserve">"transactionFee": 0, </v>
      </c>
      <c r="S1734" t="str">
        <f t="shared" si="309"/>
        <v xml:space="preserve">"transactionFeeCanceled": "true", </v>
      </c>
      <c r="T1734" t="str">
        <f t="shared" si="310"/>
        <v xml:space="preserve">"constantSymbol": "0", </v>
      </c>
      <c r="U1734" t="str">
        <f t="shared" si="311"/>
        <v xml:space="preserve">"variableSymbol": "0", </v>
      </c>
      <c r="V1734" t="str">
        <f t="shared" si="312"/>
        <v>"specificSymbol": "0"</v>
      </c>
      <c r="W1734" t="str">
        <f t="shared" si="313"/>
        <v xml:space="preserve">"mcc": "", </v>
      </c>
      <c r="X1734" t="str">
        <f t="shared" si="314"/>
        <v xml:space="preserve">"merchantName": "", </v>
      </c>
      <c r="Y1734" t="str">
        <f t="shared" si="315"/>
        <v>"cardNumber": ""</v>
      </c>
      <c r="Z1734" t="s">
        <v>3075</v>
      </c>
    </row>
    <row r="1735" spans="1:26" x14ac:dyDescent="0.2">
      <c r="A1735" t="str">
        <f t="shared" si="291"/>
        <v>{</v>
      </c>
      <c r="B1735" t="str">
        <f t="shared" si="292"/>
        <v xml:space="preserve">"id": "727", </v>
      </c>
      <c r="C1735" t="str">
        <f t="shared" si="293"/>
        <v xml:space="preserve">"accountId": 1234, </v>
      </c>
      <c r="D1735" t="str">
        <f t="shared" si="294"/>
        <v xml:space="preserve">"amount": 6809, </v>
      </c>
      <c r="E1735" t="str">
        <f t="shared" si="295"/>
        <v>"currency": "CZK"</v>
      </c>
      <c r="F1735" t="str">
        <f t="shared" si="296"/>
        <v xml:space="preserve">"prefix": "12549856", </v>
      </c>
      <c r="G1735" t="str">
        <f t="shared" si="297"/>
        <v xml:space="preserve">"accountNumber": "336432877578", </v>
      </c>
      <c r="H1735" t="str">
        <f t="shared" si="298"/>
        <v>"bankCode": "0800"</v>
      </c>
      <c r="I1735" t="str">
        <f t="shared" si="299"/>
        <v xml:space="preserve">"partyDescription": "0", </v>
      </c>
      <c r="J1735" t="str">
        <f t="shared" si="300"/>
        <v xml:space="preserve">"direction": "INCOMING", </v>
      </c>
      <c r="K1735" t="str">
        <f t="shared" si="301"/>
        <v xml:space="preserve">"transactionType": "DIRECT_DEBIT_SIPO", </v>
      </c>
      <c r="L1735" t="str">
        <f t="shared" si="302"/>
        <v xml:space="preserve">"valueDate": "2018-05-14 21:32:58", </v>
      </c>
      <c r="M1735" t="str">
        <f t="shared" si="303"/>
        <v xml:space="preserve">"bookingDate": "2018-05-13 17:56:58", </v>
      </c>
      <c r="N1735" t="str">
        <f t="shared" si="304"/>
        <v xml:space="preserve">"userDescription": "in faucibus orci", </v>
      </c>
      <c r="O1735" t="str">
        <f t="shared" si="305"/>
        <v xml:space="preserve">"payerMessage": "0", </v>
      </c>
      <c r="P1735" t="str">
        <f t="shared" si="306"/>
        <v xml:space="preserve">"payeeMessage": "0", </v>
      </c>
      <c r="Q1735" t="str">
        <f t="shared" si="307"/>
        <v xml:space="preserve">"categoryId": 0, </v>
      </c>
      <c r="R1735" t="str">
        <f t="shared" si="308"/>
        <v xml:space="preserve">"transactionFee": 0, </v>
      </c>
      <c r="S1735" t="str">
        <f t="shared" si="309"/>
        <v xml:space="preserve">"transactionFeeCanceled": "true", </v>
      </c>
      <c r="T1735" t="str">
        <f t="shared" si="310"/>
        <v xml:space="preserve">"constantSymbol": "3048", </v>
      </c>
      <c r="U1735" t="str">
        <f t="shared" si="311"/>
        <v xml:space="preserve">"variableSymbol": "1776457364", </v>
      </c>
      <c r="V1735" t="str">
        <f t="shared" si="312"/>
        <v>"specificSymbol": "0"</v>
      </c>
      <c r="W1735" t="str">
        <f t="shared" si="313"/>
        <v xml:space="preserve">"mcc": "", </v>
      </c>
      <c r="X1735" t="str">
        <f t="shared" si="314"/>
        <v xml:space="preserve">"merchantName": "", </v>
      </c>
      <c r="Y1735" t="str">
        <f t="shared" si="315"/>
        <v>"cardNumber": ""</v>
      </c>
      <c r="Z1735" t="s">
        <v>3075</v>
      </c>
    </row>
    <row r="1736" spans="1:26" x14ac:dyDescent="0.2">
      <c r="A1736" t="str">
        <f t="shared" si="291"/>
        <v>{</v>
      </c>
      <c r="B1736" t="str">
        <f t="shared" si="292"/>
        <v xml:space="preserve">"id": "728", </v>
      </c>
      <c r="C1736" t="str">
        <f t="shared" si="293"/>
        <v xml:space="preserve">"accountId": 1234, </v>
      </c>
      <c r="D1736" t="str">
        <f t="shared" si="294"/>
        <v xml:space="preserve">"amount": 6311, </v>
      </c>
      <c r="E1736" t="str">
        <f t="shared" si="295"/>
        <v>"currency": "CZK"</v>
      </c>
      <c r="F1736" t="str">
        <f t="shared" si="296"/>
        <v xml:space="preserve">"prefix": "", </v>
      </c>
      <c r="G1736" t="str">
        <f t="shared" si="297"/>
        <v xml:space="preserve">"accountNumber": "", </v>
      </c>
      <c r="H1736" t="str">
        <f t="shared" si="298"/>
        <v>"bankCode": ""</v>
      </c>
      <c r="I1736" t="str">
        <f t="shared" si="299"/>
        <v xml:space="preserve">"partyDescription": "", </v>
      </c>
      <c r="J1736" t="str">
        <f t="shared" si="300"/>
        <v xml:space="preserve">"direction": "OUTGOING", </v>
      </c>
      <c r="K1736" t="str">
        <f t="shared" si="301"/>
        <v xml:space="preserve">"transactionType": "CARD", </v>
      </c>
      <c r="L1736" t="str">
        <f t="shared" si="302"/>
        <v xml:space="preserve">"valueDate": "2018-08-22 22:16:25", </v>
      </c>
      <c r="M1736" t="str">
        <f t="shared" si="303"/>
        <v xml:space="preserve">"bookingDate": "2018-08-22 02:35:37", </v>
      </c>
      <c r="N1736" t="str">
        <f t="shared" si="304"/>
        <v xml:space="preserve">"userDescription": "fusce lacus", </v>
      </c>
      <c r="O1736" t="str">
        <f t="shared" si="305"/>
        <v xml:space="preserve">"payerMessage": "", </v>
      </c>
      <c r="P1736" t="str">
        <f t="shared" si="306"/>
        <v xml:space="preserve">"payeeMessage": "", </v>
      </c>
      <c r="Q1736" t="str">
        <f t="shared" si="307"/>
        <v xml:space="preserve">"categoryId": 0, </v>
      </c>
      <c r="R1736" t="str">
        <f t="shared" si="308"/>
        <v xml:space="preserve">"transactionFee": 0, </v>
      </c>
      <c r="S1736" t="str">
        <f t="shared" si="309"/>
        <v xml:space="preserve">"transactionFeeCanceled": "true", </v>
      </c>
      <c r="T1736" t="str">
        <f t="shared" si="310"/>
        <v xml:space="preserve">"constantSymbol": "", </v>
      </c>
      <c r="U1736" t="str">
        <f t="shared" si="311"/>
        <v xml:space="preserve">"variableSymbol": "", </v>
      </c>
      <c r="V1736" t="str">
        <f t="shared" si="312"/>
        <v>"specificSymbol": ""</v>
      </c>
      <c r="W1736" t="str">
        <f t="shared" si="313"/>
        <v xml:space="preserve">"mcc": "5453", </v>
      </c>
      <c r="X1736" t="str">
        <f t="shared" si="314"/>
        <v xml:space="preserve">"merchantName": "Youbridge", </v>
      </c>
      <c r="Y1736" t="str">
        <f t="shared" si="315"/>
        <v>"cardNumber": "4562356984521568"</v>
      </c>
      <c r="Z1736" t="s">
        <v>3075</v>
      </c>
    </row>
    <row r="1737" spans="1:26" x14ac:dyDescent="0.2">
      <c r="A1737" t="str">
        <f t="shared" si="291"/>
        <v>{</v>
      </c>
      <c r="B1737" t="str">
        <f t="shared" si="292"/>
        <v xml:space="preserve">"id": "729", </v>
      </c>
      <c r="C1737" t="str">
        <f t="shared" si="293"/>
        <v xml:space="preserve">"accountId": 1234, </v>
      </c>
      <c r="D1737" t="str">
        <f t="shared" si="294"/>
        <v xml:space="preserve">"amount": 8726, </v>
      </c>
      <c r="E1737" t="str">
        <f t="shared" si="295"/>
        <v>"currency": "CZK"</v>
      </c>
      <c r="F1737" t="str">
        <f t="shared" si="296"/>
        <v xml:space="preserve">"prefix": "32003658", </v>
      </c>
      <c r="G1737" t="str">
        <f t="shared" si="297"/>
        <v xml:space="preserve">"accountNumber": "872891904197", </v>
      </c>
      <c r="H1737" t="str">
        <f t="shared" si="298"/>
        <v>"bankCode": "0600"</v>
      </c>
      <c r="I1737" t="str">
        <f t="shared" si="299"/>
        <v xml:space="preserve">"partyDescription": "Siegfried Jewster", </v>
      </c>
      <c r="J1737" t="str">
        <f t="shared" si="300"/>
        <v xml:space="preserve">"direction": "INCOMING", </v>
      </c>
      <c r="K1737" t="str">
        <f t="shared" si="301"/>
        <v xml:space="preserve">"transactionType": "LOAN", </v>
      </c>
      <c r="L1737" t="str">
        <f t="shared" si="302"/>
        <v xml:space="preserve">"valueDate": "2018-12-15 09:36:06", </v>
      </c>
      <c r="M1737" t="str">
        <f t="shared" si="303"/>
        <v xml:space="preserve">"bookingDate": "2018-12-14 14:24:06", </v>
      </c>
      <c r="N1737" t="str">
        <f t="shared" si="304"/>
        <v xml:space="preserve">"userDescription": "porttitor id consequat in", </v>
      </c>
      <c r="O1737" t="str">
        <f t="shared" si="305"/>
        <v xml:space="preserve">"payerMessage": "in lacus curabitur at ipsum", </v>
      </c>
      <c r="P1737" t="str">
        <f t="shared" si="306"/>
        <v xml:space="preserve">"payeeMessage": "0", </v>
      </c>
      <c r="Q1737" t="str">
        <f t="shared" si="307"/>
        <v xml:space="preserve">"categoryId": 0, </v>
      </c>
      <c r="R1737" t="str">
        <f t="shared" si="308"/>
        <v xml:space="preserve">"transactionFee": 0, </v>
      </c>
      <c r="S1737" t="str">
        <f t="shared" si="309"/>
        <v xml:space="preserve">"transactionFeeCanceled": "true", </v>
      </c>
      <c r="T1737" t="str">
        <f t="shared" si="310"/>
        <v xml:space="preserve">"constantSymbol": "3465", </v>
      </c>
      <c r="U1737" t="str">
        <f t="shared" si="311"/>
        <v xml:space="preserve">"variableSymbol": "6439597383", </v>
      </c>
      <c r="V1737" t="str">
        <f t="shared" si="312"/>
        <v>"specificSymbol": "0"</v>
      </c>
      <c r="W1737" t="str">
        <f t="shared" si="313"/>
        <v xml:space="preserve">"mcc": "", </v>
      </c>
      <c r="X1737" t="str">
        <f t="shared" si="314"/>
        <v xml:space="preserve">"merchantName": "", </v>
      </c>
      <c r="Y1737" t="str">
        <f t="shared" si="315"/>
        <v>"cardNumber": ""</v>
      </c>
      <c r="Z1737" t="s">
        <v>3075</v>
      </c>
    </row>
    <row r="1738" spans="1:26" x14ac:dyDescent="0.2">
      <c r="A1738" t="str">
        <f t="shared" si="291"/>
        <v>{</v>
      </c>
      <c r="B1738" t="str">
        <f t="shared" si="292"/>
        <v xml:space="preserve">"id": "730", </v>
      </c>
      <c r="C1738" t="str">
        <f t="shared" si="293"/>
        <v xml:space="preserve">"accountId": 1234, </v>
      </c>
      <c r="D1738" t="str">
        <f t="shared" si="294"/>
        <v xml:space="preserve">"amount": 2945, </v>
      </c>
      <c r="E1738" t="str">
        <f t="shared" si="295"/>
        <v>"currency": "CZK"</v>
      </c>
      <c r="F1738" t="str">
        <f t="shared" si="296"/>
        <v xml:space="preserve">"prefix": "", </v>
      </c>
      <c r="G1738" t="str">
        <f t="shared" si="297"/>
        <v xml:space="preserve">"accountNumber": "", </v>
      </c>
      <c r="H1738" t="str">
        <f t="shared" si="298"/>
        <v>"bankCode": ""</v>
      </c>
      <c r="I1738" t="str">
        <f t="shared" si="299"/>
        <v xml:space="preserve">"partyDescription": "", </v>
      </c>
      <c r="J1738" t="str">
        <f t="shared" si="300"/>
        <v xml:space="preserve">"direction": "OUTGOING", </v>
      </c>
      <c r="K1738" t="str">
        <f t="shared" si="301"/>
        <v xml:space="preserve">"transactionType": "CARD", </v>
      </c>
      <c r="L1738" t="str">
        <f t="shared" si="302"/>
        <v xml:space="preserve">"valueDate": "2018-12-11 15:22:15", </v>
      </c>
      <c r="M1738" t="str">
        <f t="shared" si="303"/>
        <v xml:space="preserve">"bookingDate": "2018-12-08 20:39:03", </v>
      </c>
      <c r="N1738" t="str">
        <f t="shared" si="304"/>
        <v xml:space="preserve">"userDescription": "pellentesque", </v>
      </c>
      <c r="O1738" t="str">
        <f t="shared" si="305"/>
        <v xml:space="preserve">"payerMessage": "", </v>
      </c>
      <c r="P1738" t="str">
        <f t="shared" si="306"/>
        <v xml:space="preserve">"payeeMessage": "", </v>
      </c>
      <c r="Q1738" t="str">
        <f t="shared" si="307"/>
        <v xml:space="preserve">"categoryId": 0, </v>
      </c>
      <c r="R1738" t="str">
        <f t="shared" si="308"/>
        <v xml:space="preserve">"transactionFee": 0, </v>
      </c>
      <c r="S1738" t="str">
        <f t="shared" si="309"/>
        <v xml:space="preserve">"transactionFeeCanceled": "true", </v>
      </c>
      <c r="T1738" t="str">
        <f t="shared" si="310"/>
        <v xml:space="preserve">"constantSymbol": "", </v>
      </c>
      <c r="U1738" t="str">
        <f t="shared" si="311"/>
        <v xml:space="preserve">"variableSymbol": "", </v>
      </c>
      <c r="V1738" t="str">
        <f t="shared" si="312"/>
        <v>"specificSymbol": ""</v>
      </c>
      <c r="W1738" t="str">
        <f t="shared" si="313"/>
        <v xml:space="preserve">"mcc": "5250", </v>
      </c>
      <c r="X1738" t="str">
        <f t="shared" si="314"/>
        <v xml:space="preserve">"merchantName": "JumpXS", </v>
      </c>
      <c r="Y1738" t="str">
        <f t="shared" si="315"/>
        <v>"cardNumber": "3542658921352648"</v>
      </c>
      <c r="Z1738" t="s">
        <v>3075</v>
      </c>
    </row>
    <row r="1739" spans="1:26" x14ac:dyDescent="0.2">
      <c r="A1739" t="str">
        <f t="shared" si="291"/>
        <v>{</v>
      </c>
      <c r="B1739" t="str">
        <f t="shared" si="292"/>
        <v xml:space="preserve">"id": "731", </v>
      </c>
      <c r="C1739" t="str">
        <f t="shared" si="293"/>
        <v xml:space="preserve">"accountId": 1234, </v>
      </c>
      <c r="D1739" t="str">
        <f t="shared" si="294"/>
        <v xml:space="preserve">"amount": 8520, </v>
      </c>
      <c r="E1739" t="str">
        <f t="shared" si="295"/>
        <v>"currency": "CZK"</v>
      </c>
      <c r="F1739" t="str">
        <f t="shared" si="296"/>
        <v xml:space="preserve">"prefix": "00000000", </v>
      </c>
      <c r="G1739" t="str">
        <f t="shared" si="297"/>
        <v xml:space="preserve">"accountNumber": "187982178719", </v>
      </c>
      <c r="H1739" t="str">
        <f t="shared" si="298"/>
        <v>"bankCode": "0200"</v>
      </c>
      <c r="I1739" t="str">
        <f t="shared" si="299"/>
        <v xml:space="preserve">"partyDescription": "Mudo", </v>
      </c>
      <c r="J1739" t="str">
        <f t="shared" si="300"/>
        <v xml:space="preserve">"direction": "OUTGOING", </v>
      </c>
      <c r="K1739" t="str">
        <f t="shared" si="301"/>
        <v xml:space="preserve">"transactionType": "PAYMENT_PERSONAL", </v>
      </c>
      <c r="L1739" t="str">
        <f t="shared" si="302"/>
        <v xml:space="preserve">"valueDate": "2018-10-23 06:08:37", </v>
      </c>
      <c r="M1739" t="str">
        <f t="shared" si="303"/>
        <v xml:space="preserve">"bookingDate": "2018-10-22 02:18:13", </v>
      </c>
      <c r="N1739" t="str">
        <f t="shared" si="304"/>
        <v xml:space="preserve">"userDescription": "aliquet massa", </v>
      </c>
      <c r="O1739" t="str">
        <f t="shared" si="305"/>
        <v xml:space="preserve">"payerMessage": "0", </v>
      </c>
      <c r="P1739" t="str">
        <f t="shared" si="306"/>
        <v xml:space="preserve">"payeeMessage": "0", </v>
      </c>
      <c r="Q1739" t="str">
        <f t="shared" si="307"/>
        <v xml:space="preserve">"categoryId": 0, </v>
      </c>
      <c r="R1739" t="str">
        <f t="shared" si="308"/>
        <v xml:space="preserve">"transactionFee": 0, </v>
      </c>
      <c r="S1739" t="str">
        <f t="shared" si="309"/>
        <v xml:space="preserve">"transactionFeeCanceled": "true", </v>
      </c>
      <c r="T1739" t="str">
        <f t="shared" si="310"/>
        <v xml:space="preserve">"constantSymbol": "6398", </v>
      </c>
      <c r="U1739" t="str">
        <f t="shared" si="311"/>
        <v xml:space="preserve">"variableSymbol": "5396505850", </v>
      </c>
      <c r="V1739" t="str">
        <f t="shared" si="312"/>
        <v>"specificSymbol": "0"</v>
      </c>
      <c r="W1739" t="str">
        <f t="shared" si="313"/>
        <v xml:space="preserve">"mcc": "", </v>
      </c>
      <c r="X1739" t="str">
        <f t="shared" si="314"/>
        <v xml:space="preserve">"merchantName": "", </v>
      </c>
      <c r="Y1739" t="str">
        <f t="shared" si="315"/>
        <v>"cardNumber": ""</v>
      </c>
      <c r="Z1739" t="s">
        <v>3075</v>
      </c>
    </row>
    <row r="1740" spans="1:26" x14ac:dyDescent="0.2">
      <c r="A1740" t="str">
        <f t="shared" si="291"/>
        <v>{</v>
      </c>
      <c r="B1740" t="str">
        <f t="shared" si="292"/>
        <v xml:space="preserve">"id": "732", </v>
      </c>
      <c r="C1740" t="str">
        <f t="shared" si="293"/>
        <v xml:space="preserve">"accountId": 1234, </v>
      </c>
      <c r="D1740" t="str">
        <f t="shared" si="294"/>
        <v xml:space="preserve">"amount": 154, </v>
      </c>
      <c r="E1740" t="str">
        <f t="shared" si="295"/>
        <v>"currency": "CZK"</v>
      </c>
      <c r="F1740" t="str">
        <f t="shared" si="296"/>
        <v xml:space="preserve">"prefix": "00000014", </v>
      </c>
      <c r="G1740" t="str">
        <f t="shared" si="297"/>
        <v xml:space="preserve">"accountNumber": "728412572485", </v>
      </c>
      <c r="H1740" t="str">
        <f t="shared" si="298"/>
        <v>"bankCode": "0200"</v>
      </c>
      <c r="I1740" t="str">
        <f t="shared" si="299"/>
        <v xml:space="preserve">"partyDescription": "Bubbletube", </v>
      </c>
      <c r="J1740" t="str">
        <f t="shared" si="300"/>
        <v xml:space="preserve">"direction": "OUTGOING", </v>
      </c>
      <c r="K1740" t="str">
        <f t="shared" si="301"/>
        <v xml:space="preserve">"transactionType": "INSURANCE", </v>
      </c>
      <c r="L1740" t="str">
        <f t="shared" si="302"/>
        <v xml:space="preserve">"valueDate": "2018-07-29 22:28:20", </v>
      </c>
      <c r="M1740" t="str">
        <f t="shared" si="303"/>
        <v xml:space="preserve">"bookingDate": "2018-07-29 17:11:32", </v>
      </c>
      <c r="N1740" t="str">
        <f t="shared" si="304"/>
        <v xml:space="preserve">"userDescription": "", </v>
      </c>
      <c r="O1740" t="str">
        <f t="shared" si="305"/>
        <v xml:space="preserve">"payerMessage": "0", </v>
      </c>
      <c r="P1740" t="str">
        <f t="shared" si="306"/>
        <v xml:space="preserve">"payeeMessage": "0", </v>
      </c>
      <c r="Q1740" t="str">
        <f t="shared" si="307"/>
        <v xml:space="preserve">"categoryId": 0, </v>
      </c>
      <c r="R1740" t="str">
        <f t="shared" si="308"/>
        <v xml:space="preserve">"transactionFee": 0, </v>
      </c>
      <c r="S1740" t="str">
        <f t="shared" si="309"/>
        <v xml:space="preserve">"transactionFeeCanceled": "true", </v>
      </c>
      <c r="T1740" t="str">
        <f t="shared" si="310"/>
        <v xml:space="preserve">"constantSymbol": "0", </v>
      </c>
      <c r="U1740" t="str">
        <f t="shared" si="311"/>
        <v xml:space="preserve">"variableSymbol": "7267660303", </v>
      </c>
      <c r="V1740" t="str">
        <f t="shared" si="312"/>
        <v>"specificSymbol": "0"</v>
      </c>
      <c r="W1740" t="str">
        <f t="shared" si="313"/>
        <v xml:space="preserve">"mcc": "", </v>
      </c>
      <c r="X1740" t="str">
        <f t="shared" si="314"/>
        <v xml:space="preserve">"merchantName": "", </v>
      </c>
      <c r="Y1740" t="str">
        <f t="shared" si="315"/>
        <v>"cardNumber": ""</v>
      </c>
      <c r="Z1740" t="s">
        <v>3075</v>
      </c>
    </row>
    <row r="1741" spans="1:26" x14ac:dyDescent="0.2">
      <c r="A1741" t="str">
        <f t="shared" si="291"/>
        <v>{</v>
      </c>
      <c r="B1741" t="str">
        <f t="shared" si="292"/>
        <v xml:space="preserve">"id": "733", </v>
      </c>
      <c r="C1741" t="str">
        <f t="shared" si="293"/>
        <v xml:space="preserve">"accountId": 1234, </v>
      </c>
      <c r="D1741" t="str">
        <f t="shared" si="294"/>
        <v xml:space="preserve">"amount": 4064, </v>
      </c>
      <c r="E1741" t="str">
        <f t="shared" si="295"/>
        <v>"currency": "CZK"</v>
      </c>
      <c r="F1741" t="str">
        <f t="shared" si="296"/>
        <v xml:space="preserve">"prefix": "32003658", </v>
      </c>
      <c r="G1741" t="str">
        <f t="shared" si="297"/>
        <v xml:space="preserve">"accountNumber": "448036303639", </v>
      </c>
      <c r="H1741" t="str">
        <f t="shared" si="298"/>
        <v>"bankCode": "3030"</v>
      </c>
      <c r="I1741" t="str">
        <f t="shared" si="299"/>
        <v xml:space="preserve">"partyDescription": "0", </v>
      </c>
      <c r="J1741" t="str">
        <f t="shared" si="300"/>
        <v xml:space="preserve">"direction": "OUTGOING", </v>
      </c>
      <c r="K1741" t="str">
        <f t="shared" si="301"/>
        <v xml:space="preserve">"transactionType": "SAZKA", </v>
      </c>
      <c r="L1741" t="str">
        <f t="shared" si="302"/>
        <v xml:space="preserve">"valueDate": "2018-10-21 06:21:28", </v>
      </c>
      <c r="M1741" t="str">
        <f t="shared" si="303"/>
        <v xml:space="preserve">"bookingDate": "2018-10-19 04:11:52", </v>
      </c>
      <c r="N1741" t="str">
        <f t="shared" si="304"/>
        <v xml:space="preserve">"userDescription": "", </v>
      </c>
      <c r="O1741" t="str">
        <f t="shared" si="305"/>
        <v xml:space="preserve">"payerMessage": "volutpat", </v>
      </c>
      <c r="P1741" t="str">
        <f t="shared" si="306"/>
        <v xml:space="preserve">"payeeMessage": "0", </v>
      </c>
      <c r="Q1741" t="str">
        <f t="shared" si="307"/>
        <v xml:space="preserve">"categoryId": 0, </v>
      </c>
      <c r="R1741" t="str">
        <f t="shared" si="308"/>
        <v xml:space="preserve">"transactionFee": 0, </v>
      </c>
      <c r="S1741" t="str">
        <f t="shared" si="309"/>
        <v xml:space="preserve">"transactionFeeCanceled": "true", </v>
      </c>
      <c r="T1741" t="str">
        <f t="shared" si="310"/>
        <v xml:space="preserve">"constantSymbol": "5778", </v>
      </c>
      <c r="U1741" t="str">
        <f t="shared" si="311"/>
        <v xml:space="preserve">"variableSymbol": "7132372163", </v>
      </c>
      <c r="V1741" t="str">
        <f t="shared" si="312"/>
        <v>"specificSymbol": "0"</v>
      </c>
      <c r="W1741" t="str">
        <f t="shared" si="313"/>
        <v xml:space="preserve">"mcc": "", </v>
      </c>
      <c r="X1741" t="str">
        <f t="shared" si="314"/>
        <v xml:space="preserve">"merchantName": "", </v>
      </c>
      <c r="Y1741" t="str">
        <f t="shared" si="315"/>
        <v>"cardNumber": ""</v>
      </c>
      <c r="Z1741" t="s">
        <v>3075</v>
      </c>
    </row>
    <row r="1742" spans="1:26" x14ac:dyDescent="0.2">
      <c r="A1742" t="str">
        <f t="shared" si="291"/>
        <v>{</v>
      </c>
      <c r="B1742" t="str">
        <f t="shared" si="292"/>
        <v xml:space="preserve">"id": "734", </v>
      </c>
      <c r="C1742" t="str">
        <f t="shared" si="293"/>
        <v xml:space="preserve">"accountId": 1234, </v>
      </c>
      <c r="D1742" t="str">
        <f t="shared" si="294"/>
        <v xml:space="preserve">"amount": 755, </v>
      </c>
      <c r="E1742" t="str">
        <f t="shared" si="295"/>
        <v>"currency": "CZK"</v>
      </c>
      <c r="F1742" t="str">
        <f t="shared" si="296"/>
        <v xml:space="preserve">"prefix": "00000000", </v>
      </c>
      <c r="G1742" t="str">
        <f t="shared" si="297"/>
        <v xml:space="preserve">"accountNumber": "112476864835", </v>
      </c>
      <c r="H1742" t="str">
        <f t="shared" si="298"/>
        <v>"bankCode": "0800"</v>
      </c>
      <c r="I1742" t="str">
        <f t="shared" si="299"/>
        <v xml:space="preserve">"partyDescription": "Brnaba Poli", </v>
      </c>
      <c r="J1742" t="str">
        <f t="shared" si="300"/>
        <v xml:space="preserve">"direction": "INCOMING", </v>
      </c>
      <c r="K1742" t="str">
        <f t="shared" si="301"/>
        <v xml:space="preserve">"transactionType": "PAYMENT_PERSONAL", </v>
      </c>
      <c r="L1742" t="str">
        <f t="shared" si="302"/>
        <v xml:space="preserve">"valueDate": "2019-01-16 02:08:09", </v>
      </c>
      <c r="M1742" t="str">
        <f t="shared" si="303"/>
        <v xml:space="preserve">"bookingDate": "2019-01-13 19:10:33", </v>
      </c>
      <c r="N1742" t="str">
        <f t="shared" si="304"/>
        <v xml:space="preserve">"userDescription": "", </v>
      </c>
      <c r="O1742" t="str">
        <f t="shared" si="305"/>
        <v xml:space="preserve">"payerMessage": "0", </v>
      </c>
      <c r="P1742" t="str">
        <f t="shared" si="306"/>
        <v xml:space="preserve">"payeeMessage": "0", </v>
      </c>
      <c r="Q1742" t="str">
        <f t="shared" si="307"/>
        <v xml:space="preserve">"categoryId": 0, </v>
      </c>
      <c r="R1742" t="str">
        <f t="shared" si="308"/>
        <v xml:space="preserve">"transactionFee": 0, </v>
      </c>
      <c r="S1742" t="str">
        <f t="shared" si="309"/>
        <v xml:space="preserve">"transactionFeeCanceled": "true", </v>
      </c>
      <c r="T1742" t="str">
        <f t="shared" si="310"/>
        <v xml:space="preserve">"constantSymbol": "6977", </v>
      </c>
      <c r="U1742" t="str">
        <f t="shared" si="311"/>
        <v xml:space="preserve">"variableSymbol": "7156239338", </v>
      </c>
      <c r="V1742" t="str">
        <f t="shared" si="312"/>
        <v>"specificSymbol": "0"</v>
      </c>
      <c r="W1742" t="str">
        <f t="shared" si="313"/>
        <v xml:space="preserve">"mcc": "", </v>
      </c>
      <c r="X1742" t="str">
        <f t="shared" si="314"/>
        <v xml:space="preserve">"merchantName": "", </v>
      </c>
      <c r="Y1742" t="str">
        <f t="shared" si="315"/>
        <v>"cardNumber": ""</v>
      </c>
      <c r="Z1742" t="s">
        <v>3075</v>
      </c>
    </row>
    <row r="1743" spans="1:26" x14ac:dyDescent="0.2">
      <c r="A1743" t="str">
        <f t="shared" si="291"/>
        <v>{</v>
      </c>
      <c r="B1743" t="str">
        <f t="shared" si="292"/>
        <v xml:space="preserve">"id": "735", </v>
      </c>
      <c r="C1743" t="str">
        <f t="shared" si="293"/>
        <v xml:space="preserve">"accountId": 1234, </v>
      </c>
      <c r="D1743" t="str">
        <f t="shared" si="294"/>
        <v xml:space="preserve">"amount": 126, </v>
      </c>
      <c r="E1743" t="str">
        <f t="shared" si="295"/>
        <v>"currency": "CZK"</v>
      </c>
      <c r="F1743" t="str">
        <f t="shared" si="296"/>
        <v xml:space="preserve">"prefix": "", </v>
      </c>
      <c r="G1743" t="str">
        <f t="shared" si="297"/>
        <v xml:space="preserve">"accountNumber": "", </v>
      </c>
      <c r="H1743" t="str">
        <f t="shared" si="298"/>
        <v>"bankCode": ""</v>
      </c>
      <c r="I1743" t="str">
        <f t="shared" si="299"/>
        <v xml:space="preserve">"partyDescription": "", </v>
      </c>
      <c r="J1743" t="str">
        <f t="shared" si="300"/>
        <v xml:space="preserve">"direction": "OUTGOING", </v>
      </c>
      <c r="K1743" t="str">
        <f t="shared" si="301"/>
        <v xml:space="preserve">"transactionType": "CARD", </v>
      </c>
      <c r="L1743" t="str">
        <f t="shared" si="302"/>
        <v xml:space="preserve">"valueDate": "2019-02-13 17:09:49", </v>
      </c>
      <c r="M1743" t="str">
        <f t="shared" si="303"/>
        <v xml:space="preserve">"bookingDate": "2019-02-12 17:09:49", </v>
      </c>
      <c r="N1743" t="str">
        <f t="shared" si="304"/>
        <v xml:space="preserve">"userDescription": "id luctus", </v>
      </c>
      <c r="O1743" t="str">
        <f t="shared" si="305"/>
        <v xml:space="preserve">"payerMessage": "", </v>
      </c>
      <c r="P1743" t="str">
        <f t="shared" si="306"/>
        <v xml:space="preserve">"payeeMessage": "", </v>
      </c>
      <c r="Q1743" t="str">
        <f t="shared" si="307"/>
        <v xml:space="preserve">"categoryId": 0, </v>
      </c>
      <c r="R1743" t="str">
        <f t="shared" si="308"/>
        <v xml:space="preserve">"transactionFee": 0, </v>
      </c>
      <c r="S1743" t="str">
        <f t="shared" si="309"/>
        <v xml:space="preserve">"transactionFeeCanceled": "true", </v>
      </c>
      <c r="T1743" t="str">
        <f t="shared" si="310"/>
        <v xml:space="preserve">"constantSymbol": "", </v>
      </c>
      <c r="U1743" t="str">
        <f t="shared" si="311"/>
        <v xml:space="preserve">"variableSymbol": "", </v>
      </c>
      <c r="V1743" t="str">
        <f t="shared" si="312"/>
        <v>"specificSymbol": ""</v>
      </c>
      <c r="W1743" t="str">
        <f t="shared" si="313"/>
        <v xml:space="preserve">"mcc": "4824", </v>
      </c>
      <c r="X1743" t="str">
        <f t="shared" si="314"/>
        <v xml:space="preserve">"merchantName": "Eire", </v>
      </c>
      <c r="Y1743" t="str">
        <f t="shared" si="315"/>
        <v>"cardNumber": "4562356984521568"</v>
      </c>
      <c r="Z1743" t="s">
        <v>3075</v>
      </c>
    </row>
    <row r="1744" spans="1:26" x14ac:dyDescent="0.2">
      <c r="A1744" t="str">
        <f t="shared" si="291"/>
        <v>{</v>
      </c>
      <c r="B1744" t="str">
        <f t="shared" si="292"/>
        <v xml:space="preserve">"id": "736", </v>
      </c>
      <c r="C1744" t="str">
        <f t="shared" si="293"/>
        <v xml:space="preserve">"accountId": 1234, </v>
      </c>
      <c r="D1744" t="str">
        <f t="shared" si="294"/>
        <v xml:space="preserve">"amount": 3482, </v>
      </c>
      <c r="E1744" t="str">
        <f t="shared" si="295"/>
        <v>"currency": "CZK"</v>
      </c>
      <c r="F1744" t="str">
        <f t="shared" si="296"/>
        <v xml:space="preserve">"prefix": "00000000", </v>
      </c>
      <c r="G1744" t="str">
        <f t="shared" si="297"/>
        <v xml:space="preserve">"accountNumber": "775664106057", </v>
      </c>
      <c r="H1744" t="str">
        <f t="shared" si="298"/>
        <v>"bankCode": "0200"</v>
      </c>
      <c r="I1744" t="str">
        <f t="shared" si="299"/>
        <v xml:space="preserve">"partyDescription": "Reine MacNeilage", </v>
      </c>
      <c r="J1744" t="str">
        <f t="shared" si="300"/>
        <v xml:space="preserve">"direction": "INCOMING", </v>
      </c>
      <c r="K1744" t="str">
        <f t="shared" si="301"/>
        <v xml:space="preserve">"transactionType": "DIRECT_DEBIT_SIPO", </v>
      </c>
      <c r="L1744" t="str">
        <f t="shared" si="302"/>
        <v xml:space="preserve">"valueDate": "2018-05-27 20:44:24", </v>
      </c>
      <c r="M1744" t="str">
        <f t="shared" si="303"/>
        <v xml:space="preserve">"bookingDate": "2018-05-25 17:51:36", </v>
      </c>
      <c r="N1744" t="str">
        <f t="shared" si="304"/>
        <v xml:space="preserve">"userDescription": "duis consequat dui", </v>
      </c>
      <c r="O1744" t="str">
        <f t="shared" si="305"/>
        <v xml:space="preserve">"payerMessage": "eget orci vehicula condimentum curabitur", </v>
      </c>
      <c r="P1744" t="str">
        <f t="shared" si="306"/>
        <v xml:space="preserve">"payeeMessage": "dolor", </v>
      </c>
      <c r="Q1744" t="str">
        <f t="shared" si="307"/>
        <v xml:space="preserve">"categoryId": 0, </v>
      </c>
      <c r="R1744" t="str">
        <f t="shared" si="308"/>
        <v xml:space="preserve">"transactionFee": 0, </v>
      </c>
      <c r="S1744" t="str">
        <f t="shared" si="309"/>
        <v xml:space="preserve">"transactionFeeCanceled": "true", </v>
      </c>
      <c r="T1744" t="str">
        <f t="shared" si="310"/>
        <v xml:space="preserve">"constantSymbol": "3278", </v>
      </c>
      <c r="U1744" t="str">
        <f t="shared" si="311"/>
        <v xml:space="preserve">"variableSymbol": "6024840131", </v>
      </c>
      <c r="V1744" t="str">
        <f t="shared" si="312"/>
        <v>"specificSymbol": "0"</v>
      </c>
      <c r="W1744" t="str">
        <f t="shared" si="313"/>
        <v xml:space="preserve">"mcc": "", </v>
      </c>
      <c r="X1744" t="str">
        <f t="shared" si="314"/>
        <v xml:space="preserve">"merchantName": "", </v>
      </c>
      <c r="Y1744" t="str">
        <f t="shared" si="315"/>
        <v>"cardNumber": ""</v>
      </c>
      <c r="Z1744" t="s">
        <v>3075</v>
      </c>
    </row>
    <row r="1745" spans="1:26" x14ac:dyDescent="0.2">
      <c r="A1745" t="str">
        <f t="shared" si="291"/>
        <v>{</v>
      </c>
      <c r="B1745" t="str">
        <f t="shared" si="292"/>
        <v xml:space="preserve">"id": "737", </v>
      </c>
      <c r="C1745" t="str">
        <f t="shared" si="293"/>
        <v xml:space="preserve">"accountId": 1234, </v>
      </c>
      <c r="D1745" t="str">
        <f t="shared" si="294"/>
        <v xml:space="preserve">"amount": 4693, </v>
      </c>
      <c r="E1745" t="str">
        <f t="shared" si="295"/>
        <v>"currency": "CZK"</v>
      </c>
      <c r="F1745" t="str">
        <f t="shared" si="296"/>
        <v xml:space="preserve">"prefix": "00006258", </v>
      </c>
      <c r="G1745" t="str">
        <f t="shared" si="297"/>
        <v xml:space="preserve">"accountNumber": "772404808693", </v>
      </c>
      <c r="H1745" t="str">
        <f t="shared" si="298"/>
        <v>"bankCode": "0600"</v>
      </c>
      <c r="I1745" t="str">
        <f t="shared" si="299"/>
        <v xml:space="preserve">"partyDescription": "Realfire", </v>
      </c>
      <c r="J1745" t="str">
        <f t="shared" si="300"/>
        <v xml:space="preserve">"direction": "OUTGOING", </v>
      </c>
      <c r="K1745" t="str">
        <f t="shared" si="301"/>
        <v xml:space="preserve">"transactionType": "PAYMENT_ACCOUNT", </v>
      </c>
      <c r="L1745" t="str">
        <f t="shared" si="302"/>
        <v xml:space="preserve">"valueDate": "2018-08-10 01:57:08", </v>
      </c>
      <c r="M1745" t="str">
        <f t="shared" si="303"/>
        <v xml:space="preserve">"bookingDate": "2018-08-07 07:57:08", </v>
      </c>
      <c r="N1745" t="str">
        <f t="shared" si="304"/>
        <v xml:space="preserve">"userDescription": "vestibulum ante ipsum primis in faucibus", </v>
      </c>
      <c r="O1745" t="str">
        <f t="shared" si="305"/>
        <v xml:space="preserve">"payerMessage": "0", </v>
      </c>
      <c r="P1745" t="str">
        <f t="shared" si="306"/>
        <v xml:space="preserve">"payeeMessage": "0", </v>
      </c>
      <c r="Q1745" t="str">
        <f t="shared" si="307"/>
        <v xml:space="preserve">"categoryId": 0, </v>
      </c>
      <c r="R1745" t="str">
        <f t="shared" si="308"/>
        <v xml:space="preserve">"transactionFee": 0, </v>
      </c>
      <c r="S1745" t="str">
        <f t="shared" si="309"/>
        <v xml:space="preserve">"transactionFeeCanceled": "true", </v>
      </c>
      <c r="T1745" t="str">
        <f t="shared" si="310"/>
        <v xml:space="preserve">"constantSymbol": "0", </v>
      </c>
      <c r="U1745" t="str">
        <f t="shared" si="311"/>
        <v xml:space="preserve">"variableSymbol": "4954540234", </v>
      </c>
      <c r="V1745" t="str">
        <f t="shared" si="312"/>
        <v>"specificSymbol": "7915933410"</v>
      </c>
      <c r="W1745" t="str">
        <f t="shared" si="313"/>
        <v xml:space="preserve">"mcc": "", </v>
      </c>
      <c r="X1745" t="str">
        <f t="shared" si="314"/>
        <v xml:space="preserve">"merchantName": "", </v>
      </c>
      <c r="Y1745" t="str">
        <f t="shared" si="315"/>
        <v>"cardNumber": ""</v>
      </c>
      <c r="Z1745" t="s">
        <v>3075</v>
      </c>
    </row>
    <row r="1746" spans="1:26" x14ac:dyDescent="0.2">
      <c r="A1746" t="str">
        <f t="shared" si="291"/>
        <v>{</v>
      </c>
      <c r="B1746" t="str">
        <f t="shared" si="292"/>
        <v xml:space="preserve">"id": "738", </v>
      </c>
      <c r="C1746" t="str">
        <f t="shared" si="293"/>
        <v xml:space="preserve">"accountId": 1234, </v>
      </c>
      <c r="D1746" t="str">
        <f t="shared" si="294"/>
        <v xml:space="preserve">"amount": 2835, </v>
      </c>
      <c r="E1746" t="str">
        <f t="shared" si="295"/>
        <v>"currency": "CZK"</v>
      </c>
      <c r="F1746" t="str">
        <f t="shared" si="296"/>
        <v xml:space="preserve">"prefix": "", </v>
      </c>
      <c r="G1746" t="str">
        <f t="shared" si="297"/>
        <v xml:space="preserve">"accountNumber": "", </v>
      </c>
      <c r="H1746" t="str">
        <f t="shared" si="298"/>
        <v>"bankCode": ""</v>
      </c>
      <c r="I1746" t="str">
        <f t="shared" si="299"/>
        <v xml:space="preserve">"partyDescription": "", </v>
      </c>
      <c r="J1746" t="str">
        <f t="shared" si="300"/>
        <v xml:space="preserve">"direction": "OUTGOING", </v>
      </c>
      <c r="K1746" t="str">
        <f t="shared" si="301"/>
        <v xml:space="preserve">"transactionType": "CARD", </v>
      </c>
      <c r="L1746" t="str">
        <f t="shared" si="302"/>
        <v xml:space="preserve">"valueDate": "2019-01-10 10:22:41", </v>
      </c>
      <c r="M1746" t="str">
        <f t="shared" si="303"/>
        <v xml:space="preserve">"bookingDate": "2019-01-09 11:05:53", </v>
      </c>
      <c r="N1746" t="str">
        <f t="shared" si="304"/>
        <v xml:space="preserve">"userDescription": "", </v>
      </c>
      <c r="O1746" t="str">
        <f t="shared" si="305"/>
        <v xml:space="preserve">"payerMessage": "", </v>
      </c>
      <c r="P1746" t="str">
        <f t="shared" si="306"/>
        <v xml:space="preserve">"payeeMessage": "", </v>
      </c>
      <c r="Q1746" t="str">
        <f t="shared" si="307"/>
        <v xml:space="preserve">"categoryId": 0, </v>
      </c>
      <c r="R1746" t="str">
        <f t="shared" si="308"/>
        <v xml:space="preserve">"transactionFee": 0, </v>
      </c>
      <c r="S1746" t="str">
        <f t="shared" si="309"/>
        <v xml:space="preserve">"transactionFeeCanceled": "true", </v>
      </c>
      <c r="T1746" t="str">
        <f t="shared" si="310"/>
        <v xml:space="preserve">"constantSymbol": "", </v>
      </c>
      <c r="U1746" t="str">
        <f t="shared" si="311"/>
        <v xml:space="preserve">"variableSymbol": "", </v>
      </c>
      <c r="V1746" t="str">
        <f t="shared" si="312"/>
        <v>"specificSymbol": ""</v>
      </c>
      <c r="W1746" t="str">
        <f t="shared" si="313"/>
        <v xml:space="preserve">"mcc": "6010", </v>
      </c>
      <c r="X1746" t="str">
        <f t="shared" si="314"/>
        <v xml:space="preserve">"merchantName": "Voonix", </v>
      </c>
      <c r="Y1746" t="str">
        <f t="shared" si="315"/>
        <v>"cardNumber": "3542658921352648"</v>
      </c>
      <c r="Z1746" t="s">
        <v>3075</v>
      </c>
    </row>
    <row r="1747" spans="1:26" x14ac:dyDescent="0.2">
      <c r="A1747" t="str">
        <f t="shared" si="291"/>
        <v>{</v>
      </c>
      <c r="B1747" t="str">
        <f t="shared" si="292"/>
        <v xml:space="preserve">"id": "739", </v>
      </c>
      <c r="C1747" t="str">
        <f t="shared" si="293"/>
        <v xml:space="preserve">"accountId": 1234, </v>
      </c>
      <c r="D1747" t="str">
        <f t="shared" si="294"/>
        <v xml:space="preserve">"amount": 5218, </v>
      </c>
      <c r="E1747" t="str">
        <f t="shared" si="295"/>
        <v>"currency": "CZK"</v>
      </c>
      <c r="F1747" t="str">
        <f t="shared" si="296"/>
        <v xml:space="preserve">"prefix": "00000865", </v>
      </c>
      <c r="G1747" t="str">
        <f t="shared" si="297"/>
        <v xml:space="preserve">"accountNumber": "858970422506", </v>
      </c>
      <c r="H1747" t="str">
        <f t="shared" si="298"/>
        <v>"bankCode": "2700"</v>
      </c>
      <c r="I1747" t="str">
        <f t="shared" si="299"/>
        <v xml:space="preserve">"partyDescription": "Topiclounge", </v>
      </c>
      <c r="J1747" t="str">
        <f t="shared" si="300"/>
        <v xml:space="preserve">"direction": "INCOMING", </v>
      </c>
      <c r="K1747" t="str">
        <f t="shared" si="301"/>
        <v xml:space="preserve">"transactionType": "DIRECT_DEBIT", </v>
      </c>
      <c r="L1747" t="str">
        <f t="shared" si="302"/>
        <v xml:space="preserve">"valueDate": "2018-05-23 17:11:03", </v>
      </c>
      <c r="M1747" t="str">
        <f t="shared" si="303"/>
        <v xml:space="preserve">"bookingDate": "2018-05-21 12:23:03", </v>
      </c>
      <c r="N1747" t="str">
        <f t="shared" si="304"/>
        <v xml:space="preserve">"userDescription": "", </v>
      </c>
      <c r="O1747" t="str">
        <f t="shared" si="305"/>
        <v xml:space="preserve">"payerMessage": "0", </v>
      </c>
      <c r="P1747" t="str">
        <f t="shared" si="306"/>
        <v xml:space="preserve">"payeeMessage": "erat quisque erat", </v>
      </c>
      <c r="Q1747" t="str">
        <f t="shared" si="307"/>
        <v xml:space="preserve">"categoryId": 0, </v>
      </c>
      <c r="R1747" t="str">
        <f t="shared" si="308"/>
        <v xml:space="preserve">"transactionFee": 0, </v>
      </c>
      <c r="S1747" t="str">
        <f t="shared" si="309"/>
        <v xml:space="preserve">"transactionFeeCanceled": "true", </v>
      </c>
      <c r="T1747" t="str">
        <f t="shared" si="310"/>
        <v xml:space="preserve">"constantSymbol": "4894", </v>
      </c>
      <c r="U1747" t="str">
        <f t="shared" si="311"/>
        <v xml:space="preserve">"variableSymbol": "6795620894", </v>
      </c>
      <c r="V1747" t="str">
        <f t="shared" si="312"/>
        <v>"specificSymbol": "0"</v>
      </c>
      <c r="W1747" t="str">
        <f t="shared" si="313"/>
        <v xml:space="preserve">"mcc": "", </v>
      </c>
      <c r="X1747" t="str">
        <f t="shared" si="314"/>
        <v xml:space="preserve">"merchantName": "", </v>
      </c>
      <c r="Y1747" t="str">
        <f t="shared" si="315"/>
        <v>"cardNumber": ""</v>
      </c>
      <c r="Z1747" t="s">
        <v>3075</v>
      </c>
    </row>
    <row r="1748" spans="1:26" x14ac:dyDescent="0.2">
      <c r="A1748" t="str">
        <f t="shared" si="291"/>
        <v>{</v>
      </c>
      <c r="B1748" t="str">
        <f t="shared" si="292"/>
        <v xml:space="preserve">"id": "740", </v>
      </c>
      <c r="C1748" t="str">
        <f t="shared" si="293"/>
        <v xml:space="preserve">"accountId": 1234, </v>
      </c>
      <c r="D1748" t="str">
        <f t="shared" si="294"/>
        <v xml:space="preserve">"amount": 4842, </v>
      </c>
      <c r="E1748" t="str">
        <f t="shared" si="295"/>
        <v>"currency": "CZK"</v>
      </c>
      <c r="F1748" t="str">
        <f t="shared" si="296"/>
        <v xml:space="preserve">"prefix": "00236541", </v>
      </c>
      <c r="G1748" t="str">
        <f t="shared" si="297"/>
        <v xml:space="preserve">"accountNumber": "893983203175", </v>
      </c>
      <c r="H1748" t="str">
        <f t="shared" si="298"/>
        <v>"bankCode": "3030"</v>
      </c>
      <c r="I1748" t="str">
        <f t="shared" si="299"/>
        <v xml:space="preserve">"partyDescription": "0", </v>
      </c>
      <c r="J1748" t="str">
        <f t="shared" si="300"/>
        <v xml:space="preserve">"direction": "INCOMING", </v>
      </c>
      <c r="K1748" t="str">
        <f t="shared" si="301"/>
        <v xml:space="preserve">"transactionType": "SAZKA", </v>
      </c>
      <c r="L1748" t="str">
        <f t="shared" si="302"/>
        <v xml:space="preserve">"valueDate": "2018-12-03 19:48:24", </v>
      </c>
      <c r="M1748" t="str">
        <f t="shared" si="303"/>
        <v xml:space="preserve">"bookingDate": "2018-12-02 06:36:24", </v>
      </c>
      <c r="N1748" t="str">
        <f t="shared" si="304"/>
        <v xml:space="preserve">"userDescription": "tincidunt eu felis fusce posuere", </v>
      </c>
      <c r="O1748" t="str">
        <f t="shared" si="305"/>
        <v xml:space="preserve">"payerMessage": "0", </v>
      </c>
      <c r="P1748" t="str">
        <f t="shared" si="306"/>
        <v xml:space="preserve">"payeeMessage": "accumsan tortor quis turpis sed ante", </v>
      </c>
      <c r="Q1748" t="str">
        <f t="shared" si="307"/>
        <v xml:space="preserve">"categoryId": 0, </v>
      </c>
      <c r="R1748" t="str">
        <f t="shared" si="308"/>
        <v xml:space="preserve">"transactionFee": 0, </v>
      </c>
      <c r="S1748" t="str">
        <f t="shared" si="309"/>
        <v xml:space="preserve">"transactionFeeCanceled": "true", </v>
      </c>
      <c r="T1748" t="str">
        <f t="shared" si="310"/>
        <v xml:space="preserve">"constantSymbol": "5547", </v>
      </c>
      <c r="U1748" t="str">
        <f t="shared" si="311"/>
        <v xml:space="preserve">"variableSymbol": "3528933011", </v>
      </c>
      <c r="V1748" t="str">
        <f t="shared" si="312"/>
        <v>"specificSymbol": "0"</v>
      </c>
      <c r="W1748" t="str">
        <f t="shared" si="313"/>
        <v xml:space="preserve">"mcc": "", </v>
      </c>
      <c r="X1748" t="str">
        <f t="shared" si="314"/>
        <v xml:space="preserve">"merchantName": "", </v>
      </c>
      <c r="Y1748" t="str">
        <f t="shared" si="315"/>
        <v>"cardNumber": ""</v>
      </c>
      <c r="Z1748" t="s">
        <v>3075</v>
      </c>
    </row>
    <row r="1749" spans="1:26" x14ac:dyDescent="0.2">
      <c r="A1749" t="str">
        <f t="shared" si="291"/>
        <v>{</v>
      </c>
      <c r="B1749" t="str">
        <f t="shared" si="292"/>
        <v xml:space="preserve">"id": "741", </v>
      </c>
      <c r="C1749" t="str">
        <f t="shared" si="293"/>
        <v xml:space="preserve">"accountId": 1234, </v>
      </c>
      <c r="D1749" t="str">
        <f t="shared" si="294"/>
        <v xml:space="preserve">"amount": 9572, </v>
      </c>
      <c r="E1749" t="str">
        <f t="shared" si="295"/>
        <v>"currency": "CZK"</v>
      </c>
      <c r="F1749" t="str">
        <f t="shared" si="296"/>
        <v xml:space="preserve">"prefix": "", </v>
      </c>
      <c r="G1749" t="str">
        <f t="shared" si="297"/>
        <v xml:space="preserve">"accountNumber": "", </v>
      </c>
      <c r="H1749" t="str">
        <f t="shared" si="298"/>
        <v>"bankCode": ""</v>
      </c>
      <c r="I1749" t="str">
        <f t="shared" si="299"/>
        <v xml:space="preserve">"partyDescription": "", </v>
      </c>
      <c r="J1749" t="str">
        <f t="shared" si="300"/>
        <v xml:space="preserve">"direction": "OUTGOING", </v>
      </c>
      <c r="K1749" t="str">
        <f t="shared" si="301"/>
        <v xml:space="preserve">"transactionType": "CARD", </v>
      </c>
      <c r="L1749" t="str">
        <f t="shared" si="302"/>
        <v xml:space="preserve">"valueDate": "2018-09-03 16:41:10", </v>
      </c>
      <c r="M1749" t="str">
        <f t="shared" si="303"/>
        <v xml:space="preserve">"bookingDate": "2018-09-02 05:24:22", </v>
      </c>
      <c r="N1749" t="str">
        <f t="shared" si="304"/>
        <v xml:space="preserve">"userDescription": "", </v>
      </c>
      <c r="O1749" t="str">
        <f t="shared" si="305"/>
        <v xml:space="preserve">"payerMessage": "", </v>
      </c>
      <c r="P1749" t="str">
        <f t="shared" si="306"/>
        <v xml:space="preserve">"payeeMessage": "", </v>
      </c>
      <c r="Q1749" t="str">
        <f t="shared" si="307"/>
        <v xml:space="preserve">"categoryId": 0, </v>
      </c>
      <c r="R1749" t="str">
        <f t="shared" si="308"/>
        <v xml:space="preserve">"transactionFee": 0, </v>
      </c>
      <c r="S1749" t="str">
        <f t="shared" si="309"/>
        <v xml:space="preserve">"transactionFeeCanceled": "true", </v>
      </c>
      <c r="T1749" t="str">
        <f t="shared" si="310"/>
        <v xml:space="preserve">"constantSymbol": "", </v>
      </c>
      <c r="U1749" t="str">
        <f t="shared" si="311"/>
        <v xml:space="preserve">"variableSymbol": "", </v>
      </c>
      <c r="V1749" t="str">
        <f t="shared" si="312"/>
        <v>"specificSymbol": ""</v>
      </c>
      <c r="W1749" t="str">
        <f t="shared" si="313"/>
        <v xml:space="preserve">"mcc": "5925", </v>
      </c>
      <c r="X1749" t="str">
        <f t="shared" si="314"/>
        <v xml:space="preserve">"merchantName": "Photobug", </v>
      </c>
      <c r="Y1749" t="str">
        <f t="shared" si="315"/>
        <v>"cardNumber": "3542658921352648"</v>
      </c>
      <c r="Z1749" t="s">
        <v>3075</v>
      </c>
    </row>
    <row r="1750" spans="1:26" x14ac:dyDescent="0.2">
      <c r="A1750" t="str">
        <f t="shared" si="291"/>
        <v>{</v>
      </c>
      <c r="B1750" t="str">
        <f t="shared" si="292"/>
        <v xml:space="preserve">"id": "742", </v>
      </c>
      <c r="C1750" t="str">
        <f t="shared" si="293"/>
        <v xml:space="preserve">"accountId": 1234, </v>
      </c>
      <c r="D1750" t="str">
        <f t="shared" si="294"/>
        <v xml:space="preserve">"amount": 4010, </v>
      </c>
      <c r="E1750" t="str">
        <f t="shared" si="295"/>
        <v>"currency": "CZK"</v>
      </c>
      <c r="F1750" t="str">
        <f t="shared" si="296"/>
        <v xml:space="preserve">"prefix": "12549856", </v>
      </c>
      <c r="G1750" t="str">
        <f t="shared" si="297"/>
        <v xml:space="preserve">"accountNumber": "668320208169", </v>
      </c>
      <c r="H1750" t="str">
        <f t="shared" si="298"/>
        <v>"bankCode": "0100"</v>
      </c>
      <c r="I1750" t="str">
        <f t="shared" si="299"/>
        <v xml:space="preserve">"partyDescription": "0", </v>
      </c>
      <c r="J1750" t="str">
        <f t="shared" si="300"/>
        <v xml:space="preserve">"direction": "OUTGOING", </v>
      </c>
      <c r="K1750" t="str">
        <f t="shared" si="301"/>
        <v xml:space="preserve">"transactionType": "TAX", </v>
      </c>
      <c r="L1750" t="str">
        <f t="shared" si="302"/>
        <v xml:space="preserve">"valueDate": "2018-08-31 00:05:33", </v>
      </c>
      <c r="M1750" t="str">
        <f t="shared" si="303"/>
        <v xml:space="preserve">"bookingDate": "2018-08-29 03:41:33", </v>
      </c>
      <c r="N1750" t="str">
        <f t="shared" si="304"/>
        <v xml:space="preserve">"userDescription": "", </v>
      </c>
      <c r="O1750" t="str">
        <f t="shared" si="305"/>
        <v xml:space="preserve">"payerMessage": "0", </v>
      </c>
      <c r="P1750" t="str">
        <f t="shared" si="306"/>
        <v xml:space="preserve">"payeeMessage": "tempus vel pede morbi porttitor lorem", </v>
      </c>
      <c r="Q1750" t="str">
        <f t="shared" si="307"/>
        <v xml:space="preserve">"categoryId": 0, </v>
      </c>
      <c r="R1750" t="str">
        <f t="shared" si="308"/>
        <v xml:space="preserve">"transactionFee": 0, </v>
      </c>
      <c r="S1750" t="str">
        <f t="shared" si="309"/>
        <v xml:space="preserve">"transactionFeeCanceled": "true", </v>
      </c>
      <c r="T1750" t="str">
        <f t="shared" si="310"/>
        <v xml:space="preserve">"constantSymbol": "0", </v>
      </c>
      <c r="U1750" t="str">
        <f t="shared" si="311"/>
        <v xml:space="preserve">"variableSymbol": "8347988707", </v>
      </c>
      <c r="V1750" t="str">
        <f t="shared" si="312"/>
        <v>"specificSymbol": "7097329945"</v>
      </c>
      <c r="W1750" t="str">
        <f t="shared" si="313"/>
        <v xml:space="preserve">"mcc": "", </v>
      </c>
      <c r="X1750" t="str">
        <f t="shared" si="314"/>
        <v xml:space="preserve">"merchantName": "", </v>
      </c>
      <c r="Y1750" t="str">
        <f t="shared" si="315"/>
        <v>"cardNumber": ""</v>
      </c>
      <c r="Z1750" t="s">
        <v>3075</v>
      </c>
    </row>
    <row r="1751" spans="1:26" x14ac:dyDescent="0.2">
      <c r="A1751" t="str">
        <f t="shared" si="291"/>
        <v>{</v>
      </c>
      <c r="B1751" t="str">
        <f t="shared" si="292"/>
        <v xml:space="preserve">"id": "743", </v>
      </c>
      <c r="C1751" t="str">
        <f t="shared" si="293"/>
        <v xml:space="preserve">"accountId": 1234, </v>
      </c>
      <c r="D1751" t="str">
        <f t="shared" si="294"/>
        <v xml:space="preserve">"amount": 7997, </v>
      </c>
      <c r="E1751" t="str">
        <f t="shared" si="295"/>
        <v>"currency": "CZK"</v>
      </c>
      <c r="F1751" t="str">
        <f t="shared" si="296"/>
        <v xml:space="preserve">"prefix": "00000000", </v>
      </c>
      <c r="G1751" t="str">
        <f t="shared" si="297"/>
        <v xml:space="preserve">"accountNumber": "707181108470", </v>
      </c>
      <c r="H1751" t="str">
        <f t="shared" si="298"/>
        <v>"bankCode": "0100"</v>
      </c>
      <c r="I1751" t="str">
        <f t="shared" si="299"/>
        <v xml:space="preserve">"partyDescription": "Vimbo", </v>
      </c>
      <c r="J1751" t="str">
        <f t="shared" si="300"/>
        <v xml:space="preserve">"direction": "INCOMING", </v>
      </c>
      <c r="K1751" t="str">
        <f t="shared" si="301"/>
        <v xml:space="preserve">"transactionType": "BLOCKING", </v>
      </c>
      <c r="L1751" t="str">
        <f t="shared" si="302"/>
        <v xml:space="preserve">"valueDate": "2018-11-13 22:11:57", </v>
      </c>
      <c r="M1751" t="str">
        <f t="shared" si="303"/>
        <v xml:space="preserve">"bookingDate": "2018-11-12 04:40:45", </v>
      </c>
      <c r="N1751" t="str">
        <f t="shared" si="304"/>
        <v xml:space="preserve">"userDescription": "", </v>
      </c>
      <c r="O1751" t="str">
        <f t="shared" si="305"/>
        <v xml:space="preserve">"payerMessage": "0", </v>
      </c>
      <c r="P1751" t="str">
        <f t="shared" si="306"/>
        <v xml:space="preserve">"payeeMessage": "a odio in", </v>
      </c>
      <c r="Q1751" t="str">
        <f t="shared" si="307"/>
        <v xml:space="preserve">"categoryId": 0, </v>
      </c>
      <c r="R1751" t="str">
        <f t="shared" si="308"/>
        <v xml:space="preserve">"transactionFee": 0, </v>
      </c>
      <c r="S1751" t="str">
        <f t="shared" si="309"/>
        <v xml:space="preserve">"transactionFeeCanceled": "true", </v>
      </c>
      <c r="T1751" t="str">
        <f t="shared" si="310"/>
        <v xml:space="preserve">"constantSymbol": "0", </v>
      </c>
      <c r="U1751" t="str">
        <f t="shared" si="311"/>
        <v xml:space="preserve">"variableSymbol": "4920870499", </v>
      </c>
      <c r="V1751" t="str">
        <f t="shared" si="312"/>
        <v>"specificSymbol": "0"</v>
      </c>
      <c r="W1751" t="str">
        <f t="shared" si="313"/>
        <v xml:space="preserve">"mcc": "", </v>
      </c>
      <c r="X1751" t="str">
        <f t="shared" si="314"/>
        <v xml:space="preserve">"merchantName": "", </v>
      </c>
      <c r="Y1751" t="str">
        <f t="shared" si="315"/>
        <v>"cardNumber": ""</v>
      </c>
      <c r="Z1751" t="s">
        <v>3075</v>
      </c>
    </row>
    <row r="1752" spans="1:26" x14ac:dyDescent="0.2">
      <c r="A1752" t="str">
        <f t="shared" si="291"/>
        <v>{</v>
      </c>
      <c r="B1752" t="str">
        <f t="shared" si="292"/>
        <v xml:space="preserve">"id": "744", </v>
      </c>
      <c r="C1752" t="str">
        <f t="shared" si="293"/>
        <v xml:space="preserve">"accountId": 1234, </v>
      </c>
      <c r="D1752" t="str">
        <f t="shared" si="294"/>
        <v xml:space="preserve">"amount": 6420, </v>
      </c>
      <c r="E1752" t="str">
        <f t="shared" si="295"/>
        <v>"currency": "CZK"</v>
      </c>
      <c r="F1752" t="str">
        <f t="shared" si="296"/>
        <v xml:space="preserve">"prefix": "00000014", </v>
      </c>
      <c r="G1752" t="str">
        <f t="shared" si="297"/>
        <v xml:space="preserve">"accountNumber": "506712305499", </v>
      </c>
      <c r="H1752" t="str">
        <f t="shared" si="298"/>
        <v>"bankCode": "0200"</v>
      </c>
      <c r="I1752" t="str">
        <f t="shared" si="299"/>
        <v xml:space="preserve">"partyDescription": "Magda Wilkinson", </v>
      </c>
      <c r="J1752" t="str">
        <f t="shared" si="300"/>
        <v xml:space="preserve">"direction": "INCOMING", </v>
      </c>
      <c r="K1752" t="str">
        <f t="shared" si="301"/>
        <v xml:space="preserve">"transactionType": "PAYMENT_ACCOUNT", </v>
      </c>
      <c r="L1752" t="str">
        <f t="shared" si="302"/>
        <v xml:space="preserve">"valueDate": "2018-09-02 06:54:44", </v>
      </c>
      <c r="M1752" t="str">
        <f t="shared" si="303"/>
        <v xml:space="preserve">"bookingDate": "2018-08-30 09:04:20", </v>
      </c>
      <c r="N1752" t="str">
        <f t="shared" si="304"/>
        <v xml:space="preserve">"userDescription": "", </v>
      </c>
      <c r="O1752" t="str">
        <f t="shared" si="305"/>
        <v xml:space="preserve">"payerMessage": "nunc", </v>
      </c>
      <c r="P1752" t="str">
        <f t="shared" si="306"/>
        <v xml:space="preserve">"payeeMessage": "rhoncus mauris", </v>
      </c>
      <c r="Q1752" t="str">
        <f t="shared" si="307"/>
        <v xml:space="preserve">"categoryId": 0, </v>
      </c>
      <c r="R1752" t="str">
        <f t="shared" si="308"/>
        <v xml:space="preserve">"transactionFee": 0, </v>
      </c>
      <c r="S1752" t="str">
        <f t="shared" si="309"/>
        <v xml:space="preserve">"transactionFeeCanceled": "true", </v>
      </c>
      <c r="T1752" t="str">
        <f t="shared" si="310"/>
        <v xml:space="preserve">"constantSymbol": "0", </v>
      </c>
      <c r="U1752" t="str">
        <f t="shared" si="311"/>
        <v xml:space="preserve">"variableSymbol": "6577591774", </v>
      </c>
      <c r="V1752" t="str">
        <f t="shared" si="312"/>
        <v>"specificSymbol": "0"</v>
      </c>
      <c r="W1752" t="str">
        <f t="shared" si="313"/>
        <v xml:space="preserve">"mcc": "", </v>
      </c>
      <c r="X1752" t="str">
        <f t="shared" si="314"/>
        <v xml:space="preserve">"merchantName": "", </v>
      </c>
      <c r="Y1752" t="str">
        <f t="shared" si="315"/>
        <v>"cardNumber": ""</v>
      </c>
      <c r="Z1752" t="s">
        <v>3075</v>
      </c>
    </row>
    <row r="1753" spans="1:26" x14ac:dyDescent="0.2">
      <c r="A1753" t="str">
        <f t="shared" si="291"/>
        <v>{</v>
      </c>
      <c r="B1753" t="str">
        <f t="shared" si="292"/>
        <v xml:space="preserve">"id": "745", </v>
      </c>
      <c r="C1753" t="str">
        <f t="shared" si="293"/>
        <v xml:space="preserve">"accountId": 1234, </v>
      </c>
      <c r="D1753" t="str">
        <f t="shared" si="294"/>
        <v xml:space="preserve">"amount": 718, </v>
      </c>
      <c r="E1753" t="str">
        <f t="shared" si="295"/>
        <v>"currency": "CZK"</v>
      </c>
      <c r="F1753" t="str">
        <f t="shared" si="296"/>
        <v xml:space="preserve">"prefix": "", </v>
      </c>
      <c r="G1753" t="str">
        <f t="shared" si="297"/>
        <v xml:space="preserve">"accountNumber": "", </v>
      </c>
      <c r="H1753" t="str">
        <f t="shared" si="298"/>
        <v>"bankCode": ""</v>
      </c>
      <c r="I1753" t="str">
        <f t="shared" si="299"/>
        <v xml:space="preserve">"partyDescription": "", </v>
      </c>
      <c r="J1753" t="str">
        <f t="shared" si="300"/>
        <v xml:space="preserve">"direction": "OUTGOING", </v>
      </c>
      <c r="K1753" t="str">
        <f t="shared" si="301"/>
        <v xml:space="preserve">"transactionType": "CARD", </v>
      </c>
      <c r="L1753" t="str">
        <f t="shared" si="302"/>
        <v xml:space="preserve">"valueDate": "2018-04-14 20:59:42", </v>
      </c>
      <c r="M1753" t="str">
        <f t="shared" si="303"/>
        <v xml:space="preserve">"bookingDate": "2018-04-11 20:59:42", </v>
      </c>
      <c r="N1753" t="str">
        <f t="shared" si="304"/>
        <v xml:space="preserve">"userDescription": "feugiat", </v>
      </c>
      <c r="O1753" t="str">
        <f t="shared" si="305"/>
        <v xml:space="preserve">"payerMessage": "", </v>
      </c>
      <c r="P1753" t="str">
        <f t="shared" si="306"/>
        <v xml:space="preserve">"payeeMessage": "", </v>
      </c>
      <c r="Q1753" t="str">
        <f t="shared" si="307"/>
        <v xml:space="preserve">"categoryId": 0, </v>
      </c>
      <c r="R1753" t="str">
        <f t="shared" si="308"/>
        <v xml:space="preserve">"transactionFee": 0, </v>
      </c>
      <c r="S1753" t="str">
        <f t="shared" si="309"/>
        <v xml:space="preserve">"transactionFeeCanceled": "true", </v>
      </c>
      <c r="T1753" t="str">
        <f t="shared" si="310"/>
        <v xml:space="preserve">"constantSymbol": "", </v>
      </c>
      <c r="U1753" t="str">
        <f t="shared" si="311"/>
        <v xml:space="preserve">"variableSymbol": "", </v>
      </c>
      <c r="V1753" t="str">
        <f t="shared" si="312"/>
        <v>"specificSymbol": ""</v>
      </c>
      <c r="W1753" t="str">
        <f t="shared" si="313"/>
        <v xml:space="preserve">"mcc": "6515", </v>
      </c>
      <c r="X1753" t="str">
        <f t="shared" si="314"/>
        <v xml:space="preserve">"merchantName": "Thoughtsphere", </v>
      </c>
      <c r="Y1753" t="str">
        <f t="shared" si="315"/>
        <v>"cardNumber": "4562356984521568"</v>
      </c>
      <c r="Z1753" t="s">
        <v>3075</v>
      </c>
    </row>
    <row r="1754" spans="1:26" x14ac:dyDescent="0.2">
      <c r="A1754" t="str">
        <f t="shared" si="291"/>
        <v>{</v>
      </c>
      <c r="B1754" t="str">
        <f t="shared" si="292"/>
        <v xml:space="preserve">"id": "746", </v>
      </c>
      <c r="C1754" t="str">
        <f t="shared" si="293"/>
        <v xml:space="preserve">"accountId": 1234, </v>
      </c>
      <c r="D1754" t="str">
        <f t="shared" si="294"/>
        <v xml:space="preserve">"amount": 9550, </v>
      </c>
      <c r="E1754" t="str">
        <f t="shared" si="295"/>
        <v>"currency": "CZK"</v>
      </c>
      <c r="F1754" t="str">
        <f t="shared" si="296"/>
        <v xml:space="preserve">"prefix": "00000014", </v>
      </c>
      <c r="G1754" t="str">
        <f t="shared" si="297"/>
        <v xml:space="preserve">"accountNumber": "362297721749", </v>
      </c>
      <c r="H1754" t="str">
        <f t="shared" si="298"/>
        <v>"bankCode": "0600"</v>
      </c>
      <c r="I1754" t="str">
        <f t="shared" si="299"/>
        <v xml:space="preserve">"partyDescription": "Skiptube", </v>
      </c>
      <c r="J1754" t="str">
        <f t="shared" si="300"/>
        <v xml:space="preserve">"direction": "OUTGOING", </v>
      </c>
      <c r="K1754" t="str">
        <f t="shared" si="301"/>
        <v xml:space="preserve">"transactionType": "INSURANCE", </v>
      </c>
      <c r="L1754" t="str">
        <f t="shared" si="302"/>
        <v xml:space="preserve">"valueDate": "2018-09-03 01:59:59", </v>
      </c>
      <c r="M1754" t="str">
        <f t="shared" si="303"/>
        <v xml:space="preserve">"bookingDate": "2018-09-01 11:21:35", </v>
      </c>
      <c r="N1754" t="str">
        <f t="shared" si="304"/>
        <v xml:space="preserve">"userDescription": "hac habitasse platea", </v>
      </c>
      <c r="O1754" t="str">
        <f t="shared" si="305"/>
        <v xml:space="preserve">"payerMessage": "aliquam erat volutpat in congue etiam", </v>
      </c>
      <c r="P1754" t="str">
        <f t="shared" si="306"/>
        <v xml:space="preserve">"payeeMessage": "0", </v>
      </c>
      <c r="Q1754" t="str">
        <f t="shared" si="307"/>
        <v xml:space="preserve">"categoryId": 0, </v>
      </c>
      <c r="R1754" t="str">
        <f t="shared" si="308"/>
        <v xml:space="preserve">"transactionFee": 0, </v>
      </c>
      <c r="S1754" t="str">
        <f t="shared" si="309"/>
        <v xml:space="preserve">"transactionFeeCanceled": "true", </v>
      </c>
      <c r="T1754" t="str">
        <f t="shared" si="310"/>
        <v xml:space="preserve">"constantSymbol": "4745", </v>
      </c>
      <c r="U1754" t="str">
        <f t="shared" si="311"/>
        <v xml:space="preserve">"variableSymbol": "9302935327", </v>
      </c>
      <c r="V1754" t="str">
        <f t="shared" si="312"/>
        <v>"specificSymbol": "0"</v>
      </c>
      <c r="W1754" t="str">
        <f t="shared" si="313"/>
        <v xml:space="preserve">"mcc": "", </v>
      </c>
      <c r="X1754" t="str">
        <f t="shared" si="314"/>
        <v xml:space="preserve">"merchantName": "", </v>
      </c>
      <c r="Y1754" t="str">
        <f t="shared" si="315"/>
        <v>"cardNumber": ""</v>
      </c>
      <c r="Z1754" t="s">
        <v>3075</v>
      </c>
    </row>
    <row r="1755" spans="1:26" x14ac:dyDescent="0.2">
      <c r="A1755" t="str">
        <f t="shared" si="291"/>
        <v>{</v>
      </c>
      <c r="B1755" t="str">
        <f t="shared" si="292"/>
        <v xml:space="preserve">"id": "747", </v>
      </c>
      <c r="C1755" t="str">
        <f t="shared" si="293"/>
        <v xml:space="preserve">"accountId": 1234, </v>
      </c>
      <c r="D1755" t="str">
        <f t="shared" si="294"/>
        <v xml:space="preserve">"amount": 1084, </v>
      </c>
      <c r="E1755" t="str">
        <f t="shared" si="295"/>
        <v>"currency": "CZK"</v>
      </c>
      <c r="F1755" t="str">
        <f t="shared" si="296"/>
        <v xml:space="preserve">"prefix": "00000000", </v>
      </c>
      <c r="G1755" t="str">
        <f t="shared" si="297"/>
        <v xml:space="preserve">"accountNumber": "246367955528", </v>
      </c>
      <c r="H1755" t="str">
        <f t="shared" si="298"/>
        <v>"bankCode": "0200"</v>
      </c>
      <c r="I1755" t="str">
        <f t="shared" si="299"/>
        <v xml:space="preserve">"partyDescription": "Carilyn Saladin", </v>
      </c>
      <c r="J1755" t="str">
        <f t="shared" si="300"/>
        <v xml:space="preserve">"direction": "INCOMING", </v>
      </c>
      <c r="K1755" t="str">
        <f t="shared" si="301"/>
        <v xml:space="preserve">"transactionType": "INTEREST", </v>
      </c>
      <c r="L1755" t="str">
        <f t="shared" si="302"/>
        <v xml:space="preserve">"valueDate": "2019-02-17 10:58:18", </v>
      </c>
      <c r="M1755" t="str">
        <f t="shared" si="303"/>
        <v xml:space="preserve">"bookingDate": "2019-02-15 10:15:06", </v>
      </c>
      <c r="N1755" t="str">
        <f t="shared" si="304"/>
        <v xml:space="preserve">"userDescription": "", </v>
      </c>
      <c r="O1755" t="str">
        <f t="shared" si="305"/>
        <v xml:space="preserve">"payerMessage": "0", </v>
      </c>
      <c r="P1755" t="str">
        <f t="shared" si="306"/>
        <v xml:space="preserve">"payeeMessage": "0", </v>
      </c>
      <c r="Q1755" t="str">
        <f t="shared" si="307"/>
        <v xml:space="preserve">"categoryId": 0, </v>
      </c>
      <c r="R1755" t="str">
        <f t="shared" si="308"/>
        <v xml:space="preserve">"transactionFee": 0, </v>
      </c>
      <c r="S1755" t="str">
        <f t="shared" si="309"/>
        <v xml:space="preserve">"transactionFeeCanceled": "true", </v>
      </c>
      <c r="T1755" t="str">
        <f t="shared" si="310"/>
        <v xml:space="preserve">"constantSymbol": "4125", </v>
      </c>
      <c r="U1755" t="str">
        <f t="shared" si="311"/>
        <v xml:space="preserve">"variableSymbol": "1560232168", </v>
      </c>
      <c r="V1755" t="str">
        <f t="shared" si="312"/>
        <v>"specificSymbol": "0"</v>
      </c>
      <c r="W1755" t="str">
        <f t="shared" si="313"/>
        <v xml:space="preserve">"mcc": "", </v>
      </c>
      <c r="X1755" t="str">
        <f t="shared" si="314"/>
        <v xml:space="preserve">"merchantName": "", </v>
      </c>
      <c r="Y1755" t="str">
        <f t="shared" si="315"/>
        <v>"cardNumber": ""</v>
      </c>
      <c r="Z1755" t="s">
        <v>3075</v>
      </c>
    </row>
    <row r="1756" spans="1:26" x14ac:dyDescent="0.2">
      <c r="A1756" t="str">
        <f t="shared" si="291"/>
        <v>{</v>
      </c>
      <c r="B1756" t="str">
        <f t="shared" si="292"/>
        <v xml:space="preserve">"id": "748", </v>
      </c>
      <c r="C1756" t="str">
        <f t="shared" si="293"/>
        <v xml:space="preserve">"accountId": 1234, </v>
      </c>
      <c r="D1756" t="str">
        <f t="shared" si="294"/>
        <v xml:space="preserve">"amount": 4993, </v>
      </c>
      <c r="E1756" t="str">
        <f t="shared" si="295"/>
        <v>"currency": "CZK"</v>
      </c>
      <c r="F1756" t="str">
        <f t="shared" si="296"/>
        <v xml:space="preserve">"prefix": "", </v>
      </c>
      <c r="G1756" t="str">
        <f t="shared" si="297"/>
        <v xml:space="preserve">"accountNumber": "", </v>
      </c>
      <c r="H1756" t="str">
        <f t="shared" si="298"/>
        <v>"bankCode": ""</v>
      </c>
      <c r="I1756" t="str">
        <f t="shared" si="299"/>
        <v xml:space="preserve">"partyDescription": "", </v>
      </c>
      <c r="J1756" t="str">
        <f t="shared" si="300"/>
        <v xml:space="preserve">"direction": "OUTGOING", </v>
      </c>
      <c r="K1756" t="str">
        <f t="shared" si="301"/>
        <v xml:space="preserve">"transactionType": "CARD", </v>
      </c>
      <c r="L1756" t="str">
        <f t="shared" si="302"/>
        <v xml:space="preserve">"valueDate": "2018-07-15 03:15:56", </v>
      </c>
      <c r="M1756" t="str">
        <f t="shared" si="303"/>
        <v xml:space="preserve">"bookingDate": "2018-07-13 00:51:56", </v>
      </c>
      <c r="N1756" t="str">
        <f t="shared" si="304"/>
        <v xml:space="preserve">"userDescription": "", </v>
      </c>
      <c r="O1756" t="str">
        <f t="shared" si="305"/>
        <v xml:space="preserve">"payerMessage": "", </v>
      </c>
      <c r="P1756" t="str">
        <f t="shared" si="306"/>
        <v xml:space="preserve">"payeeMessage": "", </v>
      </c>
      <c r="Q1756" t="str">
        <f t="shared" si="307"/>
        <v xml:space="preserve">"categoryId": 0, </v>
      </c>
      <c r="R1756" t="str">
        <f t="shared" si="308"/>
        <v xml:space="preserve">"transactionFee": 0, </v>
      </c>
      <c r="S1756" t="str">
        <f t="shared" si="309"/>
        <v xml:space="preserve">"transactionFeeCanceled": "true", </v>
      </c>
      <c r="T1756" t="str">
        <f t="shared" si="310"/>
        <v xml:space="preserve">"constantSymbol": "", </v>
      </c>
      <c r="U1756" t="str">
        <f t="shared" si="311"/>
        <v xml:space="preserve">"variableSymbol": "", </v>
      </c>
      <c r="V1756" t="str">
        <f t="shared" si="312"/>
        <v>"specificSymbol": ""</v>
      </c>
      <c r="W1756" t="str">
        <f t="shared" si="313"/>
        <v xml:space="preserve">"mcc": "6392", </v>
      </c>
      <c r="X1756" t="str">
        <f t="shared" si="314"/>
        <v xml:space="preserve">"merchantName": "Ailane", </v>
      </c>
      <c r="Y1756" t="str">
        <f t="shared" si="315"/>
        <v>"cardNumber": "4562356984521568"</v>
      </c>
      <c r="Z1756" t="s">
        <v>3075</v>
      </c>
    </row>
    <row r="1757" spans="1:26" x14ac:dyDescent="0.2">
      <c r="A1757" t="str">
        <f t="shared" si="291"/>
        <v>{</v>
      </c>
      <c r="B1757" t="str">
        <f t="shared" si="292"/>
        <v xml:space="preserve">"id": "749", </v>
      </c>
      <c r="C1757" t="str">
        <f t="shared" si="293"/>
        <v xml:space="preserve">"accountId": 1234, </v>
      </c>
      <c r="D1757" t="str">
        <f t="shared" si="294"/>
        <v xml:space="preserve">"amount": 9741, </v>
      </c>
      <c r="E1757" t="str">
        <f t="shared" si="295"/>
        <v>"currency": "CZK"</v>
      </c>
      <c r="F1757" t="str">
        <f t="shared" si="296"/>
        <v xml:space="preserve">"prefix": "00000000", </v>
      </c>
      <c r="G1757" t="str">
        <f t="shared" si="297"/>
        <v xml:space="preserve">"accountNumber": "195891545941", </v>
      </c>
      <c r="H1757" t="str">
        <f t="shared" si="298"/>
        <v>"bankCode": "0200"</v>
      </c>
      <c r="I1757" t="str">
        <f t="shared" si="299"/>
        <v xml:space="preserve">"partyDescription": "Giselle Augustin", </v>
      </c>
      <c r="J1757" t="str">
        <f t="shared" si="300"/>
        <v xml:space="preserve">"direction": "INCOMING", </v>
      </c>
      <c r="K1757" t="str">
        <f t="shared" si="301"/>
        <v xml:space="preserve">"transactionType": "BLOCKING", </v>
      </c>
      <c r="L1757" t="str">
        <f t="shared" si="302"/>
        <v xml:space="preserve">"valueDate": "2018-07-22 17:32:01", </v>
      </c>
      <c r="M1757" t="str">
        <f t="shared" si="303"/>
        <v xml:space="preserve">"bookingDate": "2018-07-21 05:03:13", </v>
      </c>
      <c r="N1757" t="str">
        <f t="shared" si="304"/>
        <v xml:space="preserve">"userDescription": "", </v>
      </c>
      <c r="O1757" t="str">
        <f t="shared" si="305"/>
        <v xml:space="preserve">"payerMessage": "0", </v>
      </c>
      <c r="P1757" t="str">
        <f t="shared" si="306"/>
        <v xml:space="preserve">"payeeMessage": "0", </v>
      </c>
      <c r="Q1757" t="str">
        <f t="shared" si="307"/>
        <v xml:space="preserve">"categoryId": 0, </v>
      </c>
      <c r="R1757" t="str">
        <f t="shared" si="308"/>
        <v xml:space="preserve">"transactionFee": 0, </v>
      </c>
      <c r="S1757" t="str">
        <f t="shared" si="309"/>
        <v xml:space="preserve">"transactionFeeCanceled": "true", </v>
      </c>
      <c r="T1757" t="str">
        <f t="shared" si="310"/>
        <v xml:space="preserve">"constantSymbol": "0", </v>
      </c>
      <c r="U1757" t="str">
        <f t="shared" si="311"/>
        <v xml:space="preserve">"variableSymbol": "4675905235", </v>
      </c>
      <c r="V1757" t="str">
        <f t="shared" si="312"/>
        <v>"specificSymbol": "0"</v>
      </c>
      <c r="W1757" t="str">
        <f t="shared" si="313"/>
        <v xml:space="preserve">"mcc": "", </v>
      </c>
      <c r="X1757" t="str">
        <f t="shared" si="314"/>
        <v xml:space="preserve">"merchantName": "", </v>
      </c>
      <c r="Y1757" t="str">
        <f t="shared" si="315"/>
        <v>"cardNumber": ""</v>
      </c>
      <c r="Z1757" t="s">
        <v>3075</v>
      </c>
    </row>
    <row r="1758" spans="1:26" x14ac:dyDescent="0.2">
      <c r="A1758" t="str">
        <f t="shared" si="291"/>
        <v>{</v>
      </c>
      <c r="B1758" t="str">
        <f t="shared" si="292"/>
        <v xml:space="preserve">"id": "750", </v>
      </c>
      <c r="C1758" t="str">
        <f t="shared" si="293"/>
        <v xml:space="preserve">"accountId": 1234, </v>
      </c>
      <c r="D1758" t="str">
        <f t="shared" si="294"/>
        <v xml:space="preserve">"amount": 4949, </v>
      </c>
      <c r="E1758" t="str">
        <f t="shared" si="295"/>
        <v>"currency": "CZK"</v>
      </c>
      <c r="F1758" t="str">
        <f t="shared" si="296"/>
        <v xml:space="preserve">"prefix": "00236541", </v>
      </c>
      <c r="G1758" t="str">
        <f t="shared" si="297"/>
        <v xml:space="preserve">"accountNumber": "932208609071", </v>
      </c>
      <c r="H1758" t="str">
        <f t="shared" si="298"/>
        <v>"bankCode": "0600"</v>
      </c>
      <c r="I1758" t="str">
        <f t="shared" si="299"/>
        <v xml:space="preserve">"partyDescription": "0", </v>
      </c>
      <c r="J1758" t="str">
        <f t="shared" si="300"/>
        <v xml:space="preserve">"direction": "OUTGOING", </v>
      </c>
      <c r="K1758" t="str">
        <f t="shared" si="301"/>
        <v xml:space="preserve">"transactionType": "DIRECT_DEBIT", </v>
      </c>
      <c r="L1758" t="str">
        <f t="shared" si="302"/>
        <v xml:space="preserve">"valueDate": "2018-12-04 13:57:48", </v>
      </c>
      <c r="M1758" t="str">
        <f t="shared" si="303"/>
        <v xml:space="preserve">"bookingDate": "2018-12-02 19:43:24", </v>
      </c>
      <c r="N1758" t="str">
        <f t="shared" si="304"/>
        <v xml:space="preserve">"userDescription": "", </v>
      </c>
      <c r="O1758" t="str">
        <f t="shared" si="305"/>
        <v xml:space="preserve">"payerMessage": "0", </v>
      </c>
      <c r="P1758" t="str">
        <f t="shared" si="306"/>
        <v xml:space="preserve">"payeeMessage": "0", </v>
      </c>
      <c r="Q1758" t="str">
        <f t="shared" si="307"/>
        <v xml:space="preserve">"categoryId": 0, </v>
      </c>
      <c r="R1758" t="str">
        <f t="shared" si="308"/>
        <v xml:space="preserve">"transactionFee": 0, </v>
      </c>
      <c r="S1758" t="str">
        <f t="shared" si="309"/>
        <v xml:space="preserve">"transactionFeeCanceled": "true", </v>
      </c>
      <c r="T1758" t="str">
        <f t="shared" si="310"/>
        <v xml:space="preserve">"constantSymbol": "5236", </v>
      </c>
      <c r="U1758" t="str">
        <f t="shared" si="311"/>
        <v xml:space="preserve">"variableSymbol": "902051647", </v>
      </c>
      <c r="V1758" t="str">
        <f t="shared" si="312"/>
        <v>"specificSymbol": "0"</v>
      </c>
      <c r="W1758" t="str">
        <f t="shared" si="313"/>
        <v xml:space="preserve">"mcc": "", </v>
      </c>
      <c r="X1758" t="str">
        <f t="shared" si="314"/>
        <v xml:space="preserve">"merchantName": "", </v>
      </c>
      <c r="Y1758" t="str">
        <f t="shared" si="315"/>
        <v>"cardNumber": ""</v>
      </c>
      <c r="Z1758" t="s">
        <v>3075</v>
      </c>
    </row>
    <row r="1759" spans="1:26" x14ac:dyDescent="0.2">
      <c r="A1759" t="str">
        <f t="shared" si="291"/>
        <v>{</v>
      </c>
      <c r="B1759" t="str">
        <f t="shared" si="292"/>
        <v xml:space="preserve">"id": "751", </v>
      </c>
      <c r="C1759" t="str">
        <f t="shared" si="293"/>
        <v xml:space="preserve">"accountId": 1234, </v>
      </c>
      <c r="D1759" t="str">
        <f t="shared" si="294"/>
        <v xml:space="preserve">"amount": 4180, </v>
      </c>
      <c r="E1759" t="str">
        <f t="shared" si="295"/>
        <v>"currency": "CZK"</v>
      </c>
      <c r="F1759" t="str">
        <f t="shared" si="296"/>
        <v xml:space="preserve">"prefix": "00000014", </v>
      </c>
      <c r="G1759" t="str">
        <f t="shared" si="297"/>
        <v xml:space="preserve">"accountNumber": "376139550238", </v>
      </c>
      <c r="H1759" t="str">
        <f t="shared" si="298"/>
        <v>"bankCode": "3030"</v>
      </c>
      <c r="I1759" t="str">
        <f t="shared" si="299"/>
        <v xml:space="preserve">"partyDescription": "Regine Pavlenkov", </v>
      </c>
      <c r="J1759" t="str">
        <f t="shared" si="300"/>
        <v xml:space="preserve">"direction": "INCOMING", </v>
      </c>
      <c r="K1759" t="str">
        <f t="shared" si="301"/>
        <v xml:space="preserve">"transactionType": "PAYMENT_ACCOUNT", </v>
      </c>
      <c r="L1759" t="str">
        <f t="shared" si="302"/>
        <v xml:space="preserve">"valueDate": "2018-05-11 21:22:43", </v>
      </c>
      <c r="M1759" t="str">
        <f t="shared" si="303"/>
        <v xml:space="preserve">"bookingDate": "2018-05-09 12:15:31", </v>
      </c>
      <c r="N1759" t="str">
        <f t="shared" si="304"/>
        <v xml:space="preserve">"userDescription": "", </v>
      </c>
      <c r="O1759" t="str">
        <f t="shared" si="305"/>
        <v xml:space="preserve">"payerMessage": "0", </v>
      </c>
      <c r="P1759" t="str">
        <f t="shared" si="306"/>
        <v xml:space="preserve">"payeeMessage": "0", </v>
      </c>
      <c r="Q1759" t="str">
        <f t="shared" si="307"/>
        <v xml:space="preserve">"categoryId": 0, </v>
      </c>
      <c r="R1759" t="str">
        <f t="shared" si="308"/>
        <v xml:space="preserve">"transactionFee": 0, </v>
      </c>
      <c r="S1759" t="str">
        <f t="shared" si="309"/>
        <v xml:space="preserve">"transactionFeeCanceled": "true", </v>
      </c>
      <c r="T1759" t="str">
        <f t="shared" si="310"/>
        <v xml:space="preserve">"constantSymbol": "3634", </v>
      </c>
      <c r="U1759" t="str">
        <f t="shared" si="311"/>
        <v xml:space="preserve">"variableSymbol": "3289202299", </v>
      </c>
      <c r="V1759" t="str">
        <f t="shared" si="312"/>
        <v>"specificSymbol": "0"</v>
      </c>
      <c r="W1759" t="str">
        <f t="shared" si="313"/>
        <v xml:space="preserve">"mcc": "", </v>
      </c>
      <c r="X1759" t="str">
        <f t="shared" si="314"/>
        <v xml:space="preserve">"merchantName": "", </v>
      </c>
      <c r="Y1759" t="str">
        <f t="shared" si="315"/>
        <v>"cardNumber": ""</v>
      </c>
      <c r="Z1759" t="s">
        <v>3075</v>
      </c>
    </row>
    <row r="1760" spans="1:26" x14ac:dyDescent="0.2">
      <c r="A1760" t="str">
        <f t="shared" si="291"/>
        <v>{</v>
      </c>
      <c r="B1760" t="str">
        <f t="shared" si="292"/>
        <v xml:space="preserve">"id": "752", </v>
      </c>
      <c r="C1760" t="str">
        <f t="shared" si="293"/>
        <v xml:space="preserve">"accountId": 1234, </v>
      </c>
      <c r="D1760" t="str">
        <f t="shared" si="294"/>
        <v xml:space="preserve">"amount": 9328, </v>
      </c>
      <c r="E1760" t="str">
        <f t="shared" si="295"/>
        <v>"currency": "CZK"</v>
      </c>
      <c r="F1760" t="str">
        <f t="shared" si="296"/>
        <v xml:space="preserve">"prefix": "", </v>
      </c>
      <c r="G1760" t="str">
        <f t="shared" si="297"/>
        <v xml:space="preserve">"accountNumber": "", </v>
      </c>
      <c r="H1760" t="str">
        <f t="shared" si="298"/>
        <v>"bankCode": ""</v>
      </c>
      <c r="I1760" t="str">
        <f t="shared" si="299"/>
        <v xml:space="preserve">"partyDescription": "", </v>
      </c>
      <c r="J1760" t="str">
        <f t="shared" si="300"/>
        <v xml:space="preserve">"direction": "OUTGOING", </v>
      </c>
      <c r="K1760" t="str">
        <f t="shared" si="301"/>
        <v xml:space="preserve">"transactionType": "CARD", </v>
      </c>
      <c r="L1760" t="str">
        <f t="shared" si="302"/>
        <v xml:space="preserve">"valueDate": "2018-05-03 15:56:56", </v>
      </c>
      <c r="M1760" t="str">
        <f t="shared" si="303"/>
        <v xml:space="preserve">"bookingDate": "2018-05-01 05:52:08", </v>
      </c>
      <c r="N1760" t="str">
        <f t="shared" si="304"/>
        <v xml:space="preserve">"userDescription": "diam neque", </v>
      </c>
      <c r="O1760" t="str">
        <f t="shared" si="305"/>
        <v xml:space="preserve">"payerMessage": "", </v>
      </c>
      <c r="P1760" t="str">
        <f t="shared" si="306"/>
        <v xml:space="preserve">"payeeMessage": "", </v>
      </c>
      <c r="Q1760" t="str">
        <f t="shared" si="307"/>
        <v xml:space="preserve">"categoryId": 0, </v>
      </c>
      <c r="R1760" t="str">
        <f t="shared" si="308"/>
        <v xml:space="preserve">"transactionFee": 0, </v>
      </c>
      <c r="S1760" t="str">
        <f t="shared" si="309"/>
        <v xml:space="preserve">"transactionFeeCanceled": "true", </v>
      </c>
      <c r="T1760" t="str">
        <f t="shared" si="310"/>
        <v xml:space="preserve">"constantSymbol": "", </v>
      </c>
      <c r="U1760" t="str">
        <f t="shared" si="311"/>
        <v xml:space="preserve">"variableSymbol": "", </v>
      </c>
      <c r="V1760" t="str">
        <f t="shared" si="312"/>
        <v>"specificSymbol": ""</v>
      </c>
      <c r="W1760" t="str">
        <f t="shared" si="313"/>
        <v xml:space="preserve">"mcc": "7612", </v>
      </c>
      <c r="X1760" t="str">
        <f t="shared" si="314"/>
        <v xml:space="preserve">"merchantName": "Wikizz", </v>
      </c>
      <c r="Y1760" t="str">
        <f t="shared" si="315"/>
        <v>"cardNumber": "3542658921352648"</v>
      </c>
      <c r="Z1760" t="s">
        <v>3075</v>
      </c>
    </row>
    <row r="1761" spans="1:26" x14ac:dyDescent="0.2">
      <c r="A1761" t="str">
        <f t="shared" si="291"/>
        <v>{</v>
      </c>
      <c r="B1761" t="str">
        <f t="shared" si="292"/>
        <v xml:space="preserve">"id": "753", </v>
      </c>
      <c r="C1761" t="str">
        <f t="shared" si="293"/>
        <v xml:space="preserve">"accountId": 1234, </v>
      </c>
      <c r="D1761" t="str">
        <f t="shared" si="294"/>
        <v xml:space="preserve">"amount": 900, </v>
      </c>
      <c r="E1761" t="str">
        <f t="shared" si="295"/>
        <v>"currency": "CZK"</v>
      </c>
      <c r="F1761" t="str">
        <f t="shared" si="296"/>
        <v xml:space="preserve">"prefix": "00000000", </v>
      </c>
      <c r="G1761" t="str">
        <f t="shared" si="297"/>
        <v xml:space="preserve">"accountNumber": "112654309908", </v>
      </c>
      <c r="H1761" t="str">
        <f t="shared" si="298"/>
        <v>"bankCode": "3030"</v>
      </c>
      <c r="I1761" t="str">
        <f t="shared" si="299"/>
        <v xml:space="preserve">"partyDescription": "Curcio Husk", </v>
      </c>
      <c r="J1761" t="str">
        <f t="shared" si="300"/>
        <v xml:space="preserve">"direction": "INCOMING", </v>
      </c>
      <c r="K1761" t="str">
        <f t="shared" si="301"/>
        <v xml:space="preserve">"transactionType": "BLOCKING", </v>
      </c>
      <c r="L1761" t="str">
        <f t="shared" si="302"/>
        <v xml:space="preserve">"valueDate": "2018-10-04 22:11:29", </v>
      </c>
      <c r="M1761" t="str">
        <f t="shared" si="303"/>
        <v xml:space="preserve">"bookingDate": "2018-10-02 20:59:29", </v>
      </c>
      <c r="N1761" t="str">
        <f t="shared" si="304"/>
        <v xml:space="preserve">"userDescription": "lectus aliquam sit", </v>
      </c>
      <c r="O1761" t="str">
        <f t="shared" si="305"/>
        <v xml:space="preserve">"payerMessage": "0", </v>
      </c>
      <c r="P1761" t="str">
        <f t="shared" si="306"/>
        <v xml:space="preserve">"payeeMessage": "0", </v>
      </c>
      <c r="Q1761" t="str">
        <f t="shared" si="307"/>
        <v xml:space="preserve">"categoryId": 0, </v>
      </c>
      <c r="R1761" t="str">
        <f t="shared" si="308"/>
        <v xml:space="preserve">"transactionFee": 0, </v>
      </c>
      <c r="S1761" t="str">
        <f t="shared" si="309"/>
        <v xml:space="preserve">"transactionFeeCanceled": "true", </v>
      </c>
      <c r="T1761" t="str">
        <f t="shared" si="310"/>
        <v xml:space="preserve">"constantSymbol": "3382", </v>
      </c>
      <c r="U1761" t="str">
        <f t="shared" si="311"/>
        <v xml:space="preserve">"variableSymbol": "2970142362", </v>
      </c>
      <c r="V1761" t="str">
        <f t="shared" si="312"/>
        <v>"specificSymbol": "1092616942"</v>
      </c>
      <c r="W1761" t="str">
        <f t="shared" si="313"/>
        <v xml:space="preserve">"mcc": "", </v>
      </c>
      <c r="X1761" t="str">
        <f t="shared" si="314"/>
        <v xml:space="preserve">"merchantName": "", </v>
      </c>
      <c r="Y1761" t="str">
        <f t="shared" si="315"/>
        <v>"cardNumber": ""</v>
      </c>
      <c r="Z1761" t="s">
        <v>3075</v>
      </c>
    </row>
    <row r="1762" spans="1:26" x14ac:dyDescent="0.2">
      <c r="A1762" t="str">
        <f t="shared" si="291"/>
        <v>{</v>
      </c>
      <c r="B1762" t="str">
        <f t="shared" si="292"/>
        <v xml:space="preserve">"id": "754", </v>
      </c>
      <c r="C1762" t="str">
        <f t="shared" si="293"/>
        <v xml:space="preserve">"accountId": 1234, </v>
      </c>
      <c r="D1762" t="str">
        <f t="shared" si="294"/>
        <v xml:space="preserve">"amount": 7515, </v>
      </c>
      <c r="E1762" t="str">
        <f t="shared" si="295"/>
        <v>"currency": "CZK"</v>
      </c>
      <c r="F1762" t="str">
        <f t="shared" si="296"/>
        <v xml:space="preserve">"prefix": "00006258", </v>
      </c>
      <c r="G1762" t="str">
        <f t="shared" si="297"/>
        <v xml:space="preserve">"accountNumber": "185356234337", </v>
      </c>
      <c r="H1762" t="str">
        <f t="shared" si="298"/>
        <v>"bankCode": "0200"</v>
      </c>
      <c r="I1762" t="str">
        <f t="shared" si="299"/>
        <v xml:space="preserve">"partyDescription": "Kenny Bruton", </v>
      </c>
      <c r="J1762" t="str">
        <f t="shared" si="300"/>
        <v xml:space="preserve">"direction": "INCOMING", </v>
      </c>
      <c r="K1762" t="str">
        <f t="shared" si="301"/>
        <v xml:space="preserve">"transactionType": "STANDING_ORDER", </v>
      </c>
      <c r="L1762" t="str">
        <f t="shared" si="302"/>
        <v xml:space="preserve">"valueDate": "2018-12-13 11:22:12", </v>
      </c>
      <c r="M1762" t="str">
        <f t="shared" si="303"/>
        <v xml:space="preserve">"bookingDate": "2018-12-13 07:03:00", </v>
      </c>
      <c r="N1762" t="str">
        <f t="shared" si="304"/>
        <v xml:space="preserve">"userDescription": "habitasse platea dictumst aliquam augue", </v>
      </c>
      <c r="O1762" t="str">
        <f t="shared" si="305"/>
        <v xml:space="preserve">"payerMessage": "0", </v>
      </c>
      <c r="P1762" t="str">
        <f t="shared" si="306"/>
        <v xml:space="preserve">"payeeMessage": "0", </v>
      </c>
      <c r="Q1762" t="str">
        <f t="shared" si="307"/>
        <v xml:space="preserve">"categoryId": 0, </v>
      </c>
      <c r="R1762" t="str">
        <f t="shared" si="308"/>
        <v xml:space="preserve">"transactionFee": 0, </v>
      </c>
      <c r="S1762" t="str">
        <f t="shared" si="309"/>
        <v xml:space="preserve">"transactionFeeCanceled": "true", </v>
      </c>
      <c r="T1762" t="str">
        <f t="shared" si="310"/>
        <v xml:space="preserve">"constantSymbol": "3159", </v>
      </c>
      <c r="U1762" t="str">
        <f t="shared" si="311"/>
        <v xml:space="preserve">"variableSymbol": "7955493898", </v>
      </c>
      <c r="V1762" t="str">
        <f t="shared" si="312"/>
        <v>"specificSymbol": "0"</v>
      </c>
      <c r="W1762" t="str">
        <f t="shared" si="313"/>
        <v xml:space="preserve">"mcc": "", </v>
      </c>
      <c r="X1762" t="str">
        <f t="shared" si="314"/>
        <v xml:space="preserve">"merchantName": "", </v>
      </c>
      <c r="Y1762" t="str">
        <f t="shared" si="315"/>
        <v>"cardNumber": ""</v>
      </c>
      <c r="Z1762" t="s">
        <v>3075</v>
      </c>
    </row>
    <row r="1763" spans="1:26" x14ac:dyDescent="0.2">
      <c r="A1763" t="str">
        <f t="shared" si="291"/>
        <v>{</v>
      </c>
      <c r="B1763" t="str">
        <f t="shared" si="292"/>
        <v xml:space="preserve">"id": "755", </v>
      </c>
      <c r="C1763" t="str">
        <f t="shared" si="293"/>
        <v xml:space="preserve">"accountId": 1234, </v>
      </c>
      <c r="D1763" t="str">
        <f t="shared" si="294"/>
        <v xml:space="preserve">"amount": 5686, </v>
      </c>
      <c r="E1763" t="str">
        <f t="shared" si="295"/>
        <v>"currency": "CZK"</v>
      </c>
      <c r="F1763" t="str">
        <f t="shared" si="296"/>
        <v xml:space="preserve">"prefix": "", </v>
      </c>
      <c r="G1763" t="str">
        <f t="shared" si="297"/>
        <v xml:space="preserve">"accountNumber": "", </v>
      </c>
      <c r="H1763" t="str">
        <f t="shared" si="298"/>
        <v>"bankCode": ""</v>
      </c>
      <c r="I1763" t="str">
        <f t="shared" si="299"/>
        <v xml:space="preserve">"partyDescription": "", </v>
      </c>
      <c r="J1763" t="str">
        <f t="shared" si="300"/>
        <v xml:space="preserve">"direction": "OUTGOING", </v>
      </c>
      <c r="K1763" t="str">
        <f t="shared" si="301"/>
        <v xml:space="preserve">"transactionType": "CARD", </v>
      </c>
      <c r="L1763" t="str">
        <f t="shared" si="302"/>
        <v xml:space="preserve">"valueDate": "2018-09-28 22:30:10", </v>
      </c>
      <c r="M1763" t="str">
        <f t="shared" si="303"/>
        <v xml:space="preserve">"bookingDate": "2018-09-27 07:37:22", </v>
      </c>
      <c r="N1763" t="str">
        <f t="shared" si="304"/>
        <v xml:space="preserve">"userDescription": "purus eu magna vulputate luctus cum", </v>
      </c>
      <c r="O1763" t="str">
        <f t="shared" si="305"/>
        <v xml:space="preserve">"payerMessage": "", </v>
      </c>
      <c r="P1763" t="str">
        <f t="shared" si="306"/>
        <v xml:space="preserve">"payeeMessage": "", </v>
      </c>
      <c r="Q1763" t="str">
        <f t="shared" si="307"/>
        <v xml:space="preserve">"categoryId": 0, </v>
      </c>
      <c r="R1763" t="str">
        <f t="shared" si="308"/>
        <v xml:space="preserve">"transactionFee": 0, </v>
      </c>
      <c r="S1763" t="str">
        <f t="shared" si="309"/>
        <v xml:space="preserve">"transactionFeeCanceled": "true", </v>
      </c>
      <c r="T1763" t="str">
        <f t="shared" si="310"/>
        <v xml:space="preserve">"constantSymbol": "", </v>
      </c>
      <c r="U1763" t="str">
        <f t="shared" si="311"/>
        <v xml:space="preserve">"variableSymbol": "", </v>
      </c>
      <c r="V1763" t="str">
        <f t="shared" si="312"/>
        <v>"specificSymbol": ""</v>
      </c>
      <c r="W1763" t="str">
        <f t="shared" si="313"/>
        <v xml:space="preserve">"mcc": "5771", </v>
      </c>
      <c r="X1763" t="str">
        <f t="shared" si="314"/>
        <v xml:space="preserve">"merchantName": "Yodoo", </v>
      </c>
      <c r="Y1763" t="str">
        <f t="shared" si="315"/>
        <v>"cardNumber": "3542658921352648"</v>
      </c>
      <c r="Z1763" t="s">
        <v>3075</v>
      </c>
    </row>
    <row r="1764" spans="1:26" x14ac:dyDescent="0.2">
      <c r="A1764" t="str">
        <f t="shared" si="291"/>
        <v>{</v>
      </c>
      <c r="B1764" t="str">
        <f t="shared" si="292"/>
        <v xml:space="preserve">"id": "756", </v>
      </c>
      <c r="C1764" t="str">
        <f t="shared" si="293"/>
        <v xml:space="preserve">"accountId": 1234, </v>
      </c>
      <c r="D1764" t="str">
        <f t="shared" si="294"/>
        <v xml:space="preserve">"amount": 1481, </v>
      </c>
      <c r="E1764" t="str">
        <f t="shared" si="295"/>
        <v>"currency": "CZK"</v>
      </c>
      <c r="F1764" t="str">
        <f t="shared" si="296"/>
        <v xml:space="preserve">"prefix": "00000014", </v>
      </c>
      <c r="G1764" t="str">
        <f t="shared" si="297"/>
        <v xml:space="preserve">"accountNumber": "159591952485", </v>
      </c>
      <c r="H1764" t="str">
        <f t="shared" si="298"/>
        <v>"bankCode": "2700"</v>
      </c>
      <c r="I1764" t="str">
        <f t="shared" si="299"/>
        <v xml:space="preserve">"partyDescription": "Skinte", </v>
      </c>
      <c r="J1764" t="str">
        <f t="shared" si="300"/>
        <v xml:space="preserve">"direction": "OUTGOING", </v>
      </c>
      <c r="K1764" t="str">
        <f t="shared" si="301"/>
        <v xml:space="preserve">"transactionType": "PAYMENT_PERSONAL", </v>
      </c>
      <c r="L1764" t="str">
        <f t="shared" si="302"/>
        <v xml:space="preserve">"valueDate": "2019-01-13 02:13:46", </v>
      </c>
      <c r="M1764" t="str">
        <f t="shared" si="303"/>
        <v xml:space="preserve">"bookingDate": "2019-01-10 11:06:34", </v>
      </c>
      <c r="N1764" t="str">
        <f t="shared" si="304"/>
        <v xml:space="preserve">"userDescription": "praesent blandit lacinia", </v>
      </c>
      <c r="O1764" t="str">
        <f t="shared" si="305"/>
        <v xml:space="preserve">"payerMessage": "tempor turpis", </v>
      </c>
      <c r="P1764" t="str">
        <f t="shared" si="306"/>
        <v xml:space="preserve">"payeeMessage": "enim lorem ipsum dolor", </v>
      </c>
      <c r="Q1764" t="str">
        <f t="shared" si="307"/>
        <v xml:space="preserve">"categoryId": 0, </v>
      </c>
      <c r="R1764" t="str">
        <f t="shared" si="308"/>
        <v xml:space="preserve">"transactionFee": 0, </v>
      </c>
      <c r="S1764" t="str">
        <f t="shared" si="309"/>
        <v xml:space="preserve">"transactionFeeCanceled": "true", </v>
      </c>
      <c r="T1764" t="str">
        <f t="shared" si="310"/>
        <v xml:space="preserve">"constantSymbol": "5196", </v>
      </c>
      <c r="U1764" t="str">
        <f t="shared" si="311"/>
        <v xml:space="preserve">"variableSymbol": "5122492574", </v>
      </c>
      <c r="V1764" t="str">
        <f t="shared" si="312"/>
        <v>"specificSymbol": "0"</v>
      </c>
      <c r="W1764" t="str">
        <f t="shared" si="313"/>
        <v xml:space="preserve">"mcc": "", </v>
      </c>
      <c r="X1764" t="str">
        <f t="shared" si="314"/>
        <v xml:space="preserve">"merchantName": "", </v>
      </c>
      <c r="Y1764" t="str">
        <f t="shared" si="315"/>
        <v>"cardNumber": ""</v>
      </c>
      <c r="Z1764" t="s">
        <v>3075</v>
      </c>
    </row>
    <row r="1765" spans="1:26" x14ac:dyDescent="0.2">
      <c r="A1765" t="str">
        <f t="shared" si="291"/>
        <v>{</v>
      </c>
      <c r="B1765" t="str">
        <f t="shared" si="292"/>
        <v xml:space="preserve">"id": "757", </v>
      </c>
      <c r="C1765" t="str">
        <f t="shared" si="293"/>
        <v xml:space="preserve">"accountId": 1234, </v>
      </c>
      <c r="D1765" t="str">
        <f t="shared" si="294"/>
        <v xml:space="preserve">"amount": 8614, </v>
      </c>
      <c r="E1765" t="str">
        <f t="shared" si="295"/>
        <v>"currency": "CZK"</v>
      </c>
      <c r="F1765" t="str">
        <f t="shared" si="296"/>
        <v xml:space="preserve">"prefix": "", </v>
      </c>
      <c r="G1765" t="str">
        <f t="shared" si="297"/>
        <v xml:space="preserve">"accountNumber": "", </v>
      </c>
      <c r="H1765" t="str">
        <f t="shared" si="298"/>
        <v>"bankCode": ""</v>
      </c>
      <c r="I1765" t="str">
        <f t="shared" si="299"/>
        <v xml:space="preserve">"partyDescription": "", </v>
      </c>
      <c r="J1765" t="str">
        <f t="shared" si="300"/>
        <v xml:space="preserve">"direction": "OUTGOING", </v>
      </c>
      <c r="K1765" t="str">
        <f t="shared" si="301"/>
        <v xml:space="preserve">"transactionType": "CARD", </v>
      </c>
      <c r="L1765" t="str">
        <f t="shared" si="302"/>
        <v xml:space="preserve">"valueDate": "2019-02-26 07:58:03", </v>
      </c>
      <c r="M1765" t="str">
        <f t="shared" si="303"/>
        <v xml:space="preserve">"bookingDate": "2019-02-24 16:50:51", </v>
      </c>
      <c r="N1765" t="str">
        <f t="shared" si="304"/>
        <v xml:space="preserve">"userDescription": "", </v>
      </c>
      <c r="O1765" t="str">
        <f t="shared" si="305"/>
        <v xml:space="preserve">"payerMessage": "", </v>
      </c>
      <c r="P1765" t="str">
        <f t="shared" si="306"/>
        <v xml:space="preserve">"payeeMessage": "", </v>
      </c>
      <c r="Q1765" t="str">
        <f t="shared" si="307"/>
        <v xml:space="preserve">"categoryId": 0, </v>
      </c>
      <c r="R1765" t="str">
        <f t="shared" si="308"/>
        <v xml:space="preserve">"transactionFee": 0, </v>
      </c>
      <c r="S1765" t="str">
        <f t="shared" si="309"/>
        <v xml:space="preserve">"transactionFeeCanceled": "true", </v>
      </c>
      <c r="T1765" t="str">
        <f t="shared" si="310"/>
        <v xml:space="preserve">"constantSymbol": "", </v>
      </c>
      <c r="U1765" t="str">
        <f t="shared" si="311"/>
        <v xml:space="preserve">"variableSymbol": "", </v>
      </c>
      <c r="V1765" t="str">
        <f t="shared" si="312"/>
        <v>"specificSymbol": ""</v>
      </c>
      <c r="W1765" t="str">
        <f t="shared" si="313"/>
        <v xml:space="preserve">"mcc": "5096", </v>
      </c>
      <c r="X1765" t="str">
        <f t="shared" si="314"/>
        <v xml:space="preserve">"merchantName": "Vidoo", </v>
      </c>
      <c r="Y1765" t="str">
        <f t="shared" si="315"/>
        <v>"cardNumber": "4562356984521568"</v>
      </c>
      <c r="Z1765" t="s">
        <v>3075</v>
      </c>
    </row>
    <row r="1766" spans="1:26" x14ac:dyDescent="0.2">
      <c r="A1766" t="str">
        <f t="shared" si="291"/>
        <v>{</v>
      </c>
      <c r="B1766" t="str">
        <f t="shared" si="292"/>
        <v xml:space="preserve">"id": "758", </v>
      </c>
      <c r="C1766" t="str">
        <f t="shared" si="293"/>
        <v xml:space="preserve">"accountId": 1234, </v>
      </c>
      <c r="D1766" t="str">
        <f t="shared" si="294"/>
        <v xml:space="preserve">"amount": 2065, </v>
      </c>
      <c r="E1766" t="str">
        <f t="shared" si="295"/>
        <v>"currency": "CZK"</v>
      </c>
      <c r="F1766" t="str">
        <f t="shared" si="296"/>
        <v xml:space="preserve">"prefix": "00006258", </v>
      </c>
      <c r="G1766" t="str">
        <f t="shared" si="297"/>
        <v xml:space="preserve">"accountNumber": "121631148707", </v>
      </c>
      <c r="H1766" t="str">
        <f t="shared" si="298"/>
        <v>"bankCode": "0100"</v>
      </c>
      <c r="I1766" t="str">
        <f t="shared" si="299"/>
        <v xml:space="preserve">"partyDescription": "Ilysa Hazeup", </v>
      </c>
      <c r="J1766" t="str">
        <f t="shared" si="300"/>
        <v xml:space="preserve">"direction": "OUTGOING", </v>
      </c>
      <c r="K1766" t="str">
        <f t="shared" si="301"/>
        <v xml:space="preserve">"transactionType": "FEE", </v>
      </c>
      <c r="L1766" t="str">
        <f t="shared" si="302"/>
        <v xml:space="preserve">"valueDate": "2019-02-27 22:07:51", </v>
      </c>
      <c r="M1766" t="str">
        <f t="shared" si="303"/>
        <v xml:space="preserve">"bookingDate": "2019-02-26 03:39:03", </v>
      </c>
      <c r="N1766" t="str">
        <f t="shared" si="304"/>
        <v xml:space="preserve">"userDescription": "", </v>
      </c>
      <c r="O1766" t="str">
        <f t="shared" si="305"/>
        <v xml:space="preserve">"payerMessage": "0", </v>
      </c>
      <c r="P1766" t="str">
        <f t="shared" si="306"/>
        <v xml:space="preserve">"payeeMessage": "nibh", </v>
      </c>
      <c r="Q1766" t="str">
        <f t="shared" si="307"/>
        <v xml:space="preserve">"categoryId": 0, </v>
      </c>
      <c r="R1766" t="str">
        <f t="shared" si="308"/>
        <v xml:space="preserve">"transactionFee": 0, </v>
      </c>
      <c r="S1766" t="str">
        <f t="shared" si="309"/>
        <v xml:space="preserve">"transactionFeeCanceled": "true", </v>
      </c>
      <c r="T1766" t="str">
        <f t="shared" si="310"/>
        <v xml:space="preserve">"constantSymbol": "6687", </v>
      </c>
      <c r="U1766" t="str">
        <f t="shared" si="311"/>
        <v xml:space="preserve">"variableSymbol": "1333629544", </v>
      </c>
      <c r="V1766" t="str">
        <f t="shared" si="312"/>
        <v>"specificSymbol": "0"</v>
      </c>
      <c r="W1766" t="str">
        <f t="shared" si="313"/>
        <v xml:space="preserve">"mcc": "", </v>
      </c>
      <c r="X1766" t="str">
        <f t="shared" si="314"/>
        <v xml:space="preserve">"merchantName": "", </v>
      </c>
      <c r="Y1766" t="str">
        <f t="shared" si="315"/>
        <v>"cardNumber": ""</v>
      </c>
      <c r="Z1766" t="s">
        <v>3075</v>
      </c>
    </row>
    <row r="1767" spans="1:26" x14ac:dyDescent="0.2">
      <c r="A1767" t="str">
        <f t="shared" si="291"/>
        <v>{</v>
      </c>
      <c r="B1767" t="str">
        <f t="shared" si="292"/>
        <v xml:space="preserve">"id": "759", </v>
      </c>
      <c r="C1767" t="str">
        <f t="shared" si="293"/>
        <v xml:space="preserve">"accountId": 1234, </v>
      </c>
      <c r="D1767" t="str">
        <f t="shared" si="294"/>
        <v xml:space="preserve">"amount": 2194, </v>
      </c>
      <c r="E1767" t="str">
        <f t="shared" si="295"/>
        <v>"currency": "CZK"</v>
      </c>
      <c r="F1767" t="str">
        <f t="shared" si="296"/>
        <v xml:space="preserve">"prefix": "00000000", </v>
      </c>
      <c r="G1767" t="str">
        <f t="shared" si="297"/>
        <v xml:space="preserve">"accountNumber": "432434616840", </v>
      </c>
      <c r="H1767" t="str">
        <f t="shared" si="298"/>
        <v>"bankCode": "0200"</v>
      </c>
      <c r="I1767" t="str">
        <f t="shared" si="299"/>
        <v xml:space="preserve">"partyDescription": "Janyx", </v>
      </c>
      <c r="J1767" t="str">
        <f t="shared" si="300"/>
        <v xml:space="preserve">"direction": "OUTGOING", </v>
      </c>
      <c r="K1767" t="str">
        <f t="shared" si="301"/>
        <v xml:space="preserve">"transactionType": "MORTGAGE", </v>
      </c>
      <c r="L1767" t="str">
        <f t="shared" si="302"/>
        <v xml:space="preserve">"valueDate": "2019-01-08 18:30:40", </v>
      </c>
      <c r="M1767" t="str">
        <f t="shared" si="303"/>
        <v xml:space="preserve">"bookingDate": "2019-01-07 03:23:28", </v>
      </c>
      <c r="N1767" t="str">
        <f t="shared" si="304"/>
        <v xml:space="preserve">"userDescription": "", </v>
      </c>
      <c r="O1767" t="str">
        <f t="shared" si="305"/>
        <v xml:space="preserve">"payerMessage": "faucibus orci", </v>
      </c>
      <c r="P1767" t="str">
        <f t="shared" si="306"/>
        <v xml:space="preserve">"payeeMessage": "0", </v>
      </c>
      <c r="Q1767" t="str">
        <f t="shared" si="307"/>
        <v xml:space="preserve">"categoryId": 0, </v>
      </c>
      <c r="R1767" t="str">
        <f t="shared" si="308"/>
        <v xml:space="preserve">"transactionFee": 0, </v>
      </c>
      <c r="S1767" t="str">
        <f t="shared" si="309"/>
        <v xml:space="preserve">"transactionFeeCanceled": "true", </v>
      </c>
      <c r="T1767" t="str">
        <f t="shared" si="310"/>
        <v xml:space="preserve">"constantSymbol": "5059", </v>
      </c>
      <c r="U1767" t="str">
        <f t="shared" si="311"/>
        <v xml:space="preserve">"variableSymbol": "4818984760", </v>
      </c>
      <c r="V1767" t="str">
        <f t="shared" si="312"/>
        <v>"specificSymbol": "2260878126"</v>
      </c>
      <c r="W1767" t="str">
        <f t="shared" si="313"/>
        <v xml:space="preserve">"mcc": "", </v>
      </c>
      <c r="X1767" t="str">
        <f t="shared" si="314"/>
        <v xml:space="preserve">"merchantName": "", </v>
      </c>
      <c r="Y1767" t="str">
        <f t="shared" si="315"/>
        <v>"cardNumber": ""</v>
      </c>
      <c r="Z1767" t="s">
        <v>3075</v>
      </c>
    </row>
    <row r="1768" spans="1:26" x14ac:dyDescent="0.2">
      <c r="A1768" t="str">
        <f t="shared" si="291"/>
        <v>{</v>
      </c>
      <c r="B1768" t="str">
        <f t="shared" si="292"/>
        <v xml:space="preserve">"id": "760", </v>
      </c>
      <c r="C1768" t="str">
        <f t="shared" si="293"/>
        <v xml:space="preserve">"accountId": 1234, </v>
      </c>
      <c r="D1768" t="str">
        <f t="shared" si="294"/>
        <v xml:space="preserve">"amount": 1185, </v>
      </c>
      <c r="E1768" t="str">
        <f t="shared" si="295"/>
        <v>"currency": "CZK"</v>
      </c>
      <c r="F1768" t="str">
        <f t="shared" si="296"/>
        <v xml:space="preserve">"prefix": "", </v>
      </c>
      <c r="G1768" t="str">
        <f t="shared" si="297"/>
        <v xml:space="preserve">"accountNumber": "", </v>
      </c>
      <c r="H1768" t="str">
        <f t="shared" si="298"/>
        <v>"bankCode": ""</v>
      </c>
      <c r="I1768" t="str">
        <f t="shared" si="299"/>
        <v xml:space="preserve">"partyDescription": "", </v>
      </c>
      <c r="J1768" t="str">
        <f t="shared" si="300"/>
        <v xml:space="preserve">"direction": "OUTGOING", </v>
      </c>
      <c r="K1768" t="str">
        <f t="shared" si="301"/>
        <v xml:space="preserve">"transactionType": "CARD", </v>
      </c>
      <c r="L1768" t="str">
        <f t="shared" si="302"/>
        <v xml:space="preserve">"valueDate": "2018-05-04 22:20:36", </v>
      </c>
      <c r="M1768" t="str">
        <f t="shared" si="303"/>
        <v xml:space="preserve">"bookingDate": "2018-05-04 19:13:24", </v>
      </c>
      <c r="N1768" t="str">
        <f t="shared" si="304"/>
        <v xml:space="preserve">"userDescription": "erat fermentum justo nec", </v>
      </c>
      <c r="O1768" t="str">
        <f t="shared" si="305"/>
        <v xml:space="preserve">"payerMessage": "", </v>
      </c>
      <c r="P1768" t="str">
        <f t="shared" si="306"/>
        <v xml:space="preserve">"payeeMessage": "", </v>
      </c>
      <c r="Q1768" t="str">
        <f t="shared" si="307"/>
        <v xml:space="preserve">"categoryId": 0, </v>
      </c>
      <c r="R1768" t="str">
        <f t="shared" si="308"/>
        <v xml:space="preserve">"transactionFee": 0, </v>
      </c>
      <c r="S1768" t="str">
        <f t="shared" si="309"/>
        <v xml:space="preserve">"transactionFeeCanceled": "true", </v>
      </c>
      <c r="T1768" t="str">
        <f t="shared" si="310"/>
        <v xml:space="preserve">"constantSymbol": "", </v>
      </c>
      <c r="U1768" t="str">
        <f t="shared" si="311"/>
        <v xml:space="preserve">"variableSymbol": "", </v>
      </c>
      <c r="V1768" t="str">
        <f t="shared" si="312"/>
        <v>"specificSymbol": ""</v>
      </c>
      <c r="W1768" t="str">
        <f t="shared" si="313"/>
        <v xml:space="preserve">"mcc": "5685", </v>
      </c>
      <c r="X1768" t="str">
        <f t="shared" si="314"/>
        <v xml:space="preserve">"merchantName": "Innojam", </v>
      </c>
      <c r="Y1768" t="str">
        <f t="shared" si="315"/>
        <v>"cardNumber": "4562356984521568"</v>
      </c>
      <c r="Z1768" t="s">
        <v>3075</v>
      </c>
    </row>
    <row r="1769" spans="1:26" x14ac:dyDescent="0.2">
      <c r="A1769" t="str">
        <f t="shared" si="291"/>
        <v>{</v>
      </c>
      <c r="B1769" t="str">
        <f t="shared" si="292"/>
        <v xml:space="preserve">"id": "761", </v>
      </c>
      <c r="C1769" t="str">
        <f t="shared" si="293"/>
        <v xml:space="preserve">"accountId": 1234, </v>
      </c>
      <c r="D1769" t="str">
        <f t="shared" si="294"/>
        <v xml:space="preserve">"amount": 7555, </v>
      </c>
      <c r="E1769" t="str">
        <f t="shared" si="295"/>
        <v>"currency": "CZK"</v>
      </c>
      <c r="F1769" t="str">
        <f t="shared" si="296"/>
        <v xml:space="preserve">"prefix": "32003658", </v>
      </c>
      <c r="G1769" t="str">
        <f t="shared" si="297"/>
        <v xml:space="preserve">"accountNumber": "940987336793", </v>
      </c>
      <c r="H1769" t="str">
        <f t="shared" si="298"/>
        <v>"bankCode": "0100"</v>
      </c>
      <c r="I1769" t="str">
        <f t="shared" si="299"/>
        <v xml:space="preserve">"partyDescription": "Saunder Cess", </v>
      </c>
      <c r="J1769" t="str">
        <f t="shared" si="300"/>
        <v xml:space="preserve">"direction": "OUTGOING", </v>
      </c>
      <c r="K1769" t="str">
        <f t="shared" si="301"/>
        <v xml:space="preserve">"transactionType": "PAYMENT_PERSONAL", </v>
      </c>
      <c r="L1769" t="str">
        <f t="shared" si="302"/>
        <v xml:space="preserve">"valueDate": "2018-06-29 02:34:09", </v>
      </c>
      <c r="M1769" t="str">
        <f t="shared" si="303"/>
        <v xml:space="preserve">"bookingDate": "2018-06-28 23:26:57", </v>
      </c>
      <c r="N1769" t="str">
        <f t="shared" si="304"/>
        <v xml:space="preserve">"userDescription": "", </v>
      </c>
      <c r="O1769" t="str">
        <f t="shared" si="305"/>
        <v xml:space="preserve">"payerMessage": "0", </v>
      </c>
      <c r="P1769" t="str">
        <f t="shared" si="306"/>
        <v xml:space="preserve">"payeeMessage": "maecenas pulvinar", </v>
      </c>
      <c r="Q1769" t="str">
        <f t="shared" si="307"/>
        <v xml:space="preserve">"categoryId": 0, </v>
      </c>
      <c r="R1769" t="str">
        <f t="shared" si="308"/>
        <v xml:space="preserve">"transactionFee": 0, </v>
      </c>
      <c r="S1769" t="str">
        <f t="shared" si="309"/>
        <v xml:space="preserve">"transactionFeeCanceled": "true", </v>
      </c>
      <c r="T1769" t="str">
        <f t="shared" si="310"/>
        <v xml:space="preserve">"constantSymbol": "6350", </v>
      </c>
      <c r="U1769" t="str">
        <f t="shared" si="311"/>
        <v xml:space="preserve">"variableSymbol": "9081936306", </v>
      </c>
      <c r="V1769" t="str">
        <f t="shared" si="312"/>
        <v>"specificSymbol": "0"</v>
      </c>
      <c r="W1769" t="str">
        <f t="shared" si="313"/>
        <v xml:space="preserve">"mcc": "", </v>
      </c>
      <c r="X1769" t="str">
        <f t="shared" si="314"/>
        <v xml:space="preserve">"merchantName": "", </v>
      </c>
      <c r="Y1769" t="str">
        <f t="shared" si="315"/>
        <v>"cardNumber": ""</v>
      </c>
      <c r="Z1769" t="s">
        <v>3075</v>
      </c>
    </row>
    <row r="1770" spans="1:26" x14ac:dyDescent="0.2">
      <c r="A1770" t="str">
        <f t="shared" si="291"/>
        <v>{</v>
      </c>
      <c r="B1770" t="str">
        <f t="shared" si="292"/>
        <v xml:space="preserve">"id": "762", </v>
      </c>
      <c r="C1770" t="str">
        <f t="shared" si="293"/>
        <v xml:space="preserve">"accountId": 1234, </v>
      </c>
      <c r="D1770" t="str">
        <f t="shared" si="294"/>
        <v xml:space="preserve">"amount": 5032, </v>
      </c>
      <c r="E1770" t="str">
        <f t="shared" si="295"/>
        <v>"currency": "CZK"</v>
      </c>
      <c r="F1770" t="str">
        <f t="shared" si="296"/>
        <v xml:space="preserve">"prefix": "00000865", </v>
      </c>
      <c r="G1770" t="str">
        <f t="shared" si="297"/>
        <v xml:space="preserve">"accountNumber": "805009721141", </v>
      </c>
      <c r="H1770" t="str">
        <f t="shared" si="298"/>
        <v>"bankCode": "0600"</v>
      </c>
      <c r="I1770" t="str">
        <f t="shared" si="299"/>
        <v xml:space="preserve">"partyDescription": "Jayo", </v>
      </c>
      <c r="J1770" t="str">
        <f t="shared" si="300"/>
        <v xml:space="preserve">"direction": "OUTGOING", </v>
      </c>
      <c r="K1770" t="str">
        <f t="shared" si="301"/>
        <v xml:space="preserve">"transactionType": "FEE", </v>
      </c>
      <c r="L1770" t="str">
        <f t="shared" si="302"/>
        <v xml:space="preserve">"valueDate": "2019-01-15 00:48:15", </v>
      </c>
      <c r="M1770" t="str">
        <f t="shared" si="303"/>
        <v xml:space="preserve">"bookingDate": "2019-01-13 15:55:27", </v>
      </c>
      <c r="N1770" t="str">
        <f t="shared" si="304"/>
        <v xml:space="preserve">"userDescription": "", </v>
      </c>
      <c r="O1770" t="str">
        <f t="shared" si="305"/>
        <v xml:space="preserve">"payerMessage": "tortor eu", </v>
      </c>
      <c r="P1770" t="str">
        <f t="shared" si="306"/>
        <v xml:space="preserve">"payeeMessage": "cras non", </v>
      </c>
      <c r="Q1770" t="str">
        <f t="shared" si="307"/>
        <v xml:space="preserve">"categoryId": 0, </v>
      </c>
      <c r="R1770" t="str">
        <f t="shared" si="308"/>
        <v xml:space="preserve">"transactionFee": 0, </v>
      </c>
      <c r="S1770" t="str">
        <f t="shared" si="309"/>
        <v xml:space="preserve">"transactionFeeCanceled": "true", </v>
      </c>
      <c r="T1770" t="str">
        <f t="shared" si="310"/>
        <v xml:space="preserve">"constantSymbol": "0", </v>
      </c>
      <c r="U1770" t="str">
        <f t="shared" si="311"/>
        <v xml:space="preserve">"variableSymbol": "1877992319", </v>
      </c>
      <c r="V1770" t="str">
        <f t="shared" si="312"/>
        <v>"specificSymbol": "0"</v>
      </c>
      <c r="W1770" t="str">
        <f t="shared" si="313"/>
        <v xml:space="preserve">"mcc": "", </v>
      </c>
      <c r="X1770" t="str">
        <f t="shared" si="314"/>
        <v xml:space="preserve">"merchantName": "", </v>
      </c>
      <c r="Y1770" t="str">
        <f t="shared" si="315"/>
        <v>"cardNumber": ""</v>
      </c>
      <c r="Z1770" t="s">
        <v>3075</v>
      </c>
    </row>
    <row r="1771" spans="1:26" x14ac:dyDescent="0.2">
      <c r="A1771" t="str">
        <f t="shared" si="291"/>
        <v>{</v>
      </c>
      <c r="B1771" t="str">
        <f t="shared" si="292"/>
        <v xml:space="preserve">"id": "763", </v>
      </c>
      <c r="C1771" t="str">
        <f t="shared" si="293"/>
        <v xml:space="preserve">"accountId": 1234, </v>
      </c>
      <c r="D1771" t="str">
        <f t="shared" si="294"/>
        <v xml:space="preserve">"amount": 663, </v>
      </c>
      <c r="E1771" t="str">
        <f t="shared" si="295"/>
        <v>"currency": "CZK"</v>
      </c>
      <c r="F1771" t="str">
        <f t="shared" si="296"/>
        <v xml:space="preserve">"prefix": "00000865", </v>
      </c>
      <c r="G1771" t="str">
        <f t="shared" si="297"/>
        <v xml:space="preserve">"accountNumber": "928752889956", </v>
      </c>
      <c r="H1771" t="str">
        <f t="shared" si="298"/>
        <v>"bankCode": "0200"</v>
      </c>
      <c r="I1771" t="str">
        <f t="shared" si="299"/>
        <v xml:space="preserve">"partyDescription": "0", </v>
      </c>
      <c r="J1771" t="str">
        <f t="shared" si="300"/>
        <v xml:space="preserve">"direction": "INCOMING", </v>
      </c>
      <c r="K1771" t="str">
        <f t="shared" si="301"/>
        <v xml:space="preserve">"transactionType": "PAYMENT_HOME", </v>
      </c>
      <c r="L1771" t="str">
        <f t="shared" si="302"/>
        <v xml:space="preserve">"valueDate": "2018-10-05 23:34:45", </v>
      </c>
      <c r="M1771" t="str">
        <f t="shared" si="303"/>
        <v xml:space="preserve">"bookingDate": "2018-10-03 16:22:45", </v>
      </c>
      <c r="N1771" t="str">
        <f t="shared" si="304"/>
        <v xml:space="preserve">"userDescription": "volutpat dui maecenas", </v>
      </c>
      <c r="O1771" t="str">
        <f t="shared" si="305"/>
        <v xml:space="preserve">"payerMessage": "0", </v>
      </c>
      <c r="P1771" t="str">
        <f t="shared" si="306"/>
        <v xml:space="preserve">"payeeMessage": "quam fringilla", </v>
      </c>
      <c r="Q1771" t="str">
        <f t="shared" si="307"/>
        <v xml:space="preserve">"categoryId": 0, </v>
      </c>
      <c r="R1771" t="str">
        <f t="shared" si="308"/>
        <v xml:space="preserve">"transactionFee": 0, </v>
      </c>
      <c r="S1771" t="str">
        <f t="shared" si="309"/>
        <v xml:space="preserve">"transactionFeeCanceled": "true", </v>
      </c>
      <c r="T1771" t="str">
        <f t="shared" si="310"/>
        <v xml:space="preserve">"constantSymbol": "3122", </v>
      </c>
      <c r="U1771" t="str">
        <f t="shared" si="311"/>
        <v xml:space="preserve">"variableSymbol": "0", </v>
      </c>
      <c r="V1771" t="str">
        <f t="shared" si="312"/>
        <v>"specificSymbol": "0"</v>
      </c>
      <c r="W1771" t="str">
        <f t="shared" si="313"/>
        <v xml:space="preserve">"mcc": "", </v>
      </c>
      <c r="X1771" t="str">
        <f t="shared" si="314"/>
        <v xml:space="preserve">"merchantName": "", </v>
      </c>
      <c r="Y1771" t="str">
        <f t="shared" si="315"/>
        <v>"cardNumber": ""</v>
      </c>
      <c r="Z1771" t="s">
        <v>3075</v>
      </c>
    </row>
    <row r="1772" spans="1:26" x14ac:dyDescent="0.2">
      <c r="A1772" t="str">
        <f t="shared" si="291"/>
        <v>{</v>
      </c>
      <c r="B1772" t="str">
        <f t="shared" si="292"/>
        <v xml:space="preserve">"id": "764", </v>
      </c>
      <c r="C1772" t="str">
        <f t="shared" si="293"/>
        <v xml:space="preserve">"accountId": 1234, </v>
      </c>
      <c r="D1772" t="str">
        <f t="shared" si="294"/>
        <v xml:space="preserve">"amount": 1522, </v>
      </c>
      <c r="E1772" t="str">
        <f t="shared" si="295"/>
        <v>"currency": "CZK"</v>
      </c>
      <c r="F1772" t="str">
        <f t="shared" si="296"/>
        <v xml:space="preserve">"prefix": "00000865", </v>
      </c>
      <c r="G1772" t="str">
        <f t="shared" si="297"/>
        <v xml:space="preserve">"accountNumber": "707980267140", </v>
      </c>
      <c r="H1772" t="str">
        <f t="shared" si="298"/>
        <v>"bankCode": "2700"</v>
      </c>
      <c r="I1772" t="str">
        <f t="shared" si="299"/>
        <v xml:space="preserve">"partyDescription": "Gabriell Kopmann", </v>
      </c>
      <c r="J1772" t="str">
        <f t="shared" si="300"/>
        <v xml:space="preserve">"direction": "INCOMING", </v>
      </c>
      <c r="K1772" t="str">
        <f t="shared" si="301"/>
        <v xml:space="preserve">"transactionType": "SAZKA", </v>
      </c>
      <c r="L1772" t="str">
        <f t="shared" si="302"/>
        <v xml:space="preserve">"valueDate": "2019-01-19 19:05:28", </v>
      </c>
      <c r="M1772" t="str">
        <f t="shared" si="303"/>
        <v xml:space="preserve">"bookingDate": "2019-01-18 00:22:16", </v>
      </c>
      <c r="N1772" t="str">
        <f t="shared" si="304"/>
        <v xml:space="preserve">"userDescription": "", </v>
      </c>
      <c r="O1772" t="str">
        <f t="shared" si="305"/>
        <v xml:space="preserve">"payerMessage": "nisi nam ultrices", </v>
      </c>
      <c r="P1772" t="str">
        <f t="shared" si="306"/>
        <v xml:space="preserve">"payeeMessage": "dolor", </v>
      </c>
      <c r="Q1772" t="str">
        <f t="shared" si="307"/>
        <v xml:space="preserve">"categoryId": 0, </v>
      </c>
      <c r="R1772" t="str">
        <f t="shared" si="308"/>
        <v xml:space="preserve">"transactionFee": 0, </v>
      </c>
      <c r="S1772" t="str">
        <f t="shared" si="309"/>
        <v xml:space="preserve">"transactionFeeCanceled": "true", </v>
      </c>
      <c r="T1772" t="str">
        <f t="shared" si="310"/>
        <v xml:space="preserve">"constantSymbol": "5991", </v>
      </c>
      <c r="U1772" t="str">
        <f t="shared" si="311"/>
        <v xml:space="preserve">"variableSymbol": "388928226", </v>
      </c>
      <c r="V1772" t="str">
        <f t="shared" si="312"/>
        <v>"specificSymbol": "0"</v>
      </c>
      <c r="W1772" t="str">
        <f t="shared" si="313"/>
        <v xml:space="preserve">"mcc": "", </v>
      </c>
      <c r="X1772" t="str">
        <f t="shared" si="314"/>
        <v xml:space="preserve">"merchantName": "", </v>
      </c>
      <c r="Y1772" t="str">
        <f t="shared" si="315"/>
        <v>"cardNumber": ""</v>
      </c>
      <c r="Z1772" t="s">
        <v>3075</v>
      </c>
    </row>
    <row r="1773" spans="1:26" x14ac:dyDescent="0.2">
      <c r="A1773" t="str">
        <f t="shared" si="291"/>
        <v>{</v>
      </c>
      <c r="B1773" t="str">
        <f t="shared" si="292"/>
        <v xml:space="preserve">"id": "765", </v>
      </c>
      <c r="C1773" t="str">
        <f t="shared" si="293"/>
        <v xml:space="preserve">"accountId": 1234, </v>
      </c>
      <c r="D1773" t="str">
        <f t="shared" si="294"/>
        <v xml:space="preserve">"amount": 3241, </v>
      </c>
      <c r="E1773" t="str">
        <f t="shared" si="295"/>
        <v>"currency": "CZK"</v>
      </c>
      <c r="F1773" t="str">
        <f t="shared" si="296"/>
        <v xml:space="preserve">"prefix": "00006258", </v>
      </c>
      <c r="G1773" t="str">
        <f t="shared" si="297"/>
        <v xml:space="preserve">"accountNumber": "512319146086", </v>
      </c>
      <c r="H1773" t="str">
        <f t="shared" si="298"/>
        <v>"bankCode": "2700"</v>
      </c>
      <c r="I1773" t="str">
        <f t="shared" si="299"/>
        <v xml:space="preserve">"partyDescription": "Cammy Byer", </v>
      </c>
      <c r="J1773" t="str">
        <f t="shared" si="300"/>
        <v xml:space="preserve">"direction": "INCOMING", </v>
      </c>
      <c r="K1773" t="str">
        <f t="shared" si="301"/>
        <v xml:space="preserve">"transactionType": "TAX", </v>
      </c>
      <c r="L1773" t="str">
        <f t="shared" si="302"/>
        <v xml:space="preserve">"valueDate": "2018-08-04 13:32:31", </v>
      </c>
      <c r="M1773" t="str">
        <f t="shared" si="303"/>
        <v xml:space="preserve">"bookingDate": "2018-08-04 12:20:31", </v>
      </c>
      <c r="N1773" t="str">
        <f t="shared" si="304"/>
        <v xml:space="preserve">"userDescription": "morbi non lectus aliquam", </v>
      </c>
      <c r="O1773" t="str">
        <f t="shared" si="305"/>
        <v xml:space="preserve">"payerMessage": "0", </v>
      </c>
      <c r="P1773" t="str">
        <f t="shared" si="306"/>
        <v xml:space="preserve">"payeeMessage": "nunc vestibulum ante", </v>
      </c>
      <c r="Q1773" t="str">
        <f t="shared" si="307"/>
        <v xml:space="preserve">"categoryId": 0, </v>
      </c>
      <c r="R1773" t="str">
        <f t="shared" si="308"/>
        <v xml:space="preserve">"transactionFee": 0, </v>
      </c>
      <c r="S1773" t="str">
        <f t="shared" si="309"/>
        <v xml:space="preserve">"transactionFeeCanceled": "true", </v>
      </c>
      <c r="T1773" t="str">
        <f t="shared" si="310"/>
        <v xml:space="preserve">"constantSymbol": "3139", </v>
      </c>
      <c r="U1773" t="str">
        <f t="shared" si="311"/>
        <v xml:space="preserve">"variableSymbol": "2760555019", </v>
      </c>
      <c r="V1773" t="str">
        <f t="shared" si="312"/>
        <v>"specificSymbol": "2109730634"</v>
      </c>
      <c r="W1773" t="str">
        <f t="shared" si="313"/>
        <v xml:space="preserve">"mcc": "", </v>
      </c>
      <c r="X1773" t="str">
        <f t="shared" si="314"/>
        <v xml:space="preserve">"merchantName": "", </v>
      </c>
      <c r="Y1773" t="str">
        <f t="shared" si="315"/>
        <v>"cardNumber": ""</v>
      </c>
      <c r="Z1773" t="s">
        <v>3075</v>
      </c>
    </row>
    <row r="1774" spans="1:26" x14ac:dyDescent="0.2">
      <c r="A1774" t="str">
        <f t="shared" si="291"/>
        <v>{</v>
      </c>
      <c r="B1774" t="str">
        <f t="shared" si="292"/>
        <v xml:space="preserve">"id": "766", </v>
      </c>
      <c r="C1774" t="str">
        <f t="shared" si="293"/>
        <v xml:space="preserve">"accountId": 1234, </v>
      </c>
      <c r="D1774" t="str">
        <f t="shared" si="294"/>
        <v xml:space="preserve">"amount": 4960, </v>
      </c>
      <c r="E1774" t="str">
        <f t="shared" si="295"/>
        <v>"currency": "CZK"</v>
      </c>
      <c r="F1774" t="str">
        <f t="shared" si="296"/>
        <v xml:space="preserve">"prefix": "", </v>
      </c>
      <c r="G1774" t="str">
        <f t="shared" si="297"/>
        <v xml:space="preserve">"accountNumber": "", </v>
      </c>
      <c r="H1774" t="str">
        <f t="shared" si="298"/>
        <v>"bankCode": ""</v>
      </c>
      <c r="I1774" t="str">
        <f t="shared" si="299"/>
        <v xml:space="preserve">"partyDescription": "", </v>
      </c>
      <c r="J1774" t="str">
        <f t="shared" si="300"/>
        <v xml:space="preserve">"direction": "OUTGOING", </v>
      </c>
      <c r="K1774" t="str">
        <f t="shared" si="301"/>
        <v xml:space="preserve">"transactionType": "CARD", </v>
      </c>
      <c r="L1774" t="str">
        <f t="shared" si="302"/>
        <v xml:space="preserve">"valueDate": "2018-06-08 01:20:29", </v>
      </c>
      <c r="M1774" t="str">
        <f t="shared" si="303"/>
        <v xml:space="preserve">"bookingDate": "2018-06-07 23:39:41", </v>
      </c>
      <c r="N1774" t="str">
        <f t="shared" si="304"/>
        <v xml:space="preserve">"userDescription": "nulla sed vel enim sit amet", </v>
      </c>
      <c r="O1774" t="str">
        <f t="shared" si="305"/>
        <v xml:space="preserve">"payerMessage": "", </v>
      </c>
      <c r="P1774" t="str">
        <f t="shared" si="306"/>
        <v xml:space="preserve">"payeeMessage": "", </v>
      </c>
      <c r="Q1774" t="str">
        <f t="shared" si="307"/>
        <v xml:space="preserve">"categoryId": 0, </v>
      </c>
      <c r="R1774" t="str">
        <f t="shared" si="308"/>
        <v xml:space="preserve">"transactionFee": 0, </v>
      </c>
      <c r="S1774" t="str">
        <f t="shared" si="309"/>
        <v xml:space="preserve">"transactionFeeCanceled": "true", </v>
      </c>
      <c r="T1774" t="str">
        <f t="shared" si="310"/>
        <v xml:space="preserve">"constantSymbol": "", </v>
      </c>
      <c r="U1774" t="str">
        <f t="shared" si="311"/>
        <v xml:space="preserve">"variableSymbol": "", </v>
      </c>
      <c r="V1774" t="str">
        <f t="shared" si="312"/>
        <v>"specificSymbol": ""</v>
      </c>
      <c r="W1774" t="str">
        <f t="shared" si="313"/>
        <v xml:space="preserve">"mcc": "4677", </v>
      </c>
      <c r="X1774" t="str">
        <f t="shared" si="314"/>
        <v xml:space="preserve">"merchantName": "Zooxo", </v>
      </c>
      <c r="Y1774" t="str">
        <f t="shared" si="315"/>
        <v>"cardNumber": "3542658921352648"</v>
      </c>
      <c r="Z1774" t="s">
        <v>3075</v>
      </c>
    </row>
    <row r="1775" spans="1:26" x14ac:dyDescent="0.2">
      <c r="A1775" t="str">
        <f t="shared" si="291"/>
        <v>{</v>
      </c>
      <c r="B1775" t="str">
        <f t="shared" si="292"/>
        <v xml:space="preserve">"id": "767", </v>
      </c>
      <c r="C1775" t="str">
        <f t="shared" si="293"/>
        <v xml:space="preserve">"accountId": 1234, </v>
      </c>
      <c r="D1775" t="str">
        <f t="shared" si="294"/>
        <v xml:space="preserve">"amount": 6923, </v>
      </c>
      <c r="E1775" t="str">
        <f t="shared" si="295"/>
        <v>"currency": "CZK"</v>
      </c>
      <c r="F1775" t="str">
        <f t="shared" si="296"/>
        <v xml:space="preserve">"prefix": "00236541", </v>
      </c>
      <c r="G1775" t="str">
        <f t="shared" si="297"/>
        <v xml:space="preserve">"accountNumber": "247804159223", </v>
      </c>
      <c r="H1775" t="str">
        <f t="shared" si="298"/>
        <v>"bankCode": "0800"</v>
      </c>
      <c r="I1775" t="str">
        <f t="shared" si="299"/>
        <v xml:space="preserve">"partyDescription": "Leona Danielsson", </v>
      </c>
      <c r="J1775" t="str">
        <f t="shared" si="300"/>
        <v xml:space="preserve">"direction": "OUTGOING", </v>
      </c>
      <c r="K1775" t="str">
        <f t="shared" si="301"/>
        <v xml:space="preserve">"transactionType": "INSURANCE", </v>
      </c>
      <c r="L1775" t="str">
        <f t="shared" si="302"/>
        <v xml:space="preserve">"valueDate": "2018-12-07 04:53:13", </v>
      </c>
      <c r="M1775" t="str">
        <f t="shared" si="303"/>
        <v xml:space="preserve">"bookingDate": "2018-12-05 06:05:13", </v>
      </c>
      <c r="N1775" t="str">
        <f t="shared" si="304"/>
        <v xml:space="preserve">"userDescription": "eget tempus vel pede", </v>
      </c>
      <c r="O1775" t="str">
        <f t="shared" si="305"/>
        <v xml:space="preserve">"payerMessage": "0", </v>
      </c>
      <c r="P1775" t="str">
        <f t="shared" si="306"/>
        <v xml:space="preserve">"payeeMessage": "cubilia curae nulla dapibus dolor", </v>
      </c>
      <c r="Q1775" t="str">
        <f t="shared" si="307"/>
        <v xml:space="preserve">"categoryId": 0, </v>
      </c>
      <c r="R1775" t="str">
        <f t="shared" si="308"/>
        <v xml:space="preserve">"transactionFee": 0, </v>
      </c>
      <c r="S1775" t="str">
        <f t="shared" si="309"/>
        <v xml:space="preserve">"transactionFeeCanceled": "true", </v>
      </c>
      <c r="T1775" t="str">
        <f t="shared" si="310"/>
        <v xml:space="preserve">"constantSymbol": "5065", </v>
      </c>
      <c r="U1775" t="str">
        <f t="shared" si="311"/>
        <v xml:space="preserve">"variableSymbol": "7199834373", </v>
      </c>
      <c r="V1775" t="str">
        <f t="shared" si="312"/>
        <v>"specificSymbol": "0"</v>
      </c>
      <c r="W1775" t="str">
        <f t="shared" si="313"/>
        <v xml:space="preserve">"mcc": "", </v>
      </c>
      <c r="X1775" t="str">
        <f t="shared" si="314"/>
        <v xml:space="preserve">"merchantName": "", </v>
      </c>
      <c r="Y1775" t="str">
        <f t="shared" si="315"/>
        <v>"cardNumber": ""</v>
      </c>
      <c r="Z1775" t="s">
        <v>3075</v>
      </c>
    </row>
    <row r="1776" spans="1:26" x14ac:dyDescent="0.2">
      <c r="A1776" t="str">
        <f t="shared" si="291"/>
        <v>{</v>
      </c>
      <c r="B1776" t="str">
        <f t="shared" si="292"/>
        <v xml:space="preserve">"id": "768", </v>
      </c>
      <c r="C1776" t="str">
        <f t="shared" si="293"/>
        <v xml:space="preserve">"accountId": 1234, </v>
      </c>
      <c r="D1776" t="str">
        <f t="shared" si="294"/>
        <v xml:space="preserve">"amount": 2654, </v>
      </c>
      <c r="E1776" t="str">
        <f t="shared" si="295"/>
        <v>"currency": "CZK"</v>
      </c>
      <c r="F1776" t="str">
        <f t="shared" si="296"/>
        <v xml:space="preserve">"prefix": "00236541", </v>
      </c>
      <c r="G1776" t="str">
        <f t="shared" si="297"/>
        <v xml:space="preserve">"accountNumber": "226827213078", </v>
      </c>
      <c r="H1776" t="str">
        <f t="shared" si="298"/>
        <v>"bankCode": "2700"</v>
      </c>
      <c r="I1776" t="str">
        <f t="shared" si="299"/>
        <v xml:space="preserve">"partyDescription": "0", </v>
      </c>
      <c r="J1776" t="str">
        <f t="shared" si="300"/>
        <v xml:space="preserve">"direction": "INCOMING", </v>
      </c>
      <c r="K1776" t="str">
        <f t="shared" si="301"/>
        <v xml:space="preserve">"transactionType": "PAYMENT_HOME", </v>
      </c>
      <c r="L1776" t="str">
        <f t="shared" si="302"/>
        <v xml:space="preserve">"valueDate": "2018-03-06 17:48:39", </v>
      </c>
      <c r="M1776" t="str">
        <f t="shared" si="303"/>
        <v xml:space="preserve">"bookingDate": "2018-03-06 01:29:27", </v>
      </c>
      <c r="N1776" t="str">
        <f t="shared" si="304"/>
        <v xml:space="preserve">"userDescription": "", </v>
      </c>
      <c r="O1776" t="str">
        <f t="shared" si="305"/>
        <v xml:space="preserve">"payerMessage": "0", </v>
      </c>
      <c r="P1776" t="str">
        <f t="shared" si="306"/>
        <v xml:space="preserve">"payeeMessage": "scelerisque quam turpis adipiscing", </v>
      </c>
      <c r="Q1776" t="str">
        <f t="shared" si="307"/>
        <v xml:space="preserve">"categoryId": 0, </v>
      </c>
      <c r="R1776" t="str">
        <f t="shared" si="308"/>
        <v xml:space="preserve">"transactionFee": 0, </v>
      </c>
      <c r="S1776" t="str">
        <f t="shared" si="309"/>
        <v xml:space="preserve">"transactionFeeCanceled": "true", </v>
      </c>
      <c r="T1776" t="str">
        <f t="shared" si="310"/>
        <v xml:space="preserve">"constantSymbol": "6008", </v>
      </c>
      <c r="U1776" t="str">
        <f t="shared" si="311"/>
        <v xml:space="preserve">"variableSymbol": "5451218884", </v>
      </c>
      <c r="V1776" t="str">
        <f t="shared" si="312"/>
        <v>"specificSymbol": "0"</v>
      </c>
      <c r="W1776" t="str">
        <f t="shared" si="313"/>
        <v xml:space="preserve">"mcc": "", </v>
      </c>
      <c r="X1776" t="str">
        <f t="shared" si="314"/>
        <v xml:space="preserve">"merchantName": "", </v>
      </c>
      <c r="Y1776" t="str">
        <f t="shared" si="315"/>
        <v>"cardNumber": ""</v>
      </c>
      <c r="Z1776" t="s">
        <v>3075</v>
      </c>
    </row>
    <row r="1777" spans="1:26" x14ac:dyDescent="0.2">
      <c r="A1777" t="str">
        <f t="shared" si="291"/>
        <v>{</v>
      </c>
      <c r="B1777" t="str">
        <f t="shared" si="292"/>
        <v xml:space="preserve">"id": "769", </v>
      </c>
      <c r="C1777" t="str">
        <f t="shared" si="293"/>
        <v xml:space="preserve">"accountId": 1234, </v>
      </c>
      <c r="D1777" t="str">
        <f t="shared" si="294"/>
        <v xml:space="preserve">"amount": 4808, </v>
      </c>
      <c r="E1777" t="str">
        <f t="shared" si="295"/>
        <v>"currency": "CZK"</v>
      </c>
      <c r="F1777" t="str">
        <f t="shared" si="296"/>
        <v xml:space="preserve">"prefix": "00236541", </v>
      </c>
      <c r="G1777" t="str">
        <f t="shared" si="297"/>
        <v xml:space="preserve">"accountNumber": "336808530722", </v>
      </c>
      <c r="H1777" t="str">
        <f t="shared" si="298"/>
        <v>"bankCode": "0600"</v>
      </c>
      <c r="I1777" t="str">
        <f t="shared" si="299"/>
        <v xml:space="preserve">"partyDescription": "Oloo", </v>
      </c>
      <c r="J1777" t="str">
        <f t="shared" si="300"/>
        <v xml:space="preserve">"direction": "OUTGOING", </v>
      </c>
      <c r="K1777" t="str">
        <f t="shared" si="301"/>
        <v xml:space="preserve">"transactionType": "MORTGAGE", </v>
      </c>
      <c r="L1777" t="str">
        <f t="shared" si="302"/>
        <v xml:space="preserve">"valueDate": "2018-05-03 21:33:05", </v>
      </c>
      <c r="M1777" t="str">
        <f t="shared" si="303"/>
        <v xml:space="preserve">"bookingDate": "2018-05-02 08:06:41", </v>
      </c>
      <c r="N1777" t="str">
        <f t="shared" si="304"/>
        <v xml:space="preserve">"userDescription": "", </v>
      </c>
      <c r="O1777" t="str">
        <f t="shared" si="305"/>
        <v xml:space="preserve">"payerMessage": "0", </v>
      </c>
      <c r="P1777" t="str">
        <f t="shared" si="306"/>
        <v xml:space="preserve">"payeeMessage": "0", </v>
      </c>
      <c r="Q1777" t="str">
        <f t="shared" si="307"/>
        <v xml:space="preserve">"categoryId": 0, </v>
      </c>
      <c r="R1777" t="str">
        <f t="shared" si="308"/>
        <v xml:space="preserve">"transactionFee": 0, </v>
      </c>
      <c r="S1777" t="str">
        <f t="shared" si="309"/>
        <v xml:space="preserve">"transactionFeeCanceled": "true", </v>
      </c>
      <c r="T1777" t="str">
        <f t="shared" si="310"/>
        <v xml:space="preserve">"constantSymbol": "5818", </v>
      </c>
      <c r="U1777" t="str">
        <f t="shared" si="311"/>
        <v xml:space="preserve">"variableSymbol": "8990345495", </v>
      </c>
      <c r="V1777" t="str">
        <f t="shared" si="312"/>
        <v>"specificSymbol": "0"</v>
      </c>
      <c r="W1777" t="str">
        <f t="shared" si="313"/>
        <v xml:space="preserve">"mcc": "", </v>
      </c>
      <c r="X1777" t="str">
        <f t="shared" si="314"/>
        <v xml:space="preserve">"merchantName": "", </v>
      </c>
      <c r="Y1777" t="str">
        <f t="shared" si="315"/>
        <v>"cardNumber": ""</v>
      </c>
      <c r="Z1777" t="s">
        <v>3075</v>
      </c>
    </row>
    <row r="1778" spans="1:26" x14ac:dyDescent="0.2">
      <c r="A1778" t="str">
        <f t="shared" ref="A1778:A1841" si="316">$A$1008</f>
        <v>{</v>
      </c>
      <c r="B1778" t="str">
        <f t="shared" ref="B1778:B1841" si="317">_xlfn.CONCAT($B$1008,"""",B771,""", ")</f>
        <v xml:space="preserve">"id": "770", </v>
      </c>
      <c r="C1778" t="str">
        <f t="shared" ref="C1778:C1841" si="318">_xlfn.CONCAT($C$1008,C771,", ")</f>
        <v xml:space="preserve">"accountId": 1234, </v>
      </c>
      <c r="D1778" t="str">
        <f t="shared" ref="D1778:D1841" si="319">_xlfn.CONCAT($D$1008,D771,", ")</f>
        <v xml:space="preserve">"amount": 8015, </v>
      </c>
      <c r="E1778" t="str">
        <f t="shared" ref="E1778:E1841" si="320">_xlfn.CONCAT($E$1008,"""",E771,"""")</f>
        <v>"currency": "CZK"</v>
      </c>
      <c r="F1778" t="str">
        <f t="shared" ref="F1778:F1841" si="321">_xlfn.CONCAT($F$1008,"""",F771,""", ")</f>
        <v xml:space="preserve">"prefix": "00000000", </v>
      </c>
      <c r="G1778" t="str">
        <f t="shared" ref="G1778:G1841" si="322">_xlfn.CONCAT($G$1008,"""",G771,""", ")</f>
        <v xml:space="preserve">"accountNumber": "823571161224", </v>
      </c>
      <c r="H1778" t="str">
        <f t="shared" ref="H1778:H1841" si="323">_xlfn.CONCAT($H$1008,"""",H771,"""")</f>
        <v>"bankCode": "0800"</v>
      </c>
      <c r="I1778" t="str">
        <f t="shared" ref="I1778:I1841" si="324">_xlfn.CONCAT($I$1008,"""",I771,""", ")</f>
        <v xml:space="preserve">"partyDescription": "Mohandas Cawthera", </v>
      </c>
      <c r="J1778" t="str">
        <f t="shared" ref="J1778:J1841" si="325">_xlfn.CONCAT($J$1008,"""",J771,""", ")</f>
        <v xml:space="preserve">"direction": "OUTGOING", </v>
      </c>
      <c r="K1778" t="str">
        <f t="shared" ref="K1778:K1841" si="326">_xlfn.CONCAT($K$1008,"""",K771,""", ")</f>
        <v xml:space="preserve">"transactionType": "INTEREST", </v>
      </c>
      <c r="L1778" t="str">
        <f t="shared" ref="L1778:L1841" si="327">_xlfn.CONCAT($L$1008,"""",L771,""", ")</f>
        <v xml:space="preserve">"valueDate": "2018-07-19 09:20:19", </v>
      </c>
      <c r="M1778" t="str">
        <f t="shared" ref="M1778:M1841" si="328">_xlfn.CONCAT($M$1008,"""",M771,""", ")</f>
        <v xml:space="preserve">"bookingDate": "2018-07-17 17:01:07", </v>
      </c>
      <c r="N1778" t="str">
        <f t="shared" ref="N1778:N1841" si="329">_xlfn.CONCAT($N$1008,"""",N771,""", ")</f>
        <v xml:space="preserve">"userDescription": "", </v>
      </c>
      <c r="O1778" t="str">
        <f t="shared" ref="O1778:O1841" si="330">_xlfn.CONCAT($O$1008,"""",O771,""", ")</f>
        <v xml:space="preserve">"payerMessage": "adipiscing lorem vitae mattis nibh ligula", </v>
      </c>
      <c r="P1778" t="str">
        <f t="shared" ref="P1778:P1841" si="331">_xlfn.CONCAT($P$1008,"""",P771,""", ")</f>
        <v xml:space="preserve">"payeeMessage": "0", </v>
      </c>
      <c r="Q1778" t="str">
        <f t="shared" ref="Q1778:Q1841" si="332">_xlfn.CONCAT($Q$1008,Q771,", ")</f>
        <v xml:space="preserve">"categoryId": 0, </v>
      </c>
      <c r="R1778" t="str">
        <f t="shared" ref="R1778:R1841" si="333">_xlfn.CONCAT($R$1008,R771,", ")</f>
        <v xml:space="preserve">"transactionFee": 0, </v>
      </c>
      <c r="S1778" t="str">
        <f t="shared" ref="S1778:S1841" si="334">_xlfn.CONCAT($S$1008,"""",S771,""", ")</f>
        <v xml:space="preserve">"transactionFeeCanceled": "true", </v>
      </c>
      <c r="T1778" t="str">
        <f t="shared" ref="T1778:T1841" si="335">_xlfn.CONCAT($T$1008,"""",T771,""", ")</f>
        <v xml:space="preserve">"constantSymbol": "4721", </v>
      </c>
      <c r="U1778" t="str">
        <f t="shared" ref="U1778:U1841" si="336">_xlfn.CONCAT($U$1008,"""",U771,""", ")</f>
        <v xml:space="preserve">"variableSymbol": "5726393716", </v>
      </c>
      <c r="V1778" t="str">
        <f t="shared" ref="V1778:V1841" si="337">_xlfn.CONCAT($V$1008,"""",V771,"""")</f>
        <v>"specificSymbol": "0"</v>
      </c>
      <c r="W1778" t="str">
        <f t="shared" ref="W1778:W1841" si="338">_xlfn.CONCAT($W$1008,"""",W771,""", ")</f>
        <v xml:space="preserve">"mcc": "", </v>
      </c>
      <c r="X1778" t="str">
        <f t="shared" ref="X1778:X1841" si="339">_xlfn.CONCAT($X$1008,"""",X771,""", ")</f>
        <v xml:space="preserve">"merchantName": "", </v>
      </c>
      <c r="Y1778" t="str">
        <f t="shared" ref="Y1778:Y1841" si="340">_xlfn.CONCAT($Y$1008,"""",Y771,"""")</f>
        <v>"cardNumber": ""</v>
      </c>
      <c r="Z1778" t="s">
        <v>3075</v>
      </c>
    </row>
    <row r="1779" spans="1:26" x14ac:dyDescent="0.2">
      <c r="A1779" t="str">
        <f t="shared" si="316"/>
        <v>{</v>
      </c>
      <c r="B1779" t="str">
        <f t="shared" si="317"/>
        <v xml:space="preserve">"id": "771", </v>
      </c>
      <c r="C1779" t="str">
        <f t="shared" si="318"/>
        <v xml:space="preserve">"accountId": 1234, </v>
      </c>
      <c r="D1779" t="str">
        <f t="shared" si="319"/>
        <v xml:space="preserve">"amount": 9598, </v>
      </c>
      <c r="E1779" t="str">
        <f t="shared" si="320"/>
        <v>"currency": "CZK"</v>
      </c>
      <c r="F1779" t="str">
        <f t="shared" si="321"/>
        <v xml:space="preserve">"prefix": "", </v>
      </c>
      <c r="G1779" t="str">
        <f t="shared" si="322"/>
        <v xml:space="preserve">"accountNumber": "", </v>
      </c>
      <c r="H1779" t="str">
        <f t="shared" si="323"/>
        <v>"bankCode": ""</v>
      </c>
      <c r="I1779" t="str">
        <f t="shared" si="324"/>
        <v xml:space="preserve">"partyDescription": "", </v>
      </c>
      <c r="J1779" t="str">
        <f t="shared" si="325"/>
        <v xml:space="preserve">"direction": "OUTGOING", </v>
      </c>
      <c r="K1779" t="str">
        <f t="shared" si="326"/>
        <v xml:space="preserve">"transactionType": "CARD", </v>
      </c>
      <c r="L1779" t="str">
        <f t="shared" si="327"/>
        <v xml:space="preserve">"valueDate": "2019-01-24 03:03:43", </v>
      </c>
      <c r="M1779" t="str">
        <f t="shared" si="328"/>
        <v xml:space="preserve">"bookingDate": "2019-01-22 08:06:07", </v>
      </c>
      <c r="N1779" t="str">
        <f t="shared" si="329"/>
        <v xml:space="preserve">"userDescription": "", </v>
      </c>
      <c r="O1779" t="str">
        <f t="shared" si="330"/>
        <v xml:space="preserve">"payerMessage": "", </v>
      </c>
      <c r="P1779" t="str">
        <f t="shared" si="331"/>
        <v xml:space="preserve">"payeeMessage": "", </v>
      </c>
      <c r="Q1779" t="str">
        <f t="shared" si="332"/>
        <v xml:space="preserve">"categoryId": 0, </v>
      </c>
      <c r="R1779" t="str">
        <f t="shared" si="333"/>
        <v xml:space="preserve">"transactionFee": 0, </v>
      </c>
      <c r="S1779" t="str">
        <f t="shared" si="334"/>
        <v xml:space="preserve">"transactionFeeCanceled": "true", </v>
      </c>
      <c r="T1779" t="str">
        <f t="shared" si="335"/>
        <v xml:space="preserve">"constantSymbol": "", </v>
      </c>
      <c r="U1779" t="str">
        <f t="shared" si="336"/>
        <v xml:space="preserve">"variableSymbol": "", </v>
      </c>
      <c r="V1779" t="str">
        <f t="shared" si="337"/>
        <v>"specificSymbol": ""</v>
      </c>
      <c r="W1779" t="str">
        <f t="shared" si="338"/>
        <v xml:space="preserve">"mcc": "3260", </v>
      </c>
      <c r="X1779" t="str">
        <f t="shared" si="339"/>
        <v xml:space="preserve">"merchantName": "InnoZ", </v>
      </c>
      <c r="Y1779" t="str">
        <f t="shared" si="340"/>
        <v>"cardNumber": "4562356984521568"</v>
      </c>
      <c r="Z1779" t="s">
        <v>3075</v>
      </c>
    </row>
    <row r="1780" spans="1:26" x14ac:dyDescent="0.2">
      <c r="A1780" t="str">
        <f t="shared" si="316"/>
        <v>{</v>
      </c>
      <c r="B1780" t="str">
        <f t="shared" si="317"/>
        <v xml:space="preserve">"id": "772", </v>
      </c>
      <c r="C1780" t="str">
        <f t="shared" si="318"/>
        <v xml:space="preserve">"accountId": 1234, </v>
      </c>
      <c r="D1780" t="str">
        <f t="shared" si="319"/>
        <v xml:space="preserve">"amount": 5560, </v>
      </c>
      <c r="E1780" t="str">
        <f t="shared" si="320"/>
        <v>"currency": "CZK"</v>
      </c>
      <c r="F1780" t="str">
        <f t="shared" si="321"/>
        <v xml:space="preserve">"prefix": "00000000", </v>
      </c>
      <c r="G1780" t="str">
        <f t="shared" si="322"/>
        <v xml:space="preserve">"accountNumber": "740128766975", </v>
      </c>
      <c r="H1780" t="str">
        <f t="shared" si="323"/>
        <v>"bankCode": "0600"</v>
      </c>
      <c r="I1780" t="str">
        <f t="shared" si="324"/>
        <v xml:space="preserve">"partyDescription": "Feedmix", </v>
      </c>
      <c r="J1780" t="str">
        <f t="shared" si="325"/>
        <v xml:space="preserve">"direction": "INCOMING", </v>
      </c>
      <c r="K1780" t="str">
        <f t="shared" si="326"/>
        <v xml:space="preserve">"transactionType": "SAVING", </v>
      </c>
      <c r="L1780" t="str">
        <f t="shared" si="327"/>
        <v xml:space="preserve">"valueDate": "2018-03-15 13:36:39", </v>
      </c>
      <c r="M1780" t="str">
        <f t="shared" si="328"/>
        <v xml:space="preserve">"bookingDate": "2018-03-15 09:46:15", </v>
      </c>
      <c r="N1780" t="str">
        <f t="shared" si="329"/>
        <v xml:space="preserve">"userDescription": "sit amet erat nulla tempus", </v>
      </c>
      <c r="O1780" t="str">
        <f t="shared" si="330"/>
        <v xml:space="preserve">"payerMessage": "feugiat", </v>
      </c>
      <c r="P1780" t="str">
        <f t="shared" si="331"/>
        <v xml:space="preserve">"payeeMessage": "0", </v>
      </c>
      <c r="Q1780" t="str">
        <f t="shared" si="332"/>
        <v xml:space="preserve">"categoryId": 0, </v>
      </c>
      <c r="R1780" t="str">
        <f t="shared" si="333"/>
        <v xml:space="preserve">"transactionFee": 0, </v>
      </c>
      <c r="S1780" t="str">
        <f t="shared" si="334"/>
        <v xml:space="preserve">"transactionFeeCanceled": "true", </v>
      </c>
      <c r="T1780" t="str">
        <f t="shared" si="335"/>
        <v xml:space="preserve">"constantSymbol": "4000", </v>
      </c>
      <c r="U1780" t="str">
        <f t="shared" si="336"/>
        <v xml:space="preserve">"variableSymbol": "0", </v>
      </c>
      <c r="V1780" t="str">
        <f t="shared" si="337"/>
        <v>"specificSymbol": "0"</v>
      </c>
      <c r="W1780" t="str">
        <f t="shared" si="338"/>
        <v xml:space="preserve">"mcc": "", </v>
      </c>
      <c r="X1780" t="str">
        <f t="shared" si="339"/>
        <v xml:space="preserve">"merchantName": "", </v>
      </c>
      <c r="Y1780" t="str">
        <f t="shared" si="340"/>
        <v>"cardNumber": ""</v>
      </c>
      <c r="Z1780" t="s">
        <v>3075</v>
      </c>
    </row>
    <row r="1781" spans="1:26" x14ac:dyDescent="0.2">
      <c r="A1781" t="str">
        <f t="shared" si="316"/>
        <v>{</v>
      </c>
      <c r="B1781" t="str">
        <f t="shared" si="317"/>
        <v xml:space="preserve">"id": "773", </v>
      </c>
      <c r="C1781" t="str">
        <f t="shared" si="318"/>
        <v xml:space="preserve">"accountId": 1234, </v>
      </c>
      <c r="D1781" t="str">
        <f t="shared" si="319"/>
        <v xml:space="preserve">"amount": 6761, </v>
      </c>
      <c r="E1781" t="str">
        <f t="shared" si="320"/>
        <v>"currency": "CZK"</v>
      </c>
      <c r="F1781" t="str">
        <f t="shared" si="321"/>
        <v xml:space="preserve">"prefix": "00006258", </v>
      </c>
      <c r="G1781" t="str">
        <f t="shared" si="322"/>
        <v xml:space="preserve">"accountNumber": "236814897255", </v>
      </c>
      <c r="H1781" t="str">
        <f t="shared" si="323"/>
        <v>"bankCode": "0600"</v>
      </c>
      <c r="I1781" t="str">
        <f t="shared" si="324"/>
        <v xml:space="preserve">"partyDescription": "Innotype", </v>
      </c>
      <c r="J1781" t="str">
        <f t="shared" si="325"/>
        <v xml:space="preserve">"direction": "INCOMING", </v>
      </c>
      <c r="K1781" t="str">
        <f t="shared" si="326"/>
        <v xml:space="preserve">"transactionType": "OTHER", </v>
      </c>
      <c r="L1781" t="str">
        <f t="shared" si="327"/>
        <v xml:space="preserve">"valueDate": "2018-11-11 12:50:01", </v>
      </c>
      <c r="M1781" t="str">
        <f t="shared" si="328"/>
        <v xml:space="preserve">"bookingDate": "2018-11-09 21:14:01", </v>
      </c>
      <c r="N1781" t="str">
        <f t="shared" si="329"/>
        <v xml:space="preserve">"userDescription": "", </v>
      </c>
      <c r="O1781" t="str">
        <f t="shared" si="330"/>
        <v xml:space="preserve">"payerMessage": "0", </v>
      </c>
      <c r="P1781" t="str">
        <f t="shared" si="331"/>
        <v xml:space="preserve">"payeeMessage": "fermentum justo", </v>
      </c>
      <c r="Q1781" t="str">
        <f t="shared" si="332"/>
        <v xml:space="preserve">"categoryId": 0, </v>
      </c>
      <c r="R1781" t="str">
        <f t="shared" si="333"/>
        <v xml:space="preserve">"transactionFee": 0, </v>
      </c>
      <c r="S1781" t="str">
        <f t="shared" si="334"/>
        <v xml:space="preserve">"transactionFeeCanceled": "true", </v>
      </c>
      <c r="T1781" t="str">
        <f t="shared" si="335"/>
        <v xml:space="preserve">"constantSymbol": "0", </v>
      </c>
      <c r="U1781" t="str">
        <f t="shared" si="336"/>
        <v xml:space="preserve">"variableSymbol": "5376226706", </v>
      </c>
      <c r="V1781" t="str">
        <f t="shared" si="337"/>
        <v>"specificSymbol": "0"</v>
      </c>
      <c r="W1781" t="str">
        <f t="shared" si="338"/>
        <v xml:space="preserve">"mcc": "", </v>
      </c>
      <c r="X1781" t="str">
        <f t="shared" si="339"/>
        <v xml:space="preserve">"merchantName": "", </v>
      </c>
      <c r="Y1781" t="str">
        <f t="shared" si="340"/>
        <v>"cardNumber": ""</v>
      </c>
      <c r="Z1781" t="s">
        <v>3075</v>
      </c>
    </row>
    <row r="1782" spans="1:26" x14ac:dyDescent="0.2">
      <c r="A1782" t="str">
        <f t="shared" si="316"/>
        <v>{</v>
      </c>
      <c r="B1782" t="str">
        <f t="shared" si="317"/>
        <v xml:space="preserve">"id": "774", </v>
      </c>
      <c r="C1782" t="str">
        <f t="shared" si="318"/>
        <v xml:space="preserve">"accountId": 1234, </v>
      </c>
      <c r="D1782" t="str">
        <f t="shared" si="319"/>
        <v xml:space="preserve">"amount": 8198, </v>
      </c>
      <c r="E1782" t="str">
        <f t="shared" si="320"/>
        <v>"currency": "CZK"</v>
      </c>
      <c r="F1782" t="str">
        <f t="shared" si="321"/>
        <v xml:space="preserve">"prefix": "00000000", </v>
      </c>
      <c r="G1782" t="str">
        <f t="shared" si="322"/>
        <v xml:space="preserve">"accountNumber": "306182226205", </v>
      </c>
      <c r="H1782" t="str">
        <f t="shared" si="323"/>
        <v>"bankCode": "0600"</v>
      </c>
      <c r="I1782" t="str">
        <f t="shared" si="324"/>
        <v xml:space="preserve">"partyDescription": "Carie Kinrade", </v>
      </c>
      <c r="J1782" t="str">
        <f t="shared" si="325"/>
        <v xml:space="preserve">"direction": "INCOMING", </v>
      </c>
      <c r="K1782" t="str">
        <f t="shared" si="326"/>
        <v xml:space="preserve">"transactionType": "LOAN", </v>
      </c>
      <c r="L1782" t="str">
        <f t="shared" si="327"/>
        <v xml:space="preserve">"valueDate": "2019-01-31 04:46:39", </v>
      </c>
      <c r="M1782" t="str">
        <f t="shared" si="328"/>
        <v xml:space="preserve">"bookingDate": "2019-01-29 18:13:03", </v>
      </c>
      <c r="N1782" t="str">
        <f t="shared" si="329"/>
        <v xml:space="preserve">"userDescription": "", </v>
      </c>
      <c r="O1782" t="str">
        <f t="shared" si="330"/>
        <v xml:space="preserve">"payerMessage": "0", </v>
      </c>
      <c r="P1782" t="str">
        <f t="shared" si="331"/>
        <v xml:space="preserve">"payeeMessage": "0", </v>
      </c>
      <c r="Q1782" t="str">
        <f t="shared" si="332"/>
        <v xml:space="preserve">"categoryId": 0, </v>
      </c>
      <c r="R1782" t="str">
        <f t="shared" si="333"/>
        <v xml:space="preserve">"transactionFee": 0, </v>
      </c>
      <c r="S1782" t="str">
        <f t="shared" si="334"/>
        <v xml:space="preserve">"transactionFeeCanceled": "true", </v>
      </c>
      <c r="T1782" t="str">
        <f t="shared" si="335"/>
        <v xml:space="preserve">"constantSymbol": "3348", </v>
      </c>
      <c r="U1782" t="str">
        <f t="shared" si="336"/>
        <v xml:space="preserve">"variableSymbol": "4159774940", </v>
      </c>
      <c r="V1782" t="str">
        <f t="shared" si="337"/>
        <v>"specificSymbol": "0"</v>
      </c>
      <c r="W1782" t="str">
        <f t="shared" si="338"/>
        <v xml:space="preserve">"mcc": "", </v>
      </c>
      <c r="X1782" t="str">
        <f t="shared" si="339"/>
        <v xml:space="preserve">"merchantName": "", </v>
      </c>
      <c r="Y1782" t="str">
        <f t="shared" si="340"/>
        <v>"cardNumber": ""</v>
      </c>
      <c r="Z1782" t="s">
        <v>3075</v>
      </c>
    </row>
    <row r="1783" spans="1:26" x14ac:dyDescent="0.2">
      <c r="A1783" t="str">
        <f t="shared" si="316"/>
        <v>{</v>
      </c>
      <c r="B1783" t="str">
        <f t="shared" si="317"/>
        <v xml:space="preserve">"id": "775", </v>
      </c>
      <c r="C1783" t="str">
        <f t="shared" si="318"/>
        <v xml:space="preserve">"accountId": 1234, </v>
      </c>
      <c r="D1783" t="str">
        <f t="shared" si="319"/>
        <v xml:space="preserve">"amount": 4268, </v>
      </c>
      <c r="E1783" t="str">
        <f t="shared" si="320"/>
        <v>"currency": "CZK"</v>
      </c>
      <c r="F1783" t="str">
        <f t="shared" si="321"/>
        <v xml:space="preserve">"prefix": "12549856", </v>
      </c>
      <c r="G1783" t="str">
        <f t="shared" si="322"/>
        <v xml:space="preserve">"accountNumber": "265874435766", </v>
      </c>
      <c r="H1783" t="str">
        <f t="shared" si="323"/>
        <v>"bankCode": "0600"</v>
      </c>
      <c r="I1783" t="str">
        <f t="shared" si="324"/>
        <v xml:space="preserve">"partyDescription": "Voonte", </v>
      </c>
      <c r="J1783" t="str">
        <f t="shared" si="325"/>
        <v xml:space="preserve">"direction": "OUTGOING", </v>
      </c>
      <c r="K1783" t="str">
        <f t="shared" si="326"/>
        <v xml:space="preserve">"transactionType": "BLOCKING", </v>
      </c>
      <c r="L1783" t="str">
        <f t="shared" si="327"/>
        <v xml:space="preserve">"valueDate": "2018-05-26 22:40:23", </v>
      </c>
      <c r="M1783" t="str">
        <f t="shared" si="328"/>
        <v xml:space="preserve">"bookingDate": "2018-05-26 08:45:11", </v>
      </c>
      <c r="N1783" t="str">
        <f t="shared" si="329"/>
        <v xml:space="preserve">"userDescription": "", </v>
      </c>
      <c r="O1783" t="str">
        <f t="shared" si="330"/>
        <v xml:space="preserve">"payerMessage": "magna ac consequat", </v>
      </c>
      <c r="P1783" t="str">
        <f t="shared" si="331"/>
        <v xml:space="preserve">"payeeMessage": "lobortis", </v>
      </c>
      <c r="Q1783" t="str">
        <f t="shared" si="332"/>
        <v xml:space="preserve">"categoryId": 0, </v>
      </c>
      <c r="R1783" t="str">
        <f t="shared" si="333"/>
        <v xml:space="preserve">"transactionFee": 0, </v>
      </c>
      <c r="S1783" t="str">
        <f t="shared" si="334"/>
        <v xml:space="preserve">"transactionFeeCanceled": "true", </v>
      </c>
      <c r="T1783" t="str">
        <f t="shared" si="335"/>
        <v xml:space="preserve">"constantSymbol": "0", </v>
      </c>
      <c r="U1783" t="str">
        <f t="shared" si="336"/>
        <v xml:space="preserve">"variableSymbol": "811880563", </v>
      </c>
      <c r="V1783" t="str">
        <f t="shared" si="337"/>
        <v>"specificSymbol": "0"</v>
      </c>
      <c r="W1783" t="str">
        <f t="shared" si="338"/>
        <v xml:space="preserve">"mcc": "", </v>
      </c>
      <c r="X1783" t="str">
        <f t="shared" si="339"/>
        <v xml:space="preserve">"merchantName": "", </v>
      </c>
      <c r="Y1783" t="str">
        <f t="shared" si="340"/>
        <v>"cardNumber": ""</v>
      </c>
      <c r="Z1783" t="s">
        <v>3075</v>
      </c>
    </row>
    <row r="1784" spans="1:26" x14ac:dyDescent="0.2">
      <c r="A1784" t="str">
        <f t="shared" si="316"/>
        <v>{</v>
      </c>
      <c r="B1784" t="str">
        <f t="shared" si="317"/>
        <v xml:space="preserve">"id": "776", </v>
      </c>
      <c r="C1784" t="str">
        <f t="shared" si="318"/>
        <v xml:space="preserve">"accountId": 1234, </v>
      </c>
      <c r="D1784" t="str">
        <f t="shared" si="319"/>
        <v xml:space="preserve">"amount": 7141, </v>
      </c>
      <c r="E1784" t="str">
        <f t="shared" si="320"/>
        <v>"currency": "CZK"</v>
      </c>
      <c r="F1784" t="str">
        <f t="shared" si="321"/>
        <v xml:space="preserve">"prefix": "00000000", </v>
      </c>
      <c r="G1784" t="str">
        <f t="shared" si="322"/>
        <v xml:space="preserve">"accountNumber": "138735062634", </v>
      </c>
      <c r="H1784" t="str">
        <f t="shared" si="323"/>
        <v>"bankCode": "0200"</v>
      </c>
      <c r="I1784" t="str">
        <f t="shared" si="324"/>
        <v xml:space="preserve">"partyDescription": "Skidoo", </v>
      </c>
      <c r="J1784" t="str">
        <f t="shared" si="325"/>
        <v xml:space="preserve">"direction": "INCOMING", </v>
      </c>
      <c r="K1784" t="str">
        <f t="shared" si="326"/>
        <v xml:space="preserve">"transactionType": "SAVING", </v>
      </c>
      <c r="L1784" t="str">
        <f t="shared" si="327"/>
        <v xml:space="preserve">"valueDate": "2018-06-12 05:42:45", </v>
      </c>
      <c r="M1784" t="str">
        <f t="shared" si="328"/>
        <v xml:space="preserve">"bookingDate": "2018-06-11 20:35:33", </v>
      </c>
      <c r="N1784" t="str">
        <f t="shared" si="329"/>
        <v xml:space="preserve">"userDescription": "libero nam dui", </v>
      </c>
      <c r="O1784" t="str">
        <f t="shared" si="330"/>
        <v xml:space="preserve">"payerMessage": "nisi nam ultrices", </v>
      </c>
      <c r="P1784" t="str">
        <f t="shared" si="331"/>
        <v xml:space="preserve">"payeeMessage": "0", </v>
      </c>
      <c r="Q1784" t="str">
        <f t="shared" si="332"/>
        <v xml:space="preserve">"categoryId": 0, </v>
      </c>
      <c r="R1784" t="str">
        <f t="shared" si="333"/>
        <v xml:space="preserve">"transactionFee": 0, </v>
      </c>
      <c r="S1784" t="str">
        <f t="shared" si="334"/>
        <v xml:space="preserve">"transactionFeeCanceled": "true", </v>
      </c>
      <c r="T1784" t="str">
        <f t="shared" si="335"/>
        <v xml:space="preserve">"constantSymbol": "6489", </v>
      </c>
      <c r="U1784" t="str">
        <f t="shared" si="336"/>
        <v xml:space="preserve">"variableSymbol": "3548912292", </v>
      </c>
      <c r="V1784" t="str">
        <f t="shared" si="337"/>
        <v>"specificSymbol": "0"</v>
      </c>
      <c r="W1784" t="str">
        <f t="shared" si="338"/>
        <v xml:space="preserve">"mcc": "", </v>
      </c>
      <c r="X1784" t="str">
        <f t="shared" si="339"/>
        <v xml:space="preserve">"merchantName": "", </v>
      </c>
      <c r="Y1784" t="str">
        <f t="shared" si="340"/>
        <v>"cardNumber": ""</v>
      </c>
      <c r="Z1784" t="s">
        <v>3075</v>
      </c>
    </row>
    <row r="1785" spans="1:26" x14ac:dyDescent="0.2">
      <c r="A1785" t="str">
        <f t="shared" si="316"/>
        <v>{</v>
      </c>
      <c r="B1785" t="str">
        <f t="shared" si="317"/>
        <v xml:space="preserve">"id": "777", </v>
      </c>
      <c r="C1785" t="str">
        <f t="shared" si="318"/>
        <v xml:space="preserve">"accountId": 1234, </v>
      </c>
      <c r="D1785" t="str">
        <f t="shared" si="319"/>
        <v xml:space="preserve">"amount": 8627, </v>
      </c>
      <c r="E1785" t="str">
        <f t="shared" si="320"/>
        <v>"currency": "CZK"</v>
      </c>
      <c r="F1785" t="str">
        <f t="shared" si="321"/>
        <v xml:space="preserve">"prefix": "", </v>
      </c>
      <c r="G1785" t="str">
        <f t="shared" si="322"/>
        <v xml:space="preserve">"accountNumber": "", </v>
      </c>
      <c r="H1785" t="str">
        <f t="shared" si="323"/>
        <v>"bankCode": ""</v>
      </c>
      <c r="I1785" t="str">
        <f t="shared" si="324"/>
        <v xml:space="preserve">"partyDescription": "", </v>
      </c>
      <c r="J1785" t="str">
        <f t="shared" si="325"/>
        <v xml:space="preserve">"direction": "OUTGOING", </v>
      </c>
      <c r="K1785" t="str">
        <f t="shared" si="326"/>
        <v xml:space="preserve">"transactionType": "CARD", </v>
      </c>
      <c r="L1785" t="str">
        <f t="shared" si="327"/>
        <v xml:space="preserve">"valueDate": "2018-03-16 13:07:06", </v>
      </c>
      <c r="M1785" t="str">
        <f t="shared" si="328"/>
        <v xml:space="preserve">"bookingDate": "2018-03-13 19:50:18", </v>
      </c>
      <c r="N1785" t="str">
        <f t="shared" si="329"/>
        <v xml:space="preserve">"userDescription": "orci", </v>
      </c>
      <c r="O1785" t="str">
        <f t="shared" si="330"/>
        <v xml:space="preserve">"payerMessage": "", </v>
      </c>
      <c r="P1785" t="str">
        <f t="shared" si="331"/>
        <v xml:space="preserve">"payeeMessage": "", </v>
      </c>
      <c r="Q1785" t="str">
        <f t="shared" si="332"/>
        <v xml:space="preserve">"categoryId": 0, </v>
      </c>
      <c r="R1785" t="str">
        <f t="shared" si="333"/>
        <v xml:space="preserve">"transactionFee": 0, </v>
      </c>
      <c r="S1785" t="str">
        <f t="shared" si="334"/>
        <v xml:space="preserve">"transactionFeeCanceled": "true", </v>
      </c>
      <c r="T1785" t="str">
        <f t="shared" si="335"/>
        <v xml:space="preserve">"constantSymbol": "", </v>
      </c>
      <c r="U1785" t="str">
        <f t="shared" si="336"/>
        <v xml:space="preserve">"variableSymbol": "", </v>
      </c>
      <c r="V1785" t="str">
        <f t="shared" si="337"/>
        <v>"specificSymbol": ""</v>
      </c>
      <c r="W1785" t="str">
        <f t="shared" si="338"/>
        <v xml:space="preserve">"mcc": "7319", </v>
      </c>
      <c r="X1785" t="str">
        <f t="shared" si="339"/>
        <v xml:space="preserve">"merchantName": "Skibox", </v>
      </c>
      <c r="Y1785" t="str">
        <f t="shared" si="340"/>
        <v>"cardNumber": "3542658921352648"</v>
      </c>
      <c r="Z1785" t="s">
        <v>3075</v>
      </c>
    </row>
    <row r="1786" spans="1:26" x14ac:dyDescent="0.2">
      <c r="A1786" t="str">
        <f t="shared" si="316"/>
        <v>{</v>
      </c>
      <c r="B1786" t="str">
        <f t="shared" si="317"/>
        <v xml:space="preserve">"id": "778", </v>
      </c>
      <c r="C1786" t="str">
        <f t="shared" si="318"/>
        <v xml:space="preserve">"accountId": 1234, </v>
      </c>
      <c r="D1786" t="str">
        <f t="shared" si="319"/>
        <v xml:space="preserve">"amount": 5466, </v>
      </c>
      <c r="E1786" t="str">
        <f t="shared" si="320"/>
        <v>"currency": "CZK"</v>
      </c>
      <c r="F1786" t="str">
        <f t="shared" si="321"/>
        <v xml:space="preserve">"prefix": "00006258", </v>
      </c>
      <c r="G1786" t="str">
        <f t="shared" si="322"/>
        <v xml:space="preserve">"accountNumber": "468884690675", </v>
      </c>
      <c r="H1786" t="str">
        <f t="shared" si="323"/>
        <v>"bankCode": "0200"</v>
      </c>
      <c r="I1786" t="str">
        <f t="shared" si="324"/>
        <v xml:space="preserve">"partyDescription": "Brainsphere", </v>
      </c>
      <c r="J1786" t="str">
        <f t="shared" si="325"/>
        <v xml:space="preserve">"direction": "INCOMING", </v>
      </c>
      <c r="K1786" t="str">
        <f t="shared" si="326"/>
        <v xml:space="preserve">"transactionType": "PAYMENT_PERSONAL", </v>
      </c>
      <c r="L1786" t="str">
        <f t="shared" si="327"/>
        <v xml:space="preserve">"valueDate": "2018-11-15 15:04:11", </v>
      </c>
      <c r="M1786" t="str">
        <f t="shared" si="328"/>
        <v xml:space="preserve">"bookingDate": "2018-11-13 22:44:59", </v>
      </c>
      <c r="N1786" t="str">
        <f t="shared" si="329"/>
        <v xml:space="preserve">"userDescription": "", </v>
      </c>
      <c r="O1786" t="str">
        <f t="shared" si="330"/>
        <v xml:space="preserve">"payerMessage": "lobortis vel", </v>
      </c>
      <c r="P1786" t="str">
        <f t="shared" si="331"/>
        <v xml:space="preserve">"payeeMessage": "aliquam convallis nunc proin at", </v>
      </c>
      <c r="Q1786" t="str">
        <f t="shared" si="332"/>
        <v xml:space="preserve">"categoryId": 0, </v>
      </c>
      <c r="R1786" t="str">
        <f t="shared" si="333"/>
        <v xml:space="preserve">"transactionFee": 0, </v>
      </c>
      <c r="S1786" t="str">
        <f t="shared" si="334"/>
        <v xml:space="preserve">"transactionFeeCanceled": "true", </v>
      </c>
      <c r="T1786" t="str">
        <f t="shared" si="335"/>
        <v xml:space="preserve">"constantSymbol": "0", </v>
      </c>
      <c r="U1786" t="str">
        <f t="shared" si="336"/>
        <v xml:space="preserve">"variableSymbol": "1866351641", </v>
      </c>
      <c r="V1786" t="str">
        <f t="shared" si="337"/>
        <v>"specificSymbol": "0"</v>
      </c>
      <c r="W1786" t="str">
        <f t="shared" si="338"/>
        <v xml:space="preserve">"mcc": "", </v>
      </c>
      <c r="X1786" t="str">
        <f t="shared" si="339"/>
        <v xml:space="preserve">"merchantName": "", </v>
      </c>
      <c r="Y1786" t="str">
        <f t="shared" si="340"/>
        <v>"cardNumber": ""</v>
      </c>
      <c r="Z1786" t="s">
        <v>3075</v>
      </c>
    </row>
    <row r="1787" spans="1:26" x14ac:dyDescent="0.2">
      <c r="A1787" t="str">
        <f t="shared" si="316"/>
        <v>{</v>
      </c>
      <c r="B1787" t="str">
        <f t="shared" si="317"/>
        <v xml:space="preserve">"id": "779", </v>
      </c>
      <c r="C1787" t="str">
        <f t="shared" si="318"/>
        <v xml:space="preserve">"accountId": 1234, </v>
      </c>
      <c r="D1787" t="str">
        <f t="shared" si="319"/>
        <v xml:space="preserve">"amount": 3780, </v>
      </c>
      <c r="E1787" t="str">
        <f t="shared" si="320"/>
        <v>"currency": "CZK"</v>
      </c>
      <c r="F1787" t="str">
        <f t="shared" si="321"/>
        <v xml:space="preserve">"prefix": "32003658", </v>
      </c>
      <c r="G1787" t="str">
        <f t="shared" si="322"/>
        <v xml:space="preserve">"accountNumber": "981857902995", </v>
      </c>
      <c r="H1787" t="str">
        <f t="shared" si="323"/>
        <v>"bankCode": "2700"</v>
      </c>
      <c r="I1787" t="str">
        <f t="shared" si="324"/>
        <v xml:space="preserve">"partyDescription": "0", </v>
      </c>
      <c r="J1787" t="str">
        <f t="shared" si="325"/>
        <v xml:space="preserve">"direction": "OUTGOING", </v>
      </c>
      <c r="K1787" t="str">
        <f t="shared" si="326"/>
        <v xml:space="preserve">"transactionType": "DIRECT_DEBIT", </v>
      </c>
      <c r="L1787" t="str">
        <f t="shared" si="327"/>
        <v xml:space="preserve">"valueDate": "2018-09-21 14:50:05", </v>
      </c>
      <c r="M1787" t="str">
        <f t="shared" si="328"/>
        <v xml:space="preserve">"bookingDate": "2018-09-19 07:38:05", </v>
      </c>
      <c r="N1787" t="str">
        <f t="shared" si="329"/>
        <v xml:space="preserve">"userDescription": "", </v>
      </c>
      <c r="O1787" t="str">
        <f t="shared" si="330"/>
        <v xml:space="preserve">"payerMessage": "0", </v>
      </c>
      <c r="P1787" t="str">
        <f t="shared" si="331"/>
        <v xml:space="preserve">"payeeMessage": "0", </v>
      </c>
      <c r="Q1787" t="str">
        <f t="shared" si="332"/>
        <v xml:space="preserve">"categoryId": 0, </v>
      </c>
      <c r="R1787" t="str">
        <f t="shared" si="333"/>
        <v xml:space="preserve">"transactionFee": 0, </v>
      </c>
      <c r="S1787" t="str">
        <f t="shared" si="334"/>
        <v xml:space="preserve">"transactionFeeCanceled": "true", </v>
      </c>
      <c r="T1787" t="str">
        <f t="shared" si="335"/>
        <v xml:space="preserve">"constantSymbol": "0", </v>
      </c>
      <c r="U1787" t="str">
        <f t="shared" si="336"/>
        <v xml:space="preserve">"variableSymbol": "1974295416", </v>
      </c>
      <c r="V1787" t="str">
        <f t="shared" si="337"/>
        <v>"specificSymbol": "0"</v>
      </c>
      <c r="W1787" t="str">
        <f t="shared" si="338"/>
        <v xml:space="preserve">"mcc": "", </v>
      </c>
      <c r="X1787" t="str">
        <f t="shared" si="339"/>
        <v xml:space="preserve">"merchantName": "", </v>
      </c>
      <c r="Y1787" t="str">
        <f t="shared" si="340"/>
        <v>"cardNumber": ""</v>
      </c>
      <c r="Z1787" t="s">
        <v>3075</v>
      </c>
    </row>
    <row r="1788" spans="1:26" x14ac:dyDescent="0.2">
      <c r="A1788" t="str">
        <f t="shared" si="316"/>
        <v>{</v>
      </c>
      <c r="B1788" t="str">
        <f t="shared" si="317"/>
        <v xml:space="preserve">"id": "780", </v>
      </c>
      <c r="C1788" t="str">
        <f t="shared" si="318"/>
        <v xml:space="preserve">"accountId": 1234, </v>
      </c>
      <c r="D1788" t="str">
        <f t="shared" si="319"/>
        <v xml:space="preserve">"amount": 2653, </v>
      </c>
      <c r="E1788" t="str">
        <f t="shared" si="320"/>
        <v>"currency": "CZK"</v>
      </c>
      <c r="F1788" t="str">
        <f t="shared" si="321"/>
        <v xml:space="preserve">"prefix": "00000014", </v>
      </c>
      <c r="G1788" t="str">
        <f t="shared" si="322"/>
        <v xml:space="preserve">"accountNumber": "805032838350", </v>
      </c>
      <c r="H1788" t="str">
        <f t="shared" si="323"/>
        <v>"bankCode": "0200"</v>
      </c>
      <c r="I1788" t="str">
        <f t="shared" si="324"/>
        <v xml:space="preserve">"partyDescription": "0", </v>
      </c>
      <c r="J1788" t="str">
        <f t="shared" si="325"/>
        <v xml:space="preserve">"direction": "INCOMING", </v>
      </c>
      <c r="K1788" t="str">
        <f t="shared" si="326"/>
        <v xml:space="preserve">"transactionType": "PAYMENT_PERSONAL", </v>
      </c>
      <c r="L1788" t="str">
        <f t="shared" si="327"/>
        <v xml:space="preserve">"valueDate": "2018-11-22 18:58:36", </v>
      </c>
      <c r="M1788" t="str">
        <f t="shared" si="328"/>
        <v xml:space="preserve">"bookingDate": "2018-11-22 03:08:12", </v>
      </c>
      <c r="N1788" t="str">
        <f t="shared" si="329"/>
        <v xml:space="preserve">"userDescription": "", </v>
      </c>
      <c r="O1788" t="str">
        <f t="shared" si="330"/>
        <v xml:space="preserve">"payerMessage": "0", </v>
      </c>
      <c r="P1788" t="str">
        <f t="shared" si="331"/>
        <v xml:space="preserve">"payeeMessage": "0", </v>
      </c>
      <c r="Q1788" t="str">
        <f t="shared" si="332"/>
        <v xml:space="preserve">"categoryId": 0, </v>
      </c>
      <c r="R1788" t="str">
        <f t="shared" si="333"/>
        <v xml:space="preserve">"transactionFee": 0, </v>
      </c>
      <c r="S1788" t="str">
        <f t="shared" si="334"/>
        <v xml:space="preserve">"transactionFeeCanceled": "true", </v>
      </c>
      <c r="T1788" t="str">
        <f t="shared" si="335"/>
        <v xml:space="preserve">"constantSymbol": "0", </v>
      </c>
      <c r="U1788" t="str">
        <f t="shared" si="336"/>
        <v xml:space="preserve">"variableSymbol": "0", </v>
      </c>
      <c r="V1788" t="str">
        <f t="shared" si="337"/>
        <v>"specificSymbol": "0"</v>
      </c>
      <c r="W1788" t="str">
        <f t="shared" si="338"/>
        <v xml:space="preserve">"mcc": "", </v>
      </c>
      <c r="X1788" t="str">
        <f t="shared" si="339"/>
        <v xml:space="preserve">"merchantName": "", </v>
      </c>
      <c r="Y1788" t="str">
        <f t="shared" si="340"/>
        <v>"cardNumber": ""</v>
      </c>
      <c r="Z1788" t="s">
        <v>3075</v>
      </c>
    </row>
    <row r="1789" spans="1:26" x14ac:dyDescent="0.2">
      <c r="A1789" t="str">
        <f t="shared" si="316"/>
        <v>{</v>
      </c>
      <c r="B1789" t="str">
        <f t="shared" si="317"/>
        <v xml:space="preserve">"id": "781", </v>
      </c>
      <c r="C1789" t="str">
        <f t="shared" si="318"/>
        <v xml:space="preserve">"accountId": 1234, </v>
      </c>
      <c r="D1789" t="str">
        <f t="shared" si="319"/>
        <v xml:space="preserve">"amount": 3353, </v>
      </c>
      <c r="E1789" t="str">
        <f t="shared" si="320"/>
        <v>"currency": "CZK"</v>
      </c>
      <c r="F1789" t="str">
        <f t="shared" si="321"/>
        <v xml:space="preserve">"prefix": "", </v>
      </c>
      <c r="G1789" t="str">
        <f t="shared" si="322"/>
        <v xml:space="preserve">"accountNumber": "", </v>
      </c>
      <c r="H1789" t="str">
        <f t="shared" si="323"/>
        <v>"bankCode": ""</v>
      </c>
      <c r="I1789" t="str">
        <f t="shared" si="324"/>
        <v xml:space="preserve">"partyDescription": "", </v>
      </c>
      <c r="J1789" t="str">
        <f t="shared" si="325"/>
        <v xml:space="preserve">"direction": "OUTGOING", </v>
      </c>
      <c r="K1789" t="str">
        <f t="shared" si="326"/>
        <v xml:space="preserve">"transactionType": "CARD", </v>
      </c>
      <c r="L1789" t="str">
        <f t="shared" si="327"/>
        <v xml:space="preserve">"valueDate": "2018-09-23 05:13:57", </v>
      </c>
      <c r="M1789" t="str">
        <f t="shared" si="328"/>
        <v xml:space="preserve">"bookingDate": "2018-09-23 04:30:45", </v>
      </c>
      <c r="N1789" t="str">
        <f t="shared" si="329"/>
        <v xml:space="preserve">"userDescription": "sed augue aliquam erat volutpat", </v>
      </c>
      <c r="O1789" t="str">
        <f t="shared" si="330"/>
        <v xml:space="preserve">"payerMessage": "", </v>
      </c>
      <c r="P1789" t="str">
        <f t="shared" si="331"/>
        <v xml:space="preserve">"payeeMessage": "", </v>
      </c>
      <c r="Q1789" t="str">
        <f t="shared" si="332"/>
        <v xml:space="preserve">"categoryId": 0, </v>
      </c>
      <c r="R1789" t="str">
        <f t="shared" si="333"/>
        <v xml:space="preserve">"transactionFee": 0, </v>
      </c>
      <c r="S1789" t="str">
        <f t="shared" si="334"/>
        <v xml:space="preserve">"transactionFeeCanceled": "true", </v>
      </c>
      <c r="T1789" t="str">
        <f t="shared" si="335"/>
        <v xml:space="preserve">"constantSymbol": "", </v>
      </c>
      <c r="U1789" t="str">
        <f t="shared" si="336"/>
        <v xml:space="preserve">"variableSymbol": "", </v>
      </c>
      <c r="V1789" t="str">
        <f t="shared" si="337"/>
        <v>"specificSymbol": ""</v>
      </c>
      <c r="W1789" t="str">
        <f t="shared" si="338"/>
        <v xml:space="preserve">"mcc": "7562", </v>
      </c>
      <c r="X1789" t="str">
        <f t="shared" si="339"/>
        <v xml:space="preserve">"merchantName": "Tanoodle", </v>
      </c>
      <c r="Y1789" t="str">
        <f t="shared" si="340"/>
        <v>"cardNumber": "3542658921352648"</v>
      </c>
      <c r="Z1789" t="s">
        <v>3075</v>
      </c>
    </row>
    <row r="1790" spans="1:26" x14ac:dyDescent="0.2">
      <c r="A1790" t="str">
        <f t="shared" si="316"/>
        <v>{</v>
      </c>
      <c r="B1790" t="str">
        <f t="shared" si="317"/>
        <v xml:space="preserve">"id": "782", </v>
      </c>
      <c r="C1790" t="str">
        <f t="shared" si="318"/>
        <v xml:space="preserve">"accountId": 1234, </v>
      </c>
      <c r="D1790" t="str">
        <f t="shared" si="319"/>
        <v xml:space="preserve">"amount": 9016, </v>
      </c>
      <c r="E1790" t="str">
        <f t="shared" si="320"/>
        <v>"currency": "CZK"</v>
      </c>
      <c r="F1790" t="str">
        <f t="shared" si="321"/>
        <v xml:space="preserve">"prefix": "00000000", </v>
      </c>
      <c r="G1790" t="str">
        <f t="shared" si="322"/>
        <v xml:space="preserve">"accountNumber": "800818883756", </v>
      </c>
      <c r="H1790" t="str">
        <f t="shared" si="323"/>
        <v>"bankCode": "3030"</v>
      </c>
      <c r="I1790" t="str">
        <f t="shared" si="324"/>
        <v xml:space="preserve">"partyDescription": "Topicblab", </v>
      </c>
      <c r="J1790" t="str">
        <f t="shared" si="325"/>
        <v xml:space="preserve">"direction": "OUTGOING", </v>
      </c>
      <c r="K1790" t="str">
        <f t="shared" si="326"/>
        <v xml:space="preserve">"transactionType": "MORTGAGE", </v>
      </c>
      <c r="L1790" t="str">
        <f t="shared" si="327"/>
        <v xml:space="preserve">"valueDate": "2018-10-24 21:16:42", </v>
      </c>
      <c r="M1790" t="str">
        <f t="shared" si="328"/>
        <v xml:space="preserve">"bookingDate": "2018-10-24 15:16:42", </v>
      </c>
      <c r="N1790" t="str">
        <f t="shared" si="329"/>
        <v xml:space="preserve">"userDescription": "augue a suscipit nulla elit ac", </v>
      </c>
      <c r="O1790" t="str">
        <f t="shared" si="330"/>
        <v xml:space="preserve">"payerMessage": "viverra pede ac", </v>
      </c>
      <c r="P1790" t="str">
        <f t="shared" si="331"/>
        <v xml:space="preserve">"payeeMessage": "0", </v>
      </c>
      <c r="Q1790" t="str">
        <f t="shared" si="332"/>
        <v xml:space="preserve">"categoryId": 0, </v>
      </c>
      <c r="R1790" t="str">
        <f t="shared" si="333"/>
        <v xml:space="preserve">"transactionFee": 0, </v>
      </c>
      <c r="S1790" t="str">
        <f t="shared" si="334"/>
        <v xml:space="preserve">"transactionFeeCanceled": "true", </v>
      </c>
      <c r="T1790" t="str">
        <f t="shared" si="335"/>
        <v xml:space="preserve">"constantSymbol": "4682", </v>
      </c>
      <c r="U1790" t="str">
        <f t="shared" si="336"/>
        <v xml:space="preserve">"variableSymbol": "5271579221", </v>
      </c>
      <c r="V1790" t="str">
        <f t="shared" si="337"/>
        <v>"specificSymbol": "0"</v>
      </c>
      <c r="W1790" t="str">
        <f t="shared" si="338"/>
        <v xml:space="preserve">"mcc": "", </v>
      </c>
      <c r="X1790" t="str">
        <f t="shared" si="339"/>
        <v xml:space="preserve">"merchantName": "", </v>
      </c>
      <c r="Y1790" t="str">
        <f t="shared" si="340"/>
        <v>"cardNumber": ""</v>
      </c>
      <c r="Z1790" t="s">
        <v>3075</v>
      </c>
    </row>
    <row r="1791" spans="1:26" x14ac:dyDescent="0.2">
      <c r="A1791" t="str">
        <f t="shared" si="316"/>
        <v>{</v>
      </c>
      <c r="B1791" t="str">
        <f t="shared" si="317"/>
        <v xml:space="preserve">"id": "783", </v>
      </c>
      <c r="C1791" t="str">
        <f t="shared" si="318"/>
        <v xml:space="preserve">"accountId": 1234, </v>
      </c>
      <c r="D1791" t="str">
        <f t="shared" si="319"/>
        <v xml:space="preserve">"amount": 2914, </v>
      </c>
      <c r="E1791" t="str">
        <f t="shared" si="320"/>
        <v>"currency": "CZK"</v>
      </c>
      <c r="F1791" t="str">
        <f t="shared" si="321"/>
        <v xml:space="preserve">"prefix": "12549856", </v>
      </c>
      <c r="G1791" t="str">
        <f t="shared" si="322"/>
        <v xml:space="preserve">"accountNumber": "784364654220", </v>
      </c>
      <c r="H1791" t="str">
        <f t="shared" si="323"/>
        <v>"bankCode": "2700"</v>
      </c>
      <c r="I1791" t="str">
        <f t="shared" si="324"/>
        <v xml:space="preserve">"partyDescription": "Kacie Keppin", </v>
      </c>
      <c r="J1791" t="str">
        <f t="shared" si="325"/>
        <v xml:space="preserve">"direction": "OUTGOING", </v>
      </c>
      <c r="K1791" t="str">
        <f t="shared" si="326"/>
        <v xml:space="preserve">"transactionType": "STANDING_ORDER", </v>
      </c>
      <c r="L1791" t="str">
        <f t="shared" si="327"/>
        <v xml:space="preserve">"valueDate": "2019-01-12 05:50:59", </v>
      </c>
      <c r="M1791" t="str">
        <f t="shared" si="328"/>
        <v xml:space="preserve">"bookingDate": "2019-01-09 11:07:47", </v>
      </c>
      <c r="N1791" t="str">
        <f t="shared" si="329"/>
        <v xml:space="preserve">"userDescription": "", </v>
      </c>
      <c r="O1791" t="str">
        <f t="shared" si="330"/>
        <v xml:space="preserve">"payerMessage": "0", </v>
      </c>
      <c r="P1791" t="str">
        <f t="shared" si="331"/>
        <v xml:space="preserve">"payeeMessage": "0", </v>
      </c>
      <c r="Q1791" t="str">
        <f t="shared" si="332"/>
        <v xml:space="preserve">"categoryId": 0, </v>
      </c>
      <c r="R1791" t="str">
        <f t="shared" si="333"/>
        <v xml:space="preserve">"transactionFee": 0, </v>
      </c>
      <c r="S1791" t="str">
        <f t="shared" si="334"/>
        <v xml:space="preserve">"transactionFeeCanceled": "true", </v>
      </c>
      <c r="T1791" t="str">
        <f t="shared" si="335"/>
        <v xml:space="preserve">"constantSymbol": "4855", </v>
      </c>
      <c r="U1791" t="str">
        <f t="shared" si="336"/>
        <v xml:space="preserve">"variableSymbol": "3402703278", </v>
      </c>
      <c r="V1791" t="str">
        <f t="shared" si="337"/>
        <v>"specificSymbol": "0"</v>
      </c>
      <c r="W1791" t="str">
        <f t="shared" si="338"/>
        <v xml:space="preserve">"mcc": "", </v>
      </c>
      <c r="X1791" t="str">
        <f t="shared" si="339"/>
        <v xml:space="preserve">"merchantName": "", </v>
      </c>
      <c r="Y1791" t="str">
        <f t="shared" si="340"/>
        <v>"cardNumber": ""</v>
      </c>
      <c r="Z1791" t="s">
        <v>3075</v>
      </c>
    </row>
    <row r="1792" spans="1:26" x14ac:dyDescent="0.2">
      <c r="A1792" t="str">
        <f t="shared" si="316"/>
        <v>{</v>
      </c>
      <c r="B1792" t="str">
        <f t="shared" si="317"/>
        <v xml:space="preserve">"id": "784", </v>
      </c>
      <c r="C1792" t="str">
        <f t="shared" si="318"/>
        <v xml:space="preserve">"accountId": 1234, </v>
      </c>
      <c r="D1792" t="str">
        <f t="shared" si="319"/>
        <v xml:space="preserve">"amount": 6665, </v>
      </c>
      <c r="E1792" t="str">
        <f t="shared" si="320"/>
        <v>"currency": "CZK"</v>
      </c>
      <c r="F1792" t="str">
        <f t="shared" si="321"/>
        <v xml:space="preserve">"prefix": "", </v>
      </c>
      <c r="G1792" t="str">
        <f t="shared" si="322"/>
        <v xml:space="preserve">"accountNumber": "", </v>
      </c>
      <c r="H1792" t="str">
        <f t="shared" si="323"/>
        <v>"bankCode": ""</v>
      </c>
      <c r="I1792" t="str">
        <f t="shared" si="324"/>
        <v xml:space="preserve">"partyDescription": "", </v>
      </c>
      <c r="J1792" t="str">
        <f t="shared" si="325"/>
        <v xml:space="preserve">"direction": "OUTGOING", </v>
      </c>
      <c r="K1792" t="str">
        <f t="shared" si="326"/>
        <v xml:space="preserve">"transactionType": "CARD", </v>
      </c>
      <c r="L1792" t="str">
        <f t="shared" si="327"/>
        <v xml:space="preserve">"valueDate": "2018-12-19 09:26:27", </v>
      </c>
      <c r="M1792" t="str">
        <f t="shared" si="328"/>
        <v xml:space="preserve">"bookingDate": "2018-12-16 12:04:51", </v>
      </c>
      <c r="N1792" t="str">
        <f t="shared" si="329"/>
        <v xml:space="preserve">"userDescription": "", </v>
      </c>
      <c r="O1792" t="str">
        <f t="shared" si="330"/>
        <v xml:space="preserve">"payerMessage": "", </v>
      </c>
      <c r="P1792" t="str">
        <f t="shared" si="331"/>
        <v xml:space="preserve">"payeeMessage": "", </v>
      </c>
      <c r="Q1792" t="str">
        <f t="shared" si="332"/>
        <v xml:space="preserve">"categoryId": 0, </v>
      </c>
      <c r="R1792" t="str">
        <f t="shared" si="333"/>
        <v xml:space="preserve">"transactionFee": 0, </v>
      </c>
      <c r="S1792" t="str">
        <f t="shared" si="334"/>
        <v xml:space="preserve">"transactionFeeCanceled": "true", </v>
      </c>
      <c r="T1792" t="str">
        <f t="shared" si="335"/>
        <v xml:space="preserve">"constantSymbol": "", </v>
      </c>
      <c r="U1792" t="str">
        <f t="shared" si="336"/>
        <v xml:space="preserve">"variableSymbol": "", </v>
      </c>
      <c r="V1792" t="str">
        <f t="shared" si="337"/>
        <v>"specificSymbol": ""</v>
      </c>
      <c r="W1792" t="str">
        <f t="shared" si="338"/>
        <v xml:space="preserve">"mcc": "6782", </v>
      </c>
      <c r="X1792" t="str">
        <f t="shared" si="339"/>
        <v xml:space="preserve">"merchantName": "Flashset", </v>
      </c>
      <c r="Y1792" t="str">
        <f t="shared" si="340"/>
        <v>"cardNumber": "3542658921352648"</v>
      </c>
      <c r="Z1792" t="s">
        <v>3075</v>
      </c>
    </row>
    <row r="1793" spans="1:26" x14ac:dyDescent="0.2">
      <c r="A1793" t="str">
        <f t="shared" si="316"/>
        <v>{</v>
      </c>
      <c r="B1793" t="str">
        <f t="shared" si="317"/>
        <v xml:space="preserve">"id": "785", </v>
      </c>
      <c r="C1793" t="str">
        <f t="shared" si="318"/>
        <v xml:space="preserve">"accountId": 1234, </v>
      </c>
      <c r="D1793" t="str">
        <f t="shared" si="319"/>
        <v xml:space="preserve">"amount": 4780, </v>
      </c>
      <c r="E1793" t="str">
        <f t="shared" si="320"/>
        <v>"currency": "CZK"</v>
      </c>
      <c r="F1793" t="str">
        <f t="shared" si="321"/>
        <v xml:space="preserve">"prefix": "00000000", </v>
      </c>
      <c r="G1793" t="str">
        <f t="shared" si="322"/>
        <v xml:space="preserve">"accountNumber": "313845030478", </v>
      </c>
      <c r="H1793" t="str">
        <f t="shared" si="323"/>
        <v>"bankCode": "0100"</v>
      </c>
      <c r="I1793" t="str">
        <f t="shared" si="324"/>
        <v xml:space="preserve">"partyDescription": "0", </v>
      </c>
      <c r="J1793" t="str">
        <f t="shared" si="325"/>
        <v xml:space="preserve">"direction": "OUTGOING", </v>
      </c>
      <c r="K1793" t="str">
        <f t="shared" si="326"/>
        <v xml:space="preserve">"transactionType": "DIRECT_DEBIT", </v>
      </c>
      <c r="L1793" t="str">
        <f t="shared" si="327"/>
        <v xml:space="preserve">"valueDate": "2018-10-14 16:20:39", </v>
      </c>
      <c r="M1793" t="str">
        <f t="shared" si="328"/>
        <v xml:space="preserve">"bookingDate": "2018-10-14 00:44:39", </v>
      </c>
      <c r="N1793" t="str">
        <f t="shared" si="329"/>
        <v xml:space="preserve">"userDescription": "magna vulputate luctus cum", </v>
      </c>
      <c r="O1793" t="str">
        <f t="shared" si="330"/>
        <v xml:space="preserve">"payerMessage": "aenean auctor gravida sem", </v>
      </c>
      <c r="P1793" t="str">
        <f t="shared" si="331"/>
        <v xml:space="preserve">"payeeMessage": "0", </v>
      </c>
      <c r="Q1793" t="str">
        <f t="shared" si="332"/>
        <v xml:space="preserve">"categoryId": 0, </v>
      </c>
      <c r="R1793" t="str">
        <f t="shared" si="333"/>
        <v xml:space="preserve">"transactionFee": 0, </v>
      </c>
      <c r="S1793" t="str">
        <f t="shared" si="334"/>
        <v xml:space="preserve">"transactionFeeCanceled": "true", </v>
      </c>
      <c r="T1793" t="str">
        <f t="shared" si="335"/>
        <v xml:space="preserve">"constantSymbol": "3566", </v>
      </c>
      <c r="U1793" t="str">
        <f t="shared" si="336"/>
        <v xml:space="preserve">"variableSymbol": "0", </v>
      </c>
      <c r="V1793" t="str">
        <f t="shared" si="337"/>
        <v>"specificSymbol": "0"</v>
      </c>
      <c r="W1793" t="str">
        <f t="shared" si="338"/>
        <v xml:space="preserve">"mcc": "", </v>
      </c>
      <c r="X1793" t="str">
        <f t="shared" si="339"/>
        <v xml:space="preserve">"merchantName": "", </v>
      </c>
      <c r="Y1793" t="str">
        <f t="shared" si="340"/>
        <v>"cardNumber": ""</v>
      </c>
      <c r="Z1793" t="s">
        <v>3075</v>
      </c>
    </row>
    <row r="1794" spans="1:26" x14ac:dyDescent="0.2">
      <c r="A1794" t="str">
        <f t="shared" si="316"/>
        <v>{</v>
      </c>
      <c r="B1794" t="str">
        <f t="shared" si="317"/>
        <v xml:space="preserve">"id": "786", </v>
      </c>
      <c r="C1794" t="str">
        <f t="shared" si="318"/>
        <v xml:space="preserve">"accountId": 1234, </v>
      </c>
      <c r="D1794" t="str">
        <f t="shared" si="319"/>
        <v xml:space="preserve">"amount": 455, </v>
      </c>
      <c r="E1794" t="str">
        <f t="shared" si="320"/>
        <v>"currency": "CZK"</v>
      </c>
      <c r="F1794" t="str">
        <f t="shared" si="321"/>
        <v xml:space="preserve">"prefix": "", </v>
      </c>
      <c r="G1794" t="str">
        <f t="shared" si="322"/>
        <v xml:space="preserve">"accountNumber": "", </v>
      </c>
      <c r="H1794" t="str">
        <f t="shared" si="323"/>
        <v>"bankCode": ""</v>
      </c>
      <c r="I1794" t="str">
        <f t="shared" si="324"/>
        <v xml:space="preserve">"partyDescription": "", </v>
      </c>
      <c r="J1794" t="str">
        <f t="shared" si="325"/>
        <v xml:space="preserve">"direction": "OUTGOING", </v>
      </c>
      <c r="K1794" t="str">
        <f t="shared" si="326"/>
        <v xml:space="preserve">"transactionType": "CARD", </v>
      </c>
      <c r="L1794" t="str">
        <f t="shared" si="327"/>
        <v xml:space="preserve">"valueDate": "2018-08-25 19:13:01", </v>
      </c>
      <c r="M1794" t="str">
        <f t="shared" si="328"/>
        <v xml:space="preserve">"bookingDate": "2018-08-23 20:53:49", </v>
      </c>
      <c r="N1794" t="str">
        <f t="shared" si="329"/>
        <v xml:space="preserve">"userDescription": "id luctus nec molestie sed", </v>
      </c>
      <c r="O1794" t="str">
        <f t="shared" si="330"/>
        <v xml:space="preserve">"payerMessage": "", </v>
      </c>
      <c r="P1794" t="str">
        <f t="shared" si="331"/>
        <v xml:space="preserve">"payeeMessage": "", </v>
      </c>
      <c r="Q1794" t="str">
        <f t="shared" si="332"/>
        <v xml:space="preserve">"categoryId": 0, </v>
      </c>
      <c r="R1794" t="str">
        <f t="shared" si="333"/>
        <v xml:space="preserve">"transactionFee": 0, </v>
      </c>
      <c r="S1794" t="str">
        <f t="shared" si="334"/>
        <v xml:space="preserve">"transactionFeeCanceled": "true", </v>
      </c>
      <c r="T1794" t="str">
        <f t="shared" si="335"/>
        <v xml:space="preserve">"constantSymbol": "", </v>
      </c>
      <c r="U1794" t="str">
        <f t="shared" si="336"/>
        <v xml:space="preserve">"variableSymbol": "", </v>
      </c>
      <c r="V1794" t="str">
        <f t="shared" si="337"/>
        <v>"specificSymbol": ""</v>
      </c>
      <c r="W1794" t="str">
        <f t="shared" si="338"/>
        <v xml:space="preserve">"mcc": "3296", </v>
      </c>
      <c r="X1794" t="str">
        <f t="shared" si="339"/>
        <v xml:space="preserve">"merchantName": "Brainlounge", </v>
      </c>
      <c r="Y1794" t="str">
        <f t="shared" si="340"/>
        <v>"cardNumber": "4562356984521568"</v>
      </c>
      <c r="Z1794" t="s">
        <v>3075</v>
      </c>
    </row>
    <row r="1795" spans="1:26" x14ac:dyDescent="0.2">
      <c r="A1795" t="str">
        <f t="shared" si="316"/>
        <v>{</v>
      </c>
      <c r="B1795" t="str">
        <f t="shared" si="317"/>
        <v xml:space="preserve">"id": "787", </v>
      </c>
      <c r="C1795" t="str">
        <f t="shared" si="318"/>
        <v xml:space="preserve">"accountId": 1234, </v>
      </c>
      <c r="D1795" t="str">
        <f t="shared" si="319"/>
        <v xml:space="preserve">"amount": 6005, </v>
      </c>
      <c r="E1795" t="str">
        <f t="shared" si="320"/>
        <v>"currency": "CZK"</v>
      </c>
      <c r="F1795" t="str">
        <f t="shared" si="321"/>
        <v xml:space="preserve">"prefix": "00000000", </v>
      </c>
      <c r="G1795" t="str">
        <f t="shared" si="322"/>
        <v xml:space="preserve">"accountNumber": "764044891827", </v>
      </c>
      <c r="H1795" t="str">
        <f t="shared" si="323"/>
        <v>"bankCode": "0100"</v>
      </c>
      <c r="I1795" t="str">
        <f t="shared" si="324"/>
        <v xml:space="preserve">"partyDescription": "0", </v>
      </c>
      <c r="J1795" t="str">
        <f t="shared" si="325"/>
        <v xml:space="preserve">"direction": "OUTGOING", </v>
      </c>
      <c r="K1795" t="str">
        <f t="shared" si="326"/>
        <v xml:space="preserve">"transactionType": "PAYMENT_HOME", </v>
      </c>
      <c r="L1795" t="str">
        <f t="shared" si="327"/>
        <v xml:space="preserve">"valueDate": "2018-07-11 19:24:11", </v>
      </c>
      <c r="M1795" t="str">
        <f t="shared" si="328"/>
        <v xml:space="preserve">"bookingDate": "2018-07-10 23:57:47", </v>
      </c>
      <c r="N1795" t="str">
        <f t="shared" si="329"/>
        <v xml:space="preserve">"userDescription": "eget nunc donec quis orci", </v>
      </c>
      <c r="O1795" t="str">
        <f t="shared" si="330"/>
        <v xml:space="preserve">"payerMessage": "purus sit", </v>
      </c>
      <c r="P1795" t="str">
        <f t="shared" si="331"/>
        <v xml:space="preserve">"payeeMessage": "0", </v>
      </c>
      <c r="Q1795" t="str">
        <f t="shared" si="332"/>
        <v xml:space="preserve">"categoryId": 0, </v>
      </c>
      <c r="R1795" t="str">
        <f t="shared" si="333"/>
        <v xml:space="preserve">"transactionFee": 0, </v>
      </c>
      <c r="S1795" t="str">
        <f t="shared" si="334"/>
        <v xml:space="preserve">"transactionFeeCanceled": "true", </v>
      </c>
      <c r="T1795" t="str">
        <f t="shared" si="335"/>
        <v xml:space="preserve">"constantSymbol": "0", </v>
      </c>
      <c r="U1795" t="str">
        <f t="shared" si="336"/>
        <v xml:space="preserve">"variableSymbol": "9424745512", </v>
      </c>
      <c r="V1795" t="str">
        <f t="shared" si="337"/>
        <v>"specificSymbol": "0"</v>
      </c>
      <c r="W1795" t="str">
        <f t="shared" si="338"/>
        <v xml:space="preserve">"mcc": "", </v>
      </c>
      <c r="X1795" t="str">
        <f t="shared" si="339"/>
        <v xml:space="preserve">"merchantName": "", </v>
      </c>
      <c r="Y1795" t="str">
        <f t="shared" si="340"/>
        <v>"cardNumber": ""</v>
      </c>
      <c r="Z1795" t="s">
        <v>3075</v>
      </c>
    </row>
    <row r="1796" spans="1:26" x14ac:dyDescent="0.2">
      <c r="A1796" t="str">
        <f t="shared" si="316"/>
        <v>{</v>
      </c>
      <c r="B1796" t="str">
        <f t="shared" si="317"/>
        <v xml:space="preserve">"id": "788", </v>
      </c>
      <c r="C1796" t="str">
        <f t="shared" si="318"/>
        <v xml:space="preserve">"accountId": 1234, </v>
      </c>
      <c r="D1796" t="str">
        <f t="shared" si="319"/>
        <v xml:space="preserve">"amount": 2494, </v>
      </c>
      <c r="E1796" t="str">
        <f t="shared" si="320"/>
        <v>"currency": "CZK"</v>
      </c>
      <c r="F1796" t="str">
        <f t="shared" si="321"/>
        <v xml:space="preserve">"prefix": "00000865", </v>
      </c>
      <c r="G1796" t="str">
        <f t="shared" si="322"/>
        <v xml:space="preserve">"accountNumber": "178309248380", </v>
      </c>
      <c r="H1796" t="str">
        <f t="shared" si="323"/>
        <v>"bankCode": "0600"</v>
      </c>
      <c r="I1796" t="str">
        <f t="shared" si="324"/>
        <v xml:space="preserve">"partyDescription": "Topiclounge", </v>
      </c>
      <c r="J1796" t="str">
        <f t="shared" si="325"/>
        <v xml:space="preserve">"direction": "INCOMING", </v>
      </c>
      <c r="K1796" t="str">
        <f t="shared" si="326"/>
        <v xml:space="preserve">"transactionType": "OTHER", </v>
      </c>
      <c r="L1796" t="str">
        <f t="shared" si="327"/>
        <v xml:space="preserve">"valueDate": "2018-03-05 18:04:00", </v>
      </c>
      <c r="M1796" t="str">
        <f t="shared" si="328"/>
        <v xml:space="preserve">"bookingDate": "2018-03-04 20:28:00", </v>
      </c>
      <c r="N1796" t="str">
        <f t="shared" si="329"/>
        <v xml:space="preserve">"userDescription": "", </v>
      </c>
      <c r="O1796" t="str">
        <f t="shared" si="330"/>
        <v xml:space="preserve">"payerMessage": "posuere cubilia curae mauris viverra diam", </v>
      </c>
      <c r="P1796" t="str">
        <f t="shared" si="331"/>
        <v xml:space="preserve">"payeeMessage": "sit amet", </v>
      </c>
      <c r="Q1796" t="str">
        <f t="shared" si="332"/>
        <v xml:space="preserve">"categoryId": 0, </v>
      </c>
      <c r="R1796" t="str">
        <f t="shared" si="333"/>
        <v xml:space="preserve">"transactionFee": 0, </v>
      </c>
      <c r="S1796" t="str">
        <f t="shared" si="334"/>
        <v xml:space="preserve">"transactionFeeCanceled": "true", </v>
      </c>
      <c r="T1796" t="str">
        <f t="shared" si="335"/>
        <v xml:space="preserve">"constantSymbol": "3281", </v>
      </c>
      <c r="U1796" t="str">
        <f t="shared" si="336"/>
        <v xml:space="preserve">"variableSymbol": "9201539700", </v>
      </c>
      <c r="V1796" t="str">
        <f t="shared" si="337"/>
        <v>"specificSymbol": "0"</v>
      </c>
      <c r="W1796" t="str">
        <f t="shared" si="338"/>
        <v xml:space="preserve">"mcc": "", </v>
      </c>
      <c r="X1796" t="str">
        <f t="shared" si="339"/>
        <v xml:space="preserve">"merchantName": "", </v>
      </c>
      <c r="Y1796" t="str">
        <f t="shared" si="340"/>
        <v>"cardNumber": ""</v>
      </c>
      <c r="Z1796" t="s">
        <v>3075</v>
      </c>
    </row>
    <row r="1797" spans="1:26" x14ac:dyDescent="0.2">
      <c r="A1797" t="str">
        <f t="shared" si="316"/>
        <v>{</v>
      </c>
      <c r="B1797" t="str">
        <f t="shared" si="317"/>
        <v xml:space="preserve">"id": "789", </v>
      </c>
      <c r="C1797" t="str">
        <f t="shared" si="318"/>
        <v xml:space="preserve">"accountId": 1234, </v>
      </c>
      <c r="D1797" t="str">
        <f t="shared" si="319"/>
        <v xml:space="preserve">"amount": 4498, </v>
      </c>
      <c r="E1797" t="str">
        <f t="shared" si="320"/>
        <v>"currency": "CZK"</v>
      </c>
      <c r="F1797" t="str">
        <f t="shared" si="321"/>
        <v xml:space="preserve">"prefix": "", </v>
      </c>
      <c r="G1797" t="str">
        <f t="shared" si="322"/>
        <v xml:space="preserve">"accountNumber": "", </v>
      </c>
      <c r="H1797" t="str">
        <f t="shared" si="323"/>
        <v>"bankCode": ""</v>
      </c>
      <c r="I1797" t="str">
        <f t="shared" si="324"/>
        <v xml:space="preserve">"partyDescription": "", </v>
      </c>
      <c r="J1797" t="str">
        <f t="shared" si="325"/>
        <v xml:space="preserve">"direction": "OUTGOING", </v>
      </c>
      <c r="K1797" t="str">
        <f t="shared" si="326"/>
        <v xml:space="preserve">"transactionType": "CARD", </v>
      </c>
      <c r="L1797" t="str">
        <f t="shared" si="327"/>
        <v xml:space="preserve">"valueDate": "2018-04-02 22:09:47", </v>
      </c>
      <c r="M1797" t="str">
        <f t="shared" si="328"/>
        <v xml:space="preserve">"bookingDate": "2018-04-01 02:57:47", </v>
      </c>
      <c r="N1797" t="str">
        <f t="shared" si="329"/>
        <v xml:space="preserve">"userDescription": "morbi vestibulum velit id pretium iaculis", </v>
      </c>
      <c r="O1797" t="str">
        <f t="shared" si="330"/>
        <v xml:space="preserve">"payerMessage": "", </v>
      </c>
      <c r="P1797" t="str">
        <f t="shared" si="331"/>
        <v xml:space="preserve">"payeeMessage": "", </v>
      </c>
      <c r="Q1797" t="str">
        <f t="shared" si="332"/>
        <v xml:space="preserve">"categoryId": 0, </v>
      </c>
      <c r="R1797" t="str">
        <f t="shared" si="333"/>
        <v xml:space="preserve">"transactionFee": 0, </v>
      </c>
      <c r="S1797" t="str">
        <f t="shared" si="334"/>
        <v xml:space="preserve">"transactionFeeCanceled": "true", </v>
      </c>
      <c r="T1797" t="str">
        <f t="shared" si="335"/>
        <v xml:space="preserve">"constantSymbol": "", </v>
      </c>
      <c r="U1797" t="str">
        <f t="shared" si="336"/>
        <v xml:space="preserve">"variableSymbol": "", </v>
      </c>
      <c r="V1797" t="str">
        <f t="shared" si="337"/>
        <v>"specificSymbol": ""</v>
      </c>
      <c r="W1797" t="str">
        <f t="shared" si="338"/>
        <v xml:space="preserve">"mcc": "7405", </v>
      </c>
      <c r="X1797" t="str">
        <f t="shared" si="339"/>
        <v xml:space="preserve">"merchantName": "Vitz", </v>
      </c>
      <c r="Y1797" t="str">
        <f t="shared" si="340"/>
        <v>"cardNumber": "4562356984521568"</v>
      </c>
      <c r="Z1797" t="s">
        <v>3075</v>
      </c>
    </row>
    <row r="1798" spans="1:26" x14ac:dyDescent="0.2">
      <c r="A1798" t="str">
        <f t="shared" si="316"/>
        <v>{</v>
      </c>
      <c r="B1798" t="str">
        <f t="shared" si="317"/>
        <v xml:space="preserve">"id": "790", </v>
      </c>
      <c r="C1798" t="str">
        <f t="shared" si="318"/>
        <v xml:space="preserve">"accountId": 1234, </v>
      </c>
      <c r="D1798" t="str">
        <f t="shared" si="319"/>
        <v xml:space="preserve">"amount": 7315, </v>
      </c>
      <c r="E1798" t="str">
        <f t="shared" si="320"/>
        <v>"currency": "CZK"</v>
      </c>
      <c r="F1798" t="str">
        <f t="shared" si="321"/>
        <v xml:space="preserve">"prefix": "00000865", </v>
      </c>
      <c r="G1798" t="str">
        <f t="shared" si="322"/>
        <v xml:space="preserve">"accountNumber": "443346252966", </v>
      </c>
      <c r="H1798" t="str">
        <f t="shared" si="323"/>
        <v>"bankCode": "2700"</v>
      </c>
      <c r="I1798" t="str">
        <f t="shared" si="324"/>
        <v xml:space="preserve">"partyDescription": "Kathi Picard", </v>
      </c>
      <c r="J1798" t="str">
        <f t="shared" si="325"/>
        <v xml:space="preserve">"direction": "OUTGOING", </v>
      </c>
      <c r="K1798" t="str">
        <f t="shared" si="326"/>
        <v xml:space="preserve">"transactionType": "MORTGAGE", </v>
      </c>
      <c r="L1798" t="str">
        <f t="shared" si="327"/>
        <v xml:space="preserve">"valueDate": "2018-12-12 11:57:04", </v>
      </c>
      <c r="M1798" t="str">
        <f t="shared" si="328"/>
        <v xml:space="preserve">"bookingDate": "2018-12-12 08:35:28", </v>
      </c>
      <c r="N1798" t="str">
        <f t="shared" si="329"/>
        <v xml:space="preserve">"userDescription": "", </v>
      </c>
      <c r="O1798" t="str">
        <f t="shared" si="330"/>
        <v xml:space="preserve">"payerMessage": "0", </v>
      </c>
      <c r="P1798" t="str">
        <f t="shared" si="331"/>
        <v xml:space="preserve">"payeeMessage": "pulvinar", </v>
      </c>
      <c r="Q1798" t="str">
        <f t="shared" si="332"/>
        <v xml:space="preserve">"categoryId": 0, </v>
      </c>
      <c r="R1798" t="str">
        <f t="shared" si="333"/>
        <v xml:space="preserve">"transactionFee": 0, </v>
      </c>
      <c r="S1798" t="str">
        <f t="shared" si="334"/>
        <v xml:space="preserve">"transactionFeeCanceled": "true", </v>
      </c>
      <c r="T1798" t="str">
        <f t="shared" si="335"/>
        <v xml:space="preserve">"constantSymbol": "0", </v>
      </c>
      <c r="U1798" t="str">
        <f t="shared" si="336"/>
        <v xml:space="preserve">"variableSymbol": "5026732045", </v>
      </c>
      <c r="V1798" t="str">
        <f t="shared" si="337"/>
        <v>"specificSymbol": "0"</v>
      </c>
      <c r="W1798" t="str">
        <f t="shared" si="338"/>
        <v xml:space="preserve">"mcc": "", </v>
      </c>
      <c r="X1798" t="str">
        <f t="shared" si="339"/>
        <v xml:space="preserve">"merchantName": "", </v>
      </c>
      <c r="Y1798" t="str">
        <f t="shared" si="340"/>
        <v>"cardNumber": ""</v>
      </c>
      <c r="Z1798" t="s">
        <v>3075</v>
      </c>
    </row>
    <row r="1799" spans="1:26" x14ac:dyDescent="0.2">
      <c r="A1799" t="str">
        <f t="shared" si="316"/>
        <v>{</v>
      </c>
      <c r="B1799" t="str">
        <f t="shared" si="317"/>
        <v xml:space="preserve">"id": "791", </v>
      </c>
      <c r="C1799" t="str">
        <f t="shared" si="318"/>
        <v xml:space="preserve">"accountId": 1234, </v>
      </c>
      <c r="D1799" t="str">
        <f t="shared" si="319"/>
        <v xml:space="preserve">"amount": 8946, </v>
      </c>
      <c r="E1799" t="str">
        <f t="shared" si="320"/>
        <v>"currency": "CZK"</v>
      </c>
      <c r="F1799" t="str">
        <f t="shared" si="321"/>
        <v xml:space="preserve">"prefix": "00000000", </v>
      </c>
      <c r="G1799" t="str">
        <f t="shared" si="322"/>
        <v xml:space="preserve">"accountNumber": "307755380630", </v>
      </c>
      <c r="H1799" t="str">
        <f t="shared" si="323"/>
        <v>"bankCode": "2700"</v>
      </c>
      <c r="I1799" t="str">
        <f t="shared" si="324"/>
        <v xml:space="preserve">"partyDescription": "Ailane", </v>
      </c>
      <c r="J1799" t="str">
        <f t="shared" si="325"/>
        <v xml:space="preserve">"direction": "INCOMING", </v>
      </c>
      <c r="K1799" t="str">
        <f t="shared" si="326"/>
        <v xml:space="preserve">"transactionType": "STANDING_ORDER", </v>
      </c>
      <c r="L1799" t="str">
        <f t="shared" si="327"/>
        <v xml:space="preserve">"valueDate": "2018-06-14 08:36:49", </v>
      </c>
      <c r="M1799" t="str">
        <f t="shared" si="328"/>
        <v xml:space="preserve">"bookingDate": "2018-06-12 21:48:49", </v>
      </c>
      <c r="N1799" t="str">
        <f t="shared" si="329"/>
        <v xml:space="preserve">"userDescription": "duis mattis egestas metus aenean", </v>
      </c>
      <c r="O1799" t="str">
        <f t="shared" si="330"/>
        <v xml:space="preserve">"payerMessage": "0", </v>
      </c>
      <c r="P1799" t="str">
        <f t="shared" si="331"/>
        <v xml:space="preserve">"payeeMessage": "0", </v>
      </c>
      <c r="Q1799" t="str">
        <f t="shared" si="332"/>
        <v xml:space="preserve">"categoryId": 0, </v>
      </c>
      <c r="R1799" t="str">
        <f t="shared" si="333"/>
        <v xml:space="preserve">"transactionFee": 0, </v>
      </c>
      <c r="S1799" t="str">
        <f t="shared" si="334"/>
        <v xml:space="preserve">"transactionFeeCanceled": "true", </v>
      </c>
      <c r="T1799" t="str">
        <f t="shared" si="335"/>
        <v xml:space="preserve">"constantSymbol": "5170", </v>
      </c>
      <c r="U1799" t="str">
        <f t="shared" si="336"/>
        <v xml:space="preserve">"variableSymbol": "2820081285", </v>
      </c>
      <c r="V1799" t="str">
        <f t="shared" si="337"/>
        <v>"specificSymbol": "9766983109"</v>
      </c>
      <c r="W1799" t="str">
        <f t="shared" si="338"/>
        <v xml:space="preserve">"mcc": "", </v>
      </c>
      <c r="X1799" t="str">
        <f t="shared" si="339"/>
        <v xml:space="preserve">"merchantName": "", </v>
      </c>
      <c r="Y1799" t="str">
        <f t="shared" si="340"/>
        <v>"cardNumber": ""</v>
      </c>
      <c r="Z1799" t="s">
        <v>3075</v>
      </c>
    </row>
    <row r="1800" spans="1:26" x14ac:dyDescent="0.2">
      <c r="A1800" t="str">
        <f t="shared" si="316"/>
        <v>{</v>
      </c>
      <c r="B1800" t="str">
        <f t="shared" si="317"/>
        <v xml:space="preserve">"id": "792", </v>
      </c>
      <c r="C1800" t="str">
        <f t="shared" si="318"/>
        <v xml:space="preserve">"accountId": 1234, </v>
      </c>
      <c r="D1800" t="str">
        <f t="shared" si="319"/>
        <v xml:space="preserve">"amount": 2021, </v>
      </c>
      <c r="E1800" t="str">
        <f t="shared" si="320"/>
        <v>"currency": "CZK"</v>
      </c>
      <c r="F1800" t="str">
        <f t="shared" si="321"/>
        <v xml:space="preserve">"prefix": "00006258", </v>
      </c>
      <c r="G1800" t="str">
        <f t="shared" si="322"/>
        <v xml:space="preserve">"accountNumber": "864643958947", </v>
      </c>
      <c r="H1800" t="str">
        <f t="shared" si="323"/>
        <v>"bankCode": "0100"</v>
      </c>
      <c r="I1800" t="str">
        <f t="shared" si="324"/>
        <v xml:space="preserve">"partyDescription": "Yank Brightie", </v>
      </c>
      <c r="J1800" t="str">
        <f t="shared" si="325"/>
        <v xml:space="preserve">"direction": "INCOMING", </v>
      </c>
      <c r="K1800" t="str">
        <f t="shared" si="326"/>
        <v xml:space="preserve">"transactionType": "SAZKA", </v>
      </c>
      <c r="L1800" t="str">
        <f t="shared" si="327"/>
        <v xml:space="preserve">"valueDate": "2018-04-26 16:01:22", </v>
      </c>
      <c r="M1800" t="str">
        <f t="shared" si="328"/>
        <v xml:space="preserve">"bookingDate": "2018-04-25 07:22:58", </v>
      </c>
      <c r="N1800" t="str">
        <f t="shared" si="329"/>
        <v xml:space="preserve">"userDescription": "justo sollicitudin", </v>
      </c>
      <c r="O1800" t="str">
        <f t="shared" si="330"/>
        <v xml:space="preserve">"payerMessage": "0", </v>
      </c>
      <c r="P1800" t="str">
        <f t="shared" si="331"/>
        <v xml:space="preserve">"payeeMessage": "0", </v>
      </c>
      <c r="Q1800" t="str">
        <f t="shared" si="332"/>
        <v xml:space="preserve">"categoryId": 0, </v>
      </c>
      <c r="R1800" t="str">
        <f t="shared" si="333"/>
        <v xml:space="preserve">"transactionFee": 0, </v>
      </c>
      <c r="S1800" t="str">
        <f t="shared" si="334"/>
        <v xml:space="preserve">"transactionFeeCanceled": "true", </v>
      </c>
      <c r="T1800" t="str">
        <f t="shared" si="335"/>
        <v xml:space="preserve">"constantSymbol": "6534", </v>
      </c>
      <c r="U1800" t="str">
        <f t="shared" si="336"/>
        <v xml:space="preserve">"variableSymbol": "4108528944", </v>
      </c>
      <c r="V1800" t="str">
        <f t="shared" si="337"/>
        <v>"specificSymbol": "0"</v>
      </c>
      <c r="W1800" t="str">
        <f t="shared" si="338"/>
        <v xml:space="preserve">"mcc": "", </v>
      </c>
      <c r="X1800" t="str">
        <f t="shared" si="339"/>
        <v xml:space="preserve">"merchantName": "", </v>
      </c>
      <c r="Y1800" t="str">
        <f t="shared" si="340"/>
        <v>"cardNumber": ""</v>
      </c>
      <c r="Z1800" t="s">
        <v>3075</v>
      </c>
    </row>
    <row r="1801" spans="1:26" x14ac:dyDescent="0.2">
      <c r="A1801" t="str">
        <f t="shared" si="316"/>
        <v>{</v>
      </c>
      <c r="B1801" t="str">
        <f t="shared" si="317"/>
        <v xml:space="preserve">"id": "793", </v>
      </c>
      <c r="C1801" t="str">
        <f t="shared" si="318"/>
        <v xml:space="preserve">"accountId": 1234, </v>
      </c>
      <c r="D1801" t="str">
        <f t="shared" si="319"/>
        <v xml:space="preserve">"amount": 7934, </v>
      </c>
      <c r="E1801" t="str">
        <f t="shared" si="320"/>
        <v>"currency": "CZK"</v>
      </c>
      <c r="F1801" t="str">
        <f t="shared" si="321"/>
        <v xml:space="preserve">"prefix": "", </v>
      </c>
      <c r="G1801" t="str">
        <f t="shared" si="322"/>
        <v xml:space="preserve">"accountNumber": "", </v>
      </c>
      <c r="H1801" t="str">
        <f t="shared" si="323"/>
        <v>"bankCode": ""</v>
      </c>
      <c r="I1801" t="str">
        <f t="shared" si="324"/>
        <v xml:space="preserve">"partyDescription": "", </v>
      </c>
      <c r="J1801" t="str">
        <f t="shared" si="325"/>
        <v xml:space="preserve">"direction": "OUTGOING", </v>
      </c>
      <c r="K1801" t="str">
        <f t="shared" si="326"/>
        <v xml:space="preserve">"transactionType": "CARD", </v>
      </c>
      <c r="L1801" t="str">
        <f t="shared" si="327"/>
        <v xml:space="preserve">"valueDate": "2019-01-09 05:35:33", </v>
      </c>
      <c r="M1801" t="str">
        <f t="shared" si="328"/>
        <v xml:space="preserve">"bookingDate": "2019-01-06 23:35:33", </v>
      </c>
      <c r="N1801" t="str">
        <f t="shared" si="329"/>
        <v xml:space="preserve">"userDescription": "", </v>
      </c>
      <c r="O1801" t="str">
        <f t="shared" si="330"/>
        <v xml:space="preserve">"payerMessage": "", </v>
      </c>
      <c r="P1801" t="str">
        <f t="shared" si="331"/>
        <v xml:space="preserve">"payeeMessage": "", </v>
      </c>
      <c r="Q1801" t="str">
        <f t="shared" si="332"/>
        <v xml:space="preserve">"categoryId": 0, </v>
      </c>
      <c r="R1801" t="str">
        <f t="shared" si="333"/>
        <v xml:space="preserve">"transactionFee": 0, </v>
      </c>
      <c r="S1801" t="str">
        <f t="shared" si="334"/>
        <v xml:space="preserve">"transactionFeeCanceled": "true", </v>
      </c>
      <c r="T1801" t="str">
        <f t="shared" si="335"/>
        <v xml:space="preserve">"constantSymbol": "", </v>
      </c>
      <c r="U1801" t="str">
        <f t="shared" si="336"/>
        <v xml:space="preserve">"variableSymbol": "", </v>
      </c>
      <c r="V1801" t="str">
        <f t="shared" si="337"/>
        <v>"specificSymbol": ""</v>
      </c>
      <c r="W1801" t="str">
        <f t="shared" si="338"/>
        <v xml:space="preserve">"mcc": "4627", </v>
      </c>
      <c r="X1801" t="str">
        <f t="shared" si="339"/>
        <v xml:space="preserve">"merchantName": "Thoughtstorm", </v>
      </c>
      <c r="Y1801" t="str">
        <f t="shared" si="340"/>
        <v>"cardNumber": "4562356984521568"</v>
      </c>
      <c r="Z1801" t="s">
        <v>3075</v>
      </c>
    </row>
    <row r="1802" spans="1:26" x14ac:dyDescent="0.2">
      <c r="A1802" t="str">
        <f t="shared" si="316"/>
        <v>{</v>
      </c>
      <c r="B1802" t="str">
        <f t="shared" si="317"/>
        <v xml:space="preserve">"id": "794", </v>
      </c>
      <c r="C1802" t="str">
        <f t="shared" si="318"/>
        <v xml:space="preserve">"accountId": 1234, </v>
      </c>
      <c r="D1802" t="str">
        <f t="shared" si="319"/>
        <v xml:space="preserve">"amount": 3018, </v>
      </c>
      <c r="E1802" t="str">
        <f t="shared" si="320"/>
        <v>"currency": "CZK"</v>
      </c>
      <c r="F1802" t="str">
        <f t="shared" si="321"/>
        <v xml:space="preserve">"prefix": "00000865", </v>
      </c>
      <c r="G1802" t="str">
        <f t="shared" si="322"/>
        <v xml:space="preserve">"accountNumber": "782847277308", </v>
      </c>
      <c r="H1802" t="str">
        <f t="shared" si="323"/>
        <v>"bankCode": "0600"</v>
      </c>
      <c r="I1802" t="str">
        <f t="shared" si="324"/>
        <v xml:space="preserve">"partyDescription": "Kenna Wegener", </v>
      </c>
      <c r="J1802" t="str">
        <f t="shared" si="325"/>
        <v xml:space="preserve">"direction": "OUTGOING", </v>
      </c>
      <c r="K1802" t="str">
        <f t="shared" si="326"/>
        <v xml:space="preserve">"transactionType": "MORTGAGE", </v>
      </c>
      <c r="L1802" t="str">
        <f t="shared" si="327"/>
        <v xml:space="preserve">"valueDate": "2018-03-27 22:45:59", </v>
      </c>
      <c r="M1802" t="str">
        <f t="shared" si="328"/>
        <v xml:space="preserve">"bookingDate": "2018-03-25 09:48:23", </v>
      </c>
      <c r="N1802" t="str">
        <f t="shared" si="329"/>
        <v xml:space="preserve">"userDescription": "magna", </v>
      </c>
      <c r="O1802" t="str">
        <f t="shared" si="330"/>
        <v xml:space="preserve">"payerMessage": "ullamcorper augue a suscipit", </v>
      </c>
      <c r="P1802" t="str">
        <f t="shared" si="331"/>
        <v xml:space="preserve">"payeeMessage": "0", </v>
      </c>
      <c r="Q1802" t="str">
        <f t="shared" si="332"/>
        <v xml:space="preserve">"categoryId": 0, </v>
      </c>
      <c r="R1802" t="str">
        <f t="shared" si="333"/>
        <v xml:space="preserve">"transactionFee": 0, </v>
      </c>
      <c r="S1802" t="str">
        <f t="shared" si="334"/>
        <v xml:space="preserve">"transactionFeeCanceled": "true", </v>
      </c>
      <c r="T1802" t="str">
        <f t="shared" si="335"/>
        <v xml:space="preserve">"constantSymbol": "0", </v>
      </c>
      <c r="U1802" t="str">
        <f t="shared" si="336"/>
        <v xml:space="preserve">"variableSymbol": "7511178502", </v>
      </c>
      <c r="V1802" t="str">
        <f t="shared" si="337"/>
        <v>"specificSymbol": "0"</v>
      </c>
      <c r="W1802" t="str">
        <f t="shared" si="338"/>
        <v xml:space="preserve">"mcc": "", </v>
      </c>
      <c r="X1802" t="str">
        <f t="shared" si="339"/>
        <v xml:space="preserve">"merchantName": "", </v>
      </c>
      <c r="Y1802" t="str">
        <f t="shared" si="340"/>
        <v>"cardNumber": ""</v>
      </c>
      <c r="Z1802" t="s">
        <v>3075</v>
      </c>
    </row>
    <row r="1803" spans="1:26" x14ac:dyDescent="0.2">
      <c r="A1803" t="str">
        <f t="shared" si="316"/>
        <v>{</v>
      </c>
      <c r="B1803" t="str">
        <f t="shared" si="317"/>
        <v xml:space="preserve">"id": "795", </v>
      </c>
      <c r="C1803" t="str">
        <f t="shared" si="318"/>
        <v xml:space="preserve">"accountId": 1234, </v>
      </c>
      <c r="D1803" t="str">
        <f t="shared" si="319"/>
        <v xml:space="preserve">"amount": 8524, </v>
      </c>
      <c r="E1803" t="str">
        <f t="shared" si="320"/>
        <v>"currency": "CZK"</v>
      </c>
      <c r="F1803" t="str">
        <f t="shared" si="321"/>
        <v xml:space="preserve">"prefix": "", </v>
      </c>
      <c r="G1803" t="str">
        <f t="shared" si="322"/>
        <v xml:space="preserve">"accountNumber": "", </v>
      </c>
      <c r="H1803" t="str">
        <f t="shared" si="323"/>
        <v>"bankCode": ""</v>
      </c>
      <c r="I1803" t="str">
        <f t="shared" si="324"/>
        <v xml:space="preserve">"partyDescription": "", </v>
      </c>
      <c r="J1803" t="str">
        <f t="shared" si="325"/>
        <v xml:space="preserve">"direction": "OUTGOING", </v>
      </c>
      <c r="K1803" t="str">
        <f t="shared" si="326"/>
        <v xml:space="preserve">"transactionType": "CARD", </v>
      </c>
      <c r="L1803" t="str">
        <f t="shared" si="327"/>
        <v xml:space="preserve">"valueDate": "2019-02-15 14:53:11", </v>
      </c>
      <c r="M1803" t="str">
        <f t="shared" si="328"/>
        <v xml:space="preserve">"bookingDate": "2019-02-14 18:43:35", </v>
      </c>
      <c r="N1803" t="str">
        <f t="shared" si="329"/>
        <v xml:space="preserve">"userDescription": "", </v>
      </c>
      <c r="O1803" t="str">
        <f t="shared" si="330"/>
        <v xml:space="preserve">"payerMessage": "", </v>
      </c>
      <c r="P1803" t="str">
        <f t="shared" si="331"/>
        <v xml:space="preserve">"payeeMessage": "", </v>
      </c>
      <c r="Q1803" t="str">
        <f t="shared" si="332"/>
        <v xml:space="preserve">"categoryId": 0, </v>
      </c>
      <c r="R1803" t="str">
        <f t="shared" si="333"/>
        <v xml:space="preserve">"transactionFee": 0, </v>
      </c>
      <c r="S1803" t="str">
        <f t="shared" si="334"/>
        <v xml:space="preserve">"transactionFeeCanceled": "true", </v>
      </c>
      <c r="T1803" t="str">
        <f t="shared" si="335"/>
        <v xml:space="preserve">"constantSymbol": "", </v>
      </c>
      <c r="U1803" t="str">
        <f t="shared" si="336"/>
        <v xml:space="preserve">"variableSymbol": "", </v>
      </c>
      <c r="V1803" t="str">
        <f t="shared" si="337"/>
        <v>"specificSymbol": ""</v>
      </c>
      <c r="W1803" t="str">
        <f t="shared" si="338"/>
        <v xml:space="preserve">"mcc": "5116", </v>
      </c>
      <c r="X1803" t="str">
        <f t="shared" si="339"/>
        <v xml:space="preserve">"merchantName": "Zoomlounge", </v>
      </c>
      <c r="Y1803" t="str">
        <f t="shared" si="340"/>
        <v>"cardNumber": "3542658921352648"</v>
      </c>
      <c r="Z1803" t="s">
        <v>3075</v>
      </c>
    </row>
    <row r="1804" spans="1:26" x14ac:dyDescent="0.2">
      <c r="A1804" t="str">
        <f t="shared" si="316"/>
        <v>{</v>
      </c>
      <c r="B1804" t="str">
        <f t="shared" si="317"/>
        <v xml:space="preserve">"id": "796", </v>
      </c>
      <c r="C1804" t="str">
        <f t="shared" si="318"/>
        <v xml:space="preserve">"accountId": 1234, </v>
      </c>
      <c r="D1804" t="str">
        <f t="shared" si="319"/>
        <v xml:space="preserve">"amount": 9614, </v>
      </c>
      <c r="E1804" t="str">
        <f t="shared" si="320"/>
        <v>"currency": "CZK"</v>
      </c>
      <c r="F1804" t="str">
        <f t="shared" si="321"/>
        <v xml:space="preserve">"prefix": "00000000", </v>
      </c>
      <c r="G1804" t="str">
        <f t="shared" si="322"/>
        <v xml:space="preserve">"accountNumber": "427744363234", </v>
      </c>
      <c r="H1804" t="str">
        <f t="shared" si="323"/>
        <v>"bankCode": "0100"</v>
      </c>
      <c r="I1804" t="str">
        <f t="shared" si="324"/>
        <v xml:space="preserve">"partyDescription": "0", </v>
      </c>
      <c r="J1804" t="str">
        <f t="shared" si="325"/>
        <v xml:space="preserve">"direction": "OUTGOING", </v>
      </c>
      <c r="K1804" t="str">
        <f t="shared" si="326"/>
        <v xml:space="preserve">"transactionType": "INTEREST", </v>
      </c>
      <c r="L1804" t="str">
        <f t="shared" si="327"/>
        <v xml:space="preserve">"valueDate": "2018-06-30 22:58:06", </v>
      </c>
      <c r="M1804" t="str">
        <f t="shared" si="328"/>
        <v xml:space="preserve">"bookingDate": "2018-06-28 16:29:18", </v>
      </c>
      <c r="N1804" t="str">
        <f t="shared" si="329"/>
        <v xml:space="preserve">"userDescription": "elit sodales", </v>
      </c>
      <c r="O1804" t="str">
        <f t="shared" si="330"/>
        <v xml:space="preserve">"payerMessage": "0", </v>
      </c>
      <c r="P1804" t="str">
        <f t="shared" si="331"/>
        <v xml:space="preserve">"payeeMessage": "justo nec condimentum neque sapien placerat", </v>
      </c>
      <c r="Q1804" t="str">
        <f t="shared" si="332"/>
        <v xml:space="preserve">"categoryId": 0, </v>
      </c>
      <c r="R1804" t="str">
        <f t="shared" si="333"/>
        <v xml:space="preserve">"transactionFee": 0, </v>
      </c>
      <c r="S1804" t="str">
        <f t="shared" si="334"/>
        <v xml:space="preserve">"transactionFeeCanceled": "true", </v>
      </c>
      <c r="T1804" t="str">
        <f t="shared" si="335"/>
        <v xml:space="preserve">"constantSymbol": "5875", </v>
      </c>
      <c r="U1804" t="str">
        <f t="shared" si="336"/>
        <v xml:space="preserve">"variableSymbol": "1227687810", </v>
      </c>
      <c r="V1804" t="str">
        <f t="shared" si="337"/>
        <v>"specificSymbol": "0"</v>
      </c>
      <c r="W1804" t="str">
        <f t="shared" si="338"/>
        <v xml:space="preserve">"mcc": "", </v>
      </c>
      <c r="X1804" t="str">
        <f t="shared" si="339"/>
        <v xml:space="preserve">"merchantName": "", </v>
      </c>
      <c r="Y1804" t="str">
        <f t="shared" si="340"/>
        <v>"cardNumber": ""</v>
      </c>
      <c r="Z1804" t="s">
        <v>3075</v>
      </c>
    </row>
    <row r="1805" spans="1:26" x14ac:dyDescent="0.2">
      <c r="A1805" t="str">
        <f t="shared" si="316"/>
        <v>{</v>
      </c>
      <c r="B1805" t="str">
        <f t="shared" si="317"/>
        <v xml:space="preserve">"id": "797", </v>
      </c>
      <c r="C1805" t="str">
        <f t="shared" si="318"/>
        <v xml:space="preserve">"accountId": 1234, </v>
      </c>
      <c r="D1805" t="str">
        <f t="shared" si="319"/>
        <v xml:space="preserve">"amount": 6033, </v>
      </c>
      <c r="E1805" t="str">
        <f t="shared" si="320"/>
        <v>"currency": "CZK"</v>
      </c>
      <c r="F1805" t="str">
        <f t="shared" si="321"/>
        <v xml:space="preserve">"prefix": "00000865", </v>
      </c>
      <c r="G1805" t="str">
        <f t="shared" si="322"/>
        <v xml:space="preserve">"accountNumber": "677329814396", </v>
      </c>
      <c r="H1805" t="str">
        <f t="shared" si="323"/>
        <v>"bankCode": "0200"</v>
      </c>
      <c r="I1805" t="str">
        <f t="shared" si="324"/>
        <v xml:space="preserve">"partyDescription": "Renard Albasiny", </v>
      </c>
      <c r="J1805" t="str">
        <f t="shared" si="325"/>
        <v xml:space="preserve">"direction": "INCOMING", </v>
      </c>
      <c r="K1805" t="str">
        <f t="shared" si="326"/>
        <v xml:space="preserve">"transactionType": "PAYMENT_PERSONAL", </v>
      </c>
      <c r="L1805" t="str">
        <f t="shared" si="327"/>
        <v xml:space="preserve">"valueDate": "2019-01-14 15:20:05", </v>
      </c>
      <c r="M1805" t="str">
        <f t="shared" si="328"/>
        <v xml:space="preserve">"bookingDate": "2019-01-13 23:44:05", </v>
      </c>
      <c r="N1805" t="str">
        <f t="shared" si="329"/>
        <v xml:space="preserve">"userDescription": "sed ante vivamus tortor duis", </v>
      </c>
      <c r="O1805" t="str">
        <f t="shared" si="330"/>
        <v xml:space="preserve">"payerMessage": "0", </v>
      </c>
      <c r="P1805" t="str">
        <f t="shared" si="331"/>
        <v xml:space="preserve">"payeeMessage": "luctus rutrum", </v>
      </c>
      <c r="Q1805" t="str">
        <f t="shared" si="332"/>
        <v xml:space="preserve">"categoryId": 0, </v>
      </c>
      <c r="R1805" t="str">
        <f t="shared" si="333"/>
        <v xml:space="preserve">"transactionFee": 0, </v>
      </c>
      <c r="S1805" t="str">
        <f t="shared" si="334"/>
        <v xml:space="preserve">"transactionFeeCanceled": "true", </v>
      </c>
      <c r="T1805" t="str">
        <f t="shared" si="335"/>
        <v xml:space="preserve">"constantSymbol": "0", </v>
      </c>
      <c r="U1805" t="str">
        <f t="shared" si="336"/>
        <v xml:space="preserve">"variableSymbol": "1852689004", </v>
      </c>
      <c r="V1805" t="str">
        <f t="shared" si="337"/>
        <v>"specificSymbol": "0"</v>
      </c>
      <c r="W1805" t="str">
        <f t="shared" si="338"/>
        <v xml:space="preserve">"mcc": "", </v>
      </c>
      <c r="X1805" t="str">
        <f t="shared" si="339"/>
        <v xml:space="preserve">"merchantName": "", </v>
      </c>
      <c r="Y1805" t="str">
        <f t="shared" si="340"/>
        <v>"cardNumber": ""</v>
      </c>
      <c r="Z1805" t="s">
        <v>3075</v>
      </c>
    </row>
    <row r="1806" spans="1:26" x14ac:dyDescent="0.2">
      <c r="A1806" t="str">
        <f t="shared" si="316"/>
        <v>{</v>
      </c>
      <c r="B1806" t="str">
        <f t="shared" si="317"/>
        <v xml:space="preserve">"id": "798", </v>
      </c>
      <c r="C1806" t="str">
        <f t="shared" si="318"/>
        <v xml:space="preserve">"accountId": 1234, </v>
      </c>
      <c r="D1806" t="str">
        <f t="shared" si="319"/>
        <v xml:space="preserve">"amount": 5391, </v>
      </c>
      <c r="E1806" t="str">
        <f t="shared" si="320"/>
        <v>"currency": "CZK"</v>
      </c>
      <c r="F1806" t="str">
        <f t="shared" si="321"/>
        <v xml:space="preserve">"prefix": "12549856", </v>
      </c>
      <c r="G1806" t="str">
        <f t="shared" si="322"/>
        <v xml:space="preserve">"accountNumber": "842477643185", </v>
      </c>
      <c r="H1806" t="str">
        <f t="shared" si="323"/>
        <v>"bankCode": "3030"</v>
      </c>
      <c r="I1806" t="str">
        <f t="shared" si="324"/>
        <v xml:space="preserve">"partyDescription": "Tallou Busek", </v>
      </c>
      <c r="J1806" t="str">
        <f t="shared" si="325"/>
        <v xml:space="preserve">"direction": "OUTGOING", </v>
      </c>
      <c r="K1806" t="str">
        <f t="shared" si="326"/>
        <v xml:space="preserve">"transactionType": "SAVING", </v>
      </c>
      <c r="L1806" t="str">
        <f t="shared" si="327"/>
        <v xml:space="preserve">"valueDate": "2018-09-10 20:00:45", </v>
      </c>
      <c r="M1806" t="str">
        <f t="shared" si="328"/>
        <v xml:space="preserve">"bookingDate": "2018-09-09 07:17:33", </v>
      </c>
      <c r="N1806" t="str">
        <f t="shared" si="329"/>
        <v xml:space="preserve">"userDescription": "", </v>
      </c>
      <c r="O1806" t="str">
        <f t="shared" si="330"/>
        <v xml:space="preserve">"payerMessage": "id", </v>
      </c>
      <c r="P1806" t="str">
        <f t="shared" si="331"/>
        <v xml:space="preserve">"payeeMessage": "ultrices", </v>
      </c>
      <c r="Q1806" t="str">
        <f t="shared" si="332"/>
        <v xml:space="preserve">"categoryId": 0, </v>
      </c>
      <c r="R1806" t="str">
        <f t="shared" si="333"/>
        <v xml:space="preserve">"transactionFee": 0, </v>
      </c>
      <c r="S1806" t="str">
        <f t="shared" si="334"/>
        <v xml:space="preserve">"transactionFeeCanceled": "true", </v>
      </c>
      <c r="T1806" t="str">
        <f t="shared" si="335"/>
        <v xml:space="preserve">"constantSymbol": "0", </v>
      </c>
      <c r="U1806" t="str">
        <f t="shared" si="336"/>
        <v xml:space="preserve">"variableSymbol": "9986969534", </v>
      </c>
      <c r="V1806" t="str">
        <f t="shared" si="337"/>
        <v>"specificSymbol": "0"</v>
      </c>
      <c r="W1806" t="str">
        <f t="shared" si="338"/>
        <v xml:space="preserve">"mcc": "", </v>
      </c>
      <c r="X1806" t="str">
        <f t="shared" si="339"/>
        <v xml:space="preserve">"merchantName": "", </v>
      </c>
      <c r="Y1806" t="str">
        <f t="shared" si="340"/>
        <v>"cardNumber": ""</v>
      </c>
      <c r="Z1806" t="s">
        <v>3075</v>
      </c>
    </row>
    <row r="1807" spans="1:26" x14ac:dyDescent="0.2">
      <c r="A1807" t="str">
        <f t="shared" si="316"/>
        <v>{</v>
      </c>
      <c r="B1807" t="str">
        <f t="shared" si="317"/>
        <v xml:space="preserve">"id": "799", </v>
      </c>
      <c r="C1807" t="str">
        <f t="shared" si="318"/>
        <v xml:space="preserve">"accountId": 1234, </v>
      </c>
      <c r="D1807" t="str">
        <f t="shared" si="319"/>
        <v xml:space="preserve">"amount": 280, </v>
      </c>
      <c r="E1807" t="str">
        <f t="shared" si="320"/>
        <v>"currency": "CZK"</v>
      </c>
      <c r="F1807" t="str">
        <f t="shared" si="321"/>
        <v xml:space="preserve">"prefix": "00006258", </v>
      </c>
      <c r="G1807" t="str">
        <f t="shared" si="322"/>
        <v xml:space="preserve">"accountNumber": "466298000533", </v>
      </c>
      <c r="H1807" t="str">
        <f t="shared" si="323"/>
        <v>"bankCode": "0200"</v>
      </c>
      <c r="I1807" t="str">
        <f t="shared" si="324"/>
        <v xml:space="preserve">"partyDescription": "Meezzy", </v>
      </c>
      <c r="J1807" t="str">
        <f t="shared" si="325"/>
        <v xml:space="preserve">"direction": "INCOMING", </v>
      </c>
      <c r="K1807" t="str">
        <f t="shared" si="326"/>
        <v xml:space="preserve">"transactionType": "MORTGAGE", </v>
      </c>
      <c r="L1807" t="str">
        <f t="shared" si="327"/>
        <v xml:space="preserve">"valueDate": "2019-01-04 07:37:50", </v>
      </c>
      <c r="M1807" t="str">
        <f t="shared" si="328"/>
        <v xml:space="preserve">"bookingDate": "2019-01-02 23:42:38", </v>
      </c>
      <c r="N1807" t="str">
        <f t="shared" si="329"/>
        <v xml:space="preserve">"userDescription": "donec posuere metus", </v>
      </c>
      <c r="O1807" t="str">
        <f t="shared" si="330"/>
        <v xml:space="preserve">"payerMessage": "duis at velit eu est", </v>
      </c>
      <c r="P1807" t="str">
        <f t="shared" si="331"/>
        <v xml:space="preserve">"payeeMessage": "vel dapibus at diam nam tristique", </v>
      </c>
      <c r="Q1807" t="str">
        <f t="shared" si="332"/>
        <v xml:space="preserve">"categoryId": 0, </v>
      </c>
      <c r="R1807" t="str">
        <f t="shared" si="333"/>
        <v xml:space="preserve">"transactionFee": 0, </v>
      </c>
      <c r="S1807" t="str">
        <f t="shared" si="334"/>
        <v xml:space="preserve">"transactionFeeCanceled": "true", </v>
      </c>
      <c r="T1807" t="str">
        <f t="shared" si="335"/>
        <v xml:space="preserve">"constantSymbol": "0", </v>
      </c>
      <c r="U1807" t="str">
        <f t="shared" si="336"/>
        <v xml:space="preserve">"variableSymbol": "8298910800", </v>
      </c>
      <c r="V1807" t="str">
        <f t="shared" si="337"/>
        <v>"specificSymbol": "0"</v>
      </c>
      <c r="W1807" t="str">
        <f t="shared" si="338"/>
        <v xml:space="preserve">"mcc": "", </v>
      </c>
      <c r="X1807" t="str">
        <f t="shared" si="339"/>
        <v xml:space="preserve">"merchantName": "", </v>
      </c>
      <c r="Y1807" t="str">
        <f t="shared" si="340"/>
        <v>"cardNumber": ""</v>
      </c>
      <c r="Z1807" t="s">
        <v>3075</v>
      </c>
    </row>
    <row r="1808" spans="1:26" x14ac:dyDescent="0.2">
      <c r="A1808" t="str">
        <f t="shared" si="316"/>
        <v>{</v>
      </c>
      <c r="B1808" t="str">
        <f t="shared" si="317"/>
        <v xml:space="preserve">"id": "800", </v>
      </c>
      <c r="C1808" t="str">
        <f t="shared" si="318"/>
        <v xml:space="preserve">"accountId": 1234, </v>
      </c>
      <c r="D1808" t="str">
        <f t="shared" si="319"/>
        <v xml:space="preserve">"amount": 104, </v>
      </c>
      <c r="E1808" t="str">
        <f t="shared" si="320"/>
        <v>"currency": "CZK"</v>
      </c>
      <c r="F1808" t="str">
        <f t="shared" si="321"/>
        <v xml:space="preserve">"prefix": "", </v>
      </c>
      <c r="G1808" t="str">
        <f t="shared" si="322"/>
        <v xml:space="preserve">"accountNumber": "", </v>
      </c>
      <c r="H1808" t="str">
        <f t="shared" si="323"/>
        <v>"bankCode": ""</v>
      </c>
      <c r="I1808" t="str">
        <f t="shared" si="324"/>
        <v xml:space="preserve">"partyDescription": "", </v>
      </c>
      <c r="J1808" t="str">
        <f t="shared" si="325"/>
        <v xml:space="preserve">"direction": "OUTGOING", </v>
      </c>
      <c r="K1808" t="str">
        <f t="shared" si="326"/>
        <v xml:space="preserve">"transactionType": "CARD", </v>
      </c>
      <c r="L1808" t="str">
        <f t="shared" si="327"/>
        <v xml:space="preserve">"valueDate": "2019-01-13 19:31:05", </v>
      </c>
      <c r="M1808" t="str">
        <f t="shared" si="328"/>
        <v xml:space="preserve">"bookingDate": "2019-01-12 22:52:41", </v>
      </c>
      <c r="N1808" t="str">
        <f t="shared" si="329"/>
        <v xml:space="preserve">"userDescription": "", </v>
      </c>
      <c r="O1808" t="str">
        <f t="shared" si="330"/>
        <v xml:space="preserve">"payerMessage": "", </v>
      </c>
      <c r="P1808" t="str">
        <f t="shared" si="331"/>
        <v xml:space="preserve">"payeeMessage": "", </v>
      </c>
      <c r="Q1808" t="str">
        <f t="shared" si="332"/>
        <v xml:space="preserve">"categoryId": 0, </v>
      </c>
      <c r="R1808" t="str">
        <f t="shared" si="333"/>
        <v xml:space="preserve">"transactionFee": 0, </v>
      </c>
      <c r="S1808" t="str">
        <f t="shared" si="334"/>
        <v xml:space="preserve">"transactionFeeCanceled": "true", </v>
      </c>
      <c r="T1808" t="str">
        <f t="shared" si="335"/>
        <v xml:space="preserve">"constantSymbol": "", </v>
      </c>
      <c r="U1808" t="str">
        <f t="shared" si="336"/>
        <v xml:space="preserve">"variableSymbol": "", </v>
      </c>
      <c r="V1808" t="str">
        <f t="shared" si="337"/>
        <v>"specificSymbol": ""</v>
      </c>
      <c r="W1808" t="str">
        <f t="shared" si="338"/>
        <v xml:space="preserve">"mcc": "4664", </v>
      </c>
      <c r="X1808" t="str">
        <f t="shared" si="339"/>
        <v xml:space="preserve">"merchantName": "DabZ", </v>
      </c>
      <c r="Y1808" t="str">
        <f t="shared" si="340"/>
        <v>"cardNumber": "4562356984521568"</v>
      </c>
      <c r="Z1808" t="s">
        <v>3075</v>
      </c>
    </row>
    <row r="1809" spans="1:26" x14ac:dyDescent="0.2">
      <c r="A1809" t="str">
        <f t="shared" si="316"/>
        <v>{</v>
      </c>
      <c r="B1809" t="str">
        <f t="shared" si="317"/>
        <v xml:space="preserve">"id": "801", </v>
      </c>
      <c r="C1809" t="str">
        <f t="shared" si="318"/>
        <v xml:space="preserve">"accountId": 1234, </v>
      </c>
      <c r="D1809" t="str">
        <f t="shared" si="319"/>
        <v xml:space="preserve">"amount": 3100, </v>
      </c>
      <c r="E1809" t="str">
        <f t="shared" si="320"/>
        <v>"currency": "CZK"</v>
      </c>
      <c r="F1809" t="str">
        <f t="shared" si="321"/>
        <v xml:space="preserve">"prefix": "00000865", </v>
      </c>
      <c r="G1809" t="str">
        <f t="shared" si="322"/>
        <v xml:space="preserve">"accountNumber": "909129043688", </v>
      </c>
      <c r="H1809" t="str">
        <f t="shared" si="323"/>
        <v>"bankCode": "2700"</v>
      </c>
      <c r="I1809" t="str">
        <f t="shared" si="324"/>
        <v xml:space="preserve">"partyDescription": "Haskel Szachniewicz", </v>
      </c>
      <c r="J1809" t="str">
        <f t="shared" si="325"/>
        <v xml:space="preserve">"direction": "OUTGOING", </v>
      </c>
      <c r="K1809" t="str">
        <f t="shared" si="326"/>
        <v xml:space="preserve">"transactionType": "SAVING", </v>
      </c>
      <c r="L1809" t="str">
        <f t="shared" si="327"/>
        <v xml:space="preserve">"valueDate": "2018-11-27 17:40:52", </v>
      </c>
      <c r="M1809" t="str">
        <f t="shared" si="328"/>
        <v xml:space="preserve">"bookingDate": "2018-11-27 06:38:28", </v>
      </c>
      <c r="N1809" t="str">
        <f t="shared" si="329"/>
        <v xml:space="preserve">"userDescription": "", </v>
      </c>
      <c r="O1809" t="str">
        <f t="shared" si="330"/>
        <v xml:space="preserve">"payerMessage": "0", </v>
      </c>
      <c r="P1809" t="str">
        <f t="shared" si="331"/>
        <v xml:space="preserve">"payeeMessage": "0", </v>
      </c>
      <c r="Q1809" t="str">
        <f t="shared" si="332"/>
        <v xml:space="preserve">"categoryId": 0, </v>
      </c>
      <c r="R1809" t="str">
        <f t="shared" si="333"/>
        <v xml:space="preserve">"transactionFee": 0, </v>
      </c>
      <c r="S1809" t="str">
        <f t="shared" si="334"/>
        <v xml:space="preserve">"transactionFeeCanceled": "true", </v>
      </c>
      <c r="T1809" t="str">
        <f t="shared" si="335"/>
        <v xml:space="preserve">"constantSymbol": "0", </v>
      </c>
      <c r="U1809" t="str">
        <f t="shared" si="336"/>
        <v xml:space="preserve">"variableSymbol": "2134959700", </v>
      </c>
      <c r="V1809" t="str">
        <f t="shared" si="337"/>
        <v>"specificSymbol": "1056739028"</v>
      </c>
      <c r="W1809" t="str">
        <f t="shared" si="338"/>
        <v xml:space="preserve">"mcc": "", </v>
      </c>
      <c r="X1809" t="str">
        <f t="shared" si="339"/>
        <v xml:space="preserve">"merchantName": "", </v>
      </c>
      <c r="Y1809" t="str">
        <f t="shared" si="340"/>
        <v>"cardNumber": ""</v>
      </c>
      <c r="Z1809" t="s">
        <v>3075</v>
      </c>
    </row>
    <row r="1810" spans="1:26" x14ac:dyDescent="0.2">
      <c r="A1810" t="str">
        <f t="shared" si="316"/>
        <v>{</v>
      </c>
      <c r="B1810" t="str">
        <f t="shared" si="317"/>
        <v xml:space="preserve">"id": "802", </v>
      </c>
      <c r="C1810" t="str">
        <f t="shared" si="318"/>
        <v xml:space="preserve">"accountId": 1234, </v>
      </c>
      <c r="D1810" t="str">
        <f t="shared" si="319"/>
        <v xml:space="preserve">"amount": 1599, </v>
      </c>
      <c r="E1810" t="str">
        <f t="shared" si="320"/>
        <v>"currency": "CZK"</v>
      </c>
      <c r="F1810" t="str">
        <f t="shared" si="321"/>
        <v xml:space="preserve">"prefix": "00000865", </v>
      </c>
      <c r="G1810" t="str">
        <f t="shared" si="322"/>
        <v xml:space="preserve">"accountNumber": "456720718684", </v>
      </c>
      <c r="H1810" t="str">
        <f t="shared" si="323"/>
        <v>"bankCode": "0100"</v>
      </c>
      <c r="I1810" t="str">
        <f t="shared" si="324"/>
        <v xml:space="preserve">"partyDescription": "Gail Dwyer", </v>
      </c>
      <c r="J1810" t="str">
        <f t="shared" si="325"/>
        <v xml:space="preserve">"direction": "OUTGOING", </v>
      </c>
      <c r="K1810" t="str">
        <f t="shared" si="326"/>
        <v xml:space="preserve">"transactionType": "SAVING", </v>
      </c>
      <c r="L1810" t="str">
        <f t="shared" si="327"/>
        <v xml:space="preserve">"valueDate": "2019-02-17 10:46:47", </v>
      </c>
      <c r="M1810" t="str">
        <f t="shared" si="328"/>
        <v xml:space="preserve">"bookingDate": "2019-02-15 12:41:59", </v>
      </c>
      <c r="N1810" t="str">
        <f t="shared" si="329"/>
        <v xml:space="preserve">"userDescription": "", </v>
      </c>
      <c r="O1810" t="str">
        <f t="shared" si="330"/>
        <v xml:space="preserve">"payerMessage": "0", </v>
      </c>
      <c r="P1810" t="str">
        <f t="shared" si="331"/>
        <v xml:space="preserve">"payeeMessage": "tortor quis turpis sed ante", </v>
      </c>
      <c r="Q1810" t="str">
        <f t="shared" si="332"/>
        <v xml:space="preserve">"categoryId": 0, </v>
      </c>
      <c r="R1810" t="str">
        <f t="shared" si="333"/>
        <v xml:space="preserve">"transactionFee": 0, </v>
      </c>
      <c r="S1810" t="str">
        <f t="shared" si="334"/>
        <v xml:space="preserve">"transactionFeeCanceled": "true", </v>
      </c>
      <c r="T1810" t="str">
        <f t="shared" si="335"/>
        <v xml:space="preserve">"constantSymbol": "4040", </v>
      </c>
      <c r="U1810" t="str">
        <f t="shared" si="336"/>
        <v xml:space="preserve">"variableSymbol": "3968453074", </v>
      </c>
      <c r="V1810" t="str">
        <f t="shared" si="337"/>
        <v>"specificSymbol": "5395107194"</v>
      </c>
      <c r="W1810" t="str">
        <f t="shared" si="338"/>
        <v xml:space="preserve">"mcc": "", </v>
      </c>
      <c r="X1810" t="str">
        <f t="shared" si="339"/>
        <v xml:space="preserve">"merchantName": "", </v>
      </c>
      <c r="Y1810" t="str">
        <f t="shared" si="340"/>
        <v>"cardNumber": ""</v>
      </c>
      <c r="Z1810" t="s">
        <v>3075</v>
      </c>
    </row>
    <row r="1811" spans="1:26" x14ac:dyDescent="0.2">
      <c r="A1811" t="str">
        <f t="shared" si="316"/>
        <v>{</v>
      </c>
      <c r="B1811" t="str">
        <f t="shared" si="317"/>
        <v xml:space="preserve">"id": "803", </v>
      </c>
      <c r="C1811" t="str">
        <f t="shared" si="318"/>
        <v xml:space="preserve">"accountId": 1234, </v>
      </c>
      <c r="D1811" t="str">
        <f t="shared" si="319"/>
        <v xml:space="preserve">"amount": 2635, </v>
      </c>
      <c r="E1811" t="str">
        <f t="shared" si="320"/>
        <v>"currency": "CZK"</v>
      </c>
      <c r="F1811" t="str">
        <f t="shared" si="321"/>
        <v xml:space="preserve">"prefix": "", </v>
      </c>
      <c r="G1811" t="str">
        <f t="shared" si="322"/>
        <v xml:space="preserve">"accountNumber": "", </v>
      </c>
      <c r="H1811" t="str">
        <f t="shared" si="323"/>
        <v>"bankCode": ""</v>
      </c>
      <c r="I1811" t="str">
        <f t="shared" si="324"/>
        <v xml:space="preserve">"partyDescription": "", </v>
      </c>
      <c r="J1811" t="str">
        <f t="shared" si="325"/>
        <v xml:space="preserve">"direction": "OUTGOING", </v>
      </c>
      <c r="K1811" t="str">
        <f t="shared" si="326"/>
        <v xml:space="preserve">"transactionType": "CARD", </v>
      </c>
      <c r="L1811" t="str">
        <f t="shared" si="327"/>
        <v xml:space="preserve">"valueDate": "2018-07-04 16:35:53", </v>
      </c>
      <c r="M1811" t="str">
        <f t="shared" si="328"/>
        <v xml:space="preserve">"bookingDate": "2018-07-01 23:04:41", </v>
      </c>
      <c r="N1811" t="str">
        <f t="shared" si="329"/>
        <v xml:space="preserve">"userDescription": "enim lorem ipsum", </v>
      </c>
      <c r="O1811" t="str">
        <f t="shared" si="330"/>
        <v xml:space="preserve">"payerMessage": "", </v>
      </c>
      <c r="P1811" t="str">
        <f t="shared" si="331"/>
        <v xml:space="preserve">"payeeMessage": "", </v>
      </c>
      <c r="Q1811" t="str">
        <f t="shared" si="332"/>
        <v xml:space="preserve">"categoryId": 0, </v>
      </c>
      <c r="R1811" t="str">
        <f t="shared" si="333"/>
        <v xml:space="preserve">"transactionFee": 0, </v>
      </c>
      <c r="S1811" t="str">
        <f t="shared" si="334"/>
        <v xml:space="preserve">"transactionFeeCanceled": "true", </v>
      </c>
      <c r="T1811" t="str">
        <f t="shared" si="335"/>
        <v xml:space="preserve">"constantSymbol": "", </v>
      </c>
      <c r="U1811" t="str">
        <f t="shared" si="336"/>
        <v xml:space="preserve">"variableSymbol": "", </v>
      </c>
      <c r="V1811" t="str">
        <f t="shared" si="337"/>
        <v>"specificSymbol": ""</v>
      </c>
      <c r="W1811" t="str">
        <f t="shared" si="338"/>
        <v xml:space="preserve">"mcc": "6908", </v>
      </c>
      <c r="X1811" t="str">
        <f t="shared" si="339"/>
        <v xml:space="preserve">"merchantName": "Brightbean", </v>
      </c>
      <c r="Y1811" t="str">
        <f t="shared" si="340"/>
        <v>"cardNumber": "3542658921352648"</v>
      </c>
      <c r="Z1811" t="s">
        <v>3075</v>
      </c>
    </row>
    <row r="1812" spans="1:26" x14ac:dyDescent="0.2">
      <c r="A1812" t="str">
        <f t="shared" si="316"/>
        <v>{</v>
      </c>
      <c r="B1812" t="str">
        <f t="shared" si="317"/>
        <v xml:space="preserve">"id": "804", </v>
      </c>
      <c r="C1812" t="str">
        <f t="shared" si="318"/>
        <v xml:space="preserve">"accountId": 1234, </v>
      </c>
      <c r="D1812" t="str">
        <f t="shared" si="319"/>
        <v xml:space="preserve">"amount": 8741, </v>
      </c>
      <c r="E1812" t="str">
        <f t="shared" si="320"/>
        <v>"currency": "CZK"</v>
      </c>
      <c r="F1812" t="str">
        <f t="shared" si="321"/>
        <v xml:space="preserve">"prefix": "00236541", </v>
      </c>
      <c r="G1812" t="str">
        <f t="shared" si="322"/>
        <v xml:space="preserve">"accountNumber": "366209677997", </v>
      </c>
      <c r="H1812" t="str">
        <f t="shared" si="323"/>
        <v>"bankCode": "3030"</v>
      </c>
      <c r="I1812" t="str">
        <f t="shared" si="324"/>
        <v xml:space="preserve">"partyDescription": "0", </v>
      </c>
      <c r="J1812" t="str">
        <f t="shared" si="325"/>
        <v xml:space="preserve">"direction": "OUTGOING", </v>
      </c>
      <c r="K1812" t="str">
        <f t="shared" si="326"/>
        <v xml:space="preserve">"transactionType": "MORTGAGE", </v>
      </c>
      <c r="L1812" t="str">
        <f t="shared" si="327"/>
        <v xml:space="preserve">"valueDate": "2018-04-19 14:39:36", </v>
      </c>
      <c r="M1812" t="str">
        <f t="shared" si="328"/>
        <v xml:space="preserve">"bookingDate": "2018-04-19 03:08:24", </v>
      </c>
      <c r="N1812" t="str">
        <f t="shared" si="329"/>
        <v xml:space="preserve">"userDescription": "viverra dapibus nulla", </v>
      </c>
      <c r="O1812" t="str">
        <f t="shared" si="330"/>
        <v xml:space="preserve">"payerMessage": "amet", </v>
      </c>
      <c r="P1812" t="str">
        <f t="shared" si="331"/>
        <v xml:space="preserve">"payeeMessage": "dictumst etiam faucibus cursus", </v>
      </c>
      <c r="Q1812" t="str">
        <f t="shared" si="332"/>
        <v xml:space="preserve">"categoryId": 0, </v>
      </c>
      <c r="R1812" t="str">
        <f t="shared" si="333"/>
        <v xml:space="preserve">"transactionFee": 0, </v>
      </c>
      <c r="S1812" t="str">
        <f t="shared" si="334"/>
        <v xml:space="preserve">"transactionFeeCanceled": "true", </v>
      </c>
      <c r="T1812" t="str">
        <f t="shared" si="335"/>
        <v xml:space="preserve">"constantSymbol": "0", </v>
      </c>
      <c r="U1812" t="str">
        <f t="shared" si="336"/>
        <v xml:space="preserve">"variableSymbol": "3709939106", </v>
      </c>
      <c r="V1812" t="str">
        <f t="shared" si="337"/>
        <v>"specificSymbol": "0"</v>
      </c>
      <c r="W1812" t="str">
        <f t="shared" si="338"/>
        <v xml:space="preserve">"mcc": "", </v>
      </c>
      <c r="X1812" t="str">
        <f t="shared" si="339"/>
        <v xml:space="preserve">"merchantName": "", </v>
      </c>
      <c r="Y1812" t="str">
        <f t="shared" si="340"/>
        <v>"cardNumber": ""</v>
      </c>
      <c r="Z1812" t="s">
        <v>3075</v>
      </c>
    </row>
    <row r="1813" spans="1:26" x14ac:dyDescent="0.2">
      <c r="A1813" t="str">
        <f t="shared" si="316"/>
        <v>{</v>
      </c>
      <c r="B1813" t="str">
        <f t="shared" si="317"/>
        <v xml:space="preserve">"id": "805", </v>
      </c>
      <c r="C1813" t="str">
        <f t="shared" si="318"/>
        <v xml:space="preserve">"accountId": 1234, </v>
      </c>
      <c r="D1813" t="str">
        <f t="shared" si="319"/>
        <v xml:space="preserve">"amount": 9823, </v>
      </c>
      <c r="E1813" t="str">
        <f t="shared" si="320"/>
        <v>"currency": "CZK"</v>
      </c>
      <c r="F1813" t="str">
        <f t="shared" si="321"/>
        <v xml:space="preserve">"prefix": "00000000", </v>
      </c>
      <c r="G1813" t="str">
        <f t="shared" si="322"/>
        <v xml:space="preserve">"accountNumber": "404295974084", </v>
      </c>
      <c r="H1813" t="str">
        <f t="shared" si="323"/>
        <v>"bankCode": "0200"</v>
      </c>
      <c r="I1813" t="str">
        <f t="shared" si="324"/>
        <v xml:space="preserve">"partyDescription": "Cissy Slocket", </v>
      </c>
      <c r="J1813" t="str">
        <f t="shared" si="325"/>
        <v xml:space="preserve">"direction": "OUTGOING", </v>
      </c>
      <c r="K1813" t="str">
        <f t="shared" si="326"/>
        <v xml:space="preserve">"transactionType": "DIRECT_DEBIT_SIPO", </v>
      </c>
      <c r="L1813" t="str">
        <f t="shared" si="327"/>
        <v xml:space="preserve">"valueDate": "2018-06-05 00:18:54", </v>
      </c>
      <c r="M1813" t="str">
        <f t="shared" si="328"/>
        <v xml:space="preserve">"bookingDate": "2018-06-03 16:09:18", </v>
      </c>
      <c r="N1813" t="str">
        <f t="shared" si="329"/>
        <v xml:space="preserve">"userDescription": "", </v>
      </c>
      <c r="O1813" t="str">
        <f t="shared" si="330"/>
        <v xml:space="preserve">"payerMessage": "0", </v>
      </c>
      <c r="P1813" t="str">
        <f t="shared" si="331"/>
        <v xml:space="preserve">"payeeMessage": "bibendum morbi non quam nec", </v>
      </c>
      <c r="Q1813" t="str">
        <f t="shared" si="332"/>
        <v xml:space="preserve">"categoryId": 0, </v>
      </c>
      <c r="R1813" t="str">
        <f t="shared" si="333"/>
        <v xml:space="preserve">"transactionFee": 0, </v>
      </c>
      <c r="S1813" t="str">
        <f t="shared" si="334"/>
        <v xml:space="preserve">"transactionFeeCanceled": "true", </v>
      </c>
      <c r="T1813" t="str">
        <f t="shared" si="335"/>
        <v xml:space="preserve">"constantSymbol": "0", </v>
      </c>
      <c r="U1813" t="str">
        <f t="shared" si="336"/>
        <v xml:space="preserve">"variableSymbol": "5657566394", </v>
      </c>
      <c r="V1813" t="str">
        <f t="shared" si="337"/>
        <v>"specificSymbol": "0"</v>
      </c>
      <c r="W1813" t="str">
        <f t="shared" si="338"/>
        <v xml:space="preserve">"mcc": "", </v>
      </c>
      <c r="X1813" t="str">
        <f t="shared" si="339"/>
        <v xml:space="preserve">"merchantName": "", </v>
      </c>
      <c r="Y1813" t="str">
        <f t="shared" si="340"/>
        <v>"cardNumber": ""</v>
      </c>
      <c r="Z1813" t="s">
        <v>3075</v>
      </c>
    </row>
    <row r="1814" spans="1:26" x14ac:dyDescent="0.2">
      <c r="A1814" t="str">
        <f t="shared" si="316"/>
        <v>{</v>
      </c>
      <c r="B1814" t="str">
        <f t="shared" si="317"/>
        <v xml:space="preserve">"id": "806", </v>
      </c>
      <c r="C1814" t="str">
        <f t="shared" si="318"/>
        <v xml:space="preserve">"accountId": 1234, </v>
      </c>
      <c r="D1814" t="str">
        <f t="shared" si="319"/>
        <v xml:space="preserve">"amount": 4943, </v>
      </c>
      <c r="E1814" t="str">
        <f t="shared" si="320"/>
        <v>"currency": "CZK"</v>
      </c>
      <c r="F1814" t="str">
        <f t="shared" si="321"/>
        <v xml:space="preserve">"prefix": "", </v>
      </c>
      <c r="G1814" t="str">
        <f t="shared" si="322"/>
        <v xml:space="preserve">"accountNumber": "", </v>
      </c>
      <c r="H1814" t="str">
        <f t="shared" si="323"/>
        <v>"bankCode": ""</v>
      </c>
      <c r="I1814" t="str">
        <f t="shared" si="324"/>
        <v xml:space="preserve">"partyDescription": "", </v>
      </c>
      <c r="J1814" t="str">
        <f t="shared" si="325"/>
        <v xml:space="preserve">"direction": "OUTGOING", </v>
      </c>
      <c r="K1814" t="str">
        <f t="shared" si="326"/>
        <v xml:space="preserve">"transactionType": "CARD", </v>
      </c>
      <c r="L1814" t="str">
        <f t="shared" si="327"/>
        <v xml:space="preserve">"valueDate": "2018-06-20 13:19:23", </v>
      </c>
      <c r="M1814" t="str">
        <f t="shared" si="328"/>
        <v xml:space="preserve">"bookingDate": "2018-06-20 08:16:59", </v>
      </c>
      <c r="N1814" t="str">
        <f t="shared" si="329"/>
        <v xml:space="preserve">"userDescription": "", </v>
      </c>
      <c r="O1814" t="str">
        <f t="shared" si="330"/>
        <v xml:space="preserve">"payerMessage": "", </v>
      </c>
      <c r="P1814" t="str">
        <f t="shared" si="331"/>
        <v xml:space="preserve">"payeeMessage": "", </v>
      </c>
      <c r="Q1814" t="str">
        <f t="shared" si="332"/>
        <v xml:space="preserve">"categoryId": 0, </v>
      </c>
      <c r="R1814" t="str">
        <f t="shared" si="333"/>
        <v xml:space="preserve">"transactionFee": 0, </v>
      </c>
      <c r="S1814" t="str">
        <f t="shared" si="334"/>
        <v xml:space="preserve">"transactionFeeCanceled": "true", </v>
      </c>
      <c r="T1814" t="str">
        <f t="shared" si="335"/>
        <v xml:space="preserve">"constantSymbol": "", </v>
      </c>
      <c r="U1814" t="str">
        <f t="shared" si="336"/>
        <v xml:space="preserve">"variableSymbol": "", </v>
      </c>
      <c r="V1814" t="str">
        <f t="shared" si="337"/>
        <v>"specificSymbol": ""</v>
      </c>
      <c r="W1814" t="str">
        <f t="shared" si="338"/>
        <v xml:space="preserve">"mcc": "6174", </v>
      </c>
      <c r="X1814" t="str">
        <f t="shared" si="339"/>
        <v xml:space="preserve">"merchantName": "Thoughtmix", </v>
      </c>
      <c r="Y1814" t="str">
        <f t="shared" si="340"/>
        <v>"cardNumber": "3542658921352648"</v>
      </c>
      <c r="Z1814" t="s">
        <v>3075</v>
      </c>
    </row>
    <row r="1815" spans="1:26" x14ac:dyDescent="0.2">
      <c r="A1815" t="str">
        <f t="shared" si="316"/>
        <v>{</v>
      </c>
      <c r="B1815" t="str">
        <f t="shared" si="317"/>
        <v xml:space="preserve">"id": "807", </v>
      </c>
      <c r="C1815" t="str">
        <f t="shared" si="318"/>
        <v xml:space="preserve">"accountId": 1234, </v>
      </c>
      <c r="D1815" t="str">
        <f t="shared" si="319"/>
        <v xml:space="preserve">"amount": 3742, </v>
      </c>
      <c r="E1815" t="str">
        <f t="shared" si="320"/>
        <v>"currency": "CZK"</v>
      </c>
      <c r="F1815" t="str">
        <f t="shared" si="321"/>
        <v xml:space="preserve">"prefix": "00236541", </v>
      </c>
      <c r="G1815" t="str">
        <f t="shared" si="322"/>
        <v xml:space="preserve">"accountNumber": "310716927621", </v>
      </c>
      <c r="H1815" t="str">
        <f t="shared" si="323"/>
        <v>"bankCode": "0600"</v>
      </c>
      <c r="I1815" t="str">
        <f t="shared" si="324"/>
        <v xml:space="preserve">"partyDescription": "0", </v>
      </c>
      <c r="J1815" t="str">
        <f t="shared" si="325"/>
        <v xml:space="preserve">"direction": "OUTGOING", </v>
      </c>
      <c r="K1815" t="str">
        <f t="shared" si="326"/>
        <v xml:space="preserve">"transactionType": "FEE", </v>
      </c>
      <c r="L1815" t="str">
        <f t="shared" si="327"/>
        <v xml:space="preserve">"valueDate": "2019-02-20 06:18:41", </v>
      </c>
      <c r="M1815" t="str">
        <f t="shared" si="328"/>
        <v xml:space="preserve">"bookingDate": "2019-02-19 18:18:41", </v>
      </c>
      <c r="N1815" t="str">
        <f t="shared" si="329"/>
        <v xml:space="preserve">"userDescription": "", </v>
      </c>
      <c r="O1815" t="str">
        <f t="shared" si="330"/>
        <v xml:space="preserve">"payerMessage": "velit id pretium iaculis diam erat", </v>
      </c>
      <c r="P1815" t="str">
        <f t="shared" si="331"/>
        <v xml:space="preserve">"payeeMessage": "tincidunt", </v>
      </c>
      <c r="Q1815" t="str">
        <f t="shared" si="332"/>
        <v xml:space="preserve">"categoryId": 0, </v>
      </c>
      <c r="R1815" t="str">
        <f t="shared" si="333"/>
        <v xml:space="preserve">"transactionFee": 0, </v>
      </c>
      <c r="S1815" t="str">
        <f t="shared" si="334"/>
        <v xml:space="preserve">"transactionFeeCanceled": "true", </v>
      </c>
      <c r="T1815" t="str">
        <f t="shared" si="335"/>
        <v xml:space="preserve">"constantSymbol": "0", </v>
      </c>
      <c r="U1815" t="str">
        <f t="shared" si="336"/>
        <v xml:space="preserve">"variableSymbol": "6042469353", </v>
      </c>
      <c r="V1815" t="str">
        <f t="shared" si="337"/>
        <v>"specificSymbol": "5172947445"</v>
      </c>
      <c r="W1815" t="str">
        <f t="shared" si="338"/>
        <v xml:space="preserve">"mcc": "", </v>
      </c>
      <c r="X1815" t="str">
        <f t="shared" si="339"/>
        <v xml:space="preserve">"merchantName": "", </v>
      </c>
      <c r="Y1815" t="str">
        <f t="shared" si="340"/>
        <v>"cardNumber": ""</v>
      </c>
      <c r="Z1815" t="s">
        <v>3075</v>
      </c>
    </row>
    <row r="1816" spans="1:26" x14ac:dyDescent="0.2">
      <c r="A1816" t="str">
        <f t="shared" si="316"/>
        <v>{</v>
      </c>
      <c r="B1816" t="str">
        <f t="shared" si="317"/>
        <v xml:space="preserve">"id": "808", </v>
      </c>
      <c r="C1816" t="str">
        <f t="shared" si="318"/>
        <v xml:space="preserve">"accountId": 1234, </v>
      </c>
      <c r="D1816" t="str">
        <f t="shared" si="319"/>
        <v xml:space="preserve">"amount": 3167, </v>
      </c>
      <c r="E1816" t="str">
        <f t="shared" si="320"/>
        <v>"currency": "CZK"</v>
      </c>
      <c r="F1816" t="str">
        <f t="shared" si="321"/>
        <v xml:space="preserve">"prefix": "00000014", </v>
      </c>
      <c r="G1816" t="str">
        <f t="shared" si="322"/>
        <v xml:space="preserve">"accountNumber": "152003042197", </v>
      </c>
      <c r="H1816" t="str">
        <f t="shared" si="323"/>
        <v>"bankCode": "0600"</v>
      </c>
      <c r="I1816" t="str">
        <f t="shared" si="324"/>
        <v xml:space="preserve">"partyDescription": "Shandra Castelletto", </v>
      </c>
      <c r="J1816" t="str">
        <f t="shared" si="325"/>
        <v xml:space="preserve">"direction": "INCOMING", </v>
      </c>
      <c r="K1816" t="str">
        <f t="shared" si="326"/>
        <v xml:space="preserve">"transactionType": "MORTGAGE", </v>
      </c>
      <c r="L1816" t="str">
        <f t="shared" si="327"/>
        <v xml:space="preserve">"valueDate": "2018-07-29 00:41:19", </v>
      </c>
      <c r="M1816" t="str">
        <f t="shared" si="328"/>
        <v xml:space="preserve">"bookingDate": "2018-07-27 05:29:19", </v>
      </c>
      <c r="N1816" t="str">
        <f t="shared" si="329"/>
        <v xml:space="preserve">"userDescription": "ipsum primis in faucibus", </v>
      </c>
      <c r="O1816" t="str">
        <f t="shared" si="330"/>
        <v xml:space="preserve">"payerMessage": "proin interdum mauris", </v>
      </c>
      <c r="P1816" t="str">
        <f t="shared" si="331"/>
        <v xml:space="preserve">"payeeMessage": "congue diam", </v>
      </c>
      <c r="Q1816" t="str">
        <f t="shared" si="332"/>
        <v xml:space="preserve">"categoryId": 0, </v>
      </c>
      <c r="R1816" t="str">
        <f t="shared" si="333"/>
        <v xml:space="preserve">"transactionFee": 0, </v>
      </c>
      <c r="S1816" t="str">
        <f t="shared" si="334"/>
        <v xml:space="preserve">"transactionFeeCanceled": "true", </v>
      </c>
      <c r="T1816" t="str">
        <f t="shared" si="335"/>
        <v xml:space="preserve">"constantSymbol": "0", </v>
      </c>
      <c r="U1816" t="str">
        <f t="shared" si="336"/>
        <v xml:space="preserve">"variableSymbol": "8408397568", </v>
      </c>
      <c r="V1816" t="str">
        <f t="shared" si="337"/>
        <v>"specificSymbol": "0"</v>
      </c>
      <c r="W1816" t="str">
        <f t="shared" si="338"/>
        <v xml:space="preserve">"mcc": "", </v>
      </c>
      <c r="X1816" t="str">
        <f t="shared" si="339"/>
        <v xml:space="preserve">"merchantName": "", </v>
      </c>
      <c r="Y1816" t="str">
        <f t="shared" si="340"/>
        <v>"cardNumber": ""</v>
      </c>
      <c r="Z1816" t="s">
        <v>3075</v>
      </c>
    </row>
    <row r="1817" spans="1:26" x14ac:dyDescent="0.2">
      <c r="A1817" t="str">
        <f t="shared" si="316"/>
        <v>{</v>
      </c>
      <c r="B1817" t="str">
        <f t="shared" si="317"/>
        <v xml:space="preserve">"id": "809", </v>
      </c>
      <c r="C1817" t="str">
        <f t="shared" si="318"/>
        <v xml:space="preserve">"accountId": 1234, </v>
      </c>
      <c r="D1817" t="str">
        <f t="shared" si="319"/>
        <v xml:space="preserve">"amount": 9820, </v>
      </c>
      <c r="E1817" t="str">
        <f t="shared" si="320"/>
        <v>"currency": "CZK"</v>
      </c>
      <c r="F1817" t="str">
        <f t="shared" si="321"/>
        <v xml:space="preserve">"prefix": "00000000", </v>
      </c>
      <c r="G1817" t="str">
        <f t="shared" si="322"/>
        <v xml:space="preserve">"accountNumber": "590704642734", </v>
      </c>
      <c r="H1817" t="str">
        <f t="shared" si="323"/>
        <v>"bankCode": "0200"</v>
      </c>
      <c r="I1817" t="str">
        <f t="shared" si="324"/>
        <v xml:space="preserve">"partyDescription": "Burton Treske", </v>
      </c>
      <c r="J1817" t="str">
        <f t="shared" si="325"/>
        <v xml:space="preserve">"direction": "OUTGOING", </v>
      </c>
      <c r="K1817" t="str">
        <f t="shared" si="326"/>
        <v xml:space="preserve">"transactionType": "DIRECT_DEBIT", </v>
      </c>
      <c r="L1817" t="str">
        <f t="shared" si="327"/>
        <v xml:space="preserve">"valueDate": "2018-12-01 01:18:41", </v>
      </c>
      <c r="M1817" t="str">
        <f t="shared" si="328"/>
        <v xml:space="preserve">"bookingDate": "2018-11-30 13:47:29", </v>
      </c>
      <c r="N1817" t="str">
        <f t="shared" si="329"/>
        <v xml:space="preserve">"userDescription": "elit", </v>
      </c>
      <c r="O1817" t="str">
        <f t="shared" si="330"/>
        <v xml:space="preserve">"payerMessage": "blandit non interdum", </v>
      </c>
      <c r="P1817" t="str">
        <f t="shared" si="331"/>
        <v xml:space="preserve">"payeeMessage": "risus dapibus augue vel accumsan tellus", </v>
      </c>
      <c r="Q1817" t="str">
        <f t="shared" si="332"/>
        <v xml:space="preserve">"categoryId": 0, </v>
      </c>
      <c r="R1817" t="str">
        <f t="shared" si="333"/>
        <v xml:space="preserve">"transactionFee": 0, </v>
      </c>
      <c r="S1817" t="str">
        <f t="shared" si="334"/>
        <v xml:space="preserve">"transactionFeeCanceled": "true", </v>
      </c>
      <c r="T1817" t="str">
        <f t="shared" si="335"/>
        <v xml:space="preserve">"constantSymbol": "0", </v>
      </c>
      <c r="U1817" t="str">
        <f t="shared" si="336"/>
        <v xml:space="preserve">"variableSymbol": "5600430378", </v>
      </c>
      <c r="V1817" t="str">
        <f t="shared" si="337"/>
        <v>"specificSymbol": "0"</v>
      </c>
      <c r="W1817" t="str">
        <f t="shared" si="338"/>
        <v xml:space="preserve">"mcc": "", </v>
      </c>
      <c r="X1817" t="str">
        <f t="shared" si="339"/>
        <v xml:space="preserve">"merchantName": "", </v>
      </c>
      <c r="Y1817" t="str">
        <f t="shared" si="340"/>
        <v>"cardNumber": ""</v>
      </c>
      <c r="Z1817" t="s">
        <v>3075</v>
      </c>
    </row>
    <row r="1818" spans="1:26" x14ac:dyDescent="0.2">
      <c r="A1818" t="str">
        <f t="shared" si="316"/>
        <v>{</v>
      </c>
      <c r="B1818" t="str">
        <f t="shared" si="317"/>
        <v xml:space="preserve">"id": "810", </v>
      </c>
      <c r="C1818" t="str">
        <f t="shared" si="318"/>
        <v xml:space="preserve">"accountId": 1234, </v>
      </c>
      <c r="D1818" t="str">
        <f t="shared" si="319"/>
        <v xml:space="preserve">"amount": 554, </v>
      </c>
      <c r="E1818" t="str">
        <f t="shared" si="320"/>
        <v>"currency": "CZK"</v>
      </c>
      <c r="F1818" t="str">
        <f t="shared" si="321"/>
        <v xml:space="preserve">"prefix": "", </v>
      </c>
      <c r="G1818" t="str">
        <f t="shared" si="322"/>
        <v xml:space="preserve">"accountNumber": "", </v>
      </c>
      <c r="H1818" t="str">
        <f t="shared" si="323"/>
        <v>"bankCode": ""</v>
      </c>
      <c r="I1818" t="str">
        <f t="shared" si="324"/>
        <v xml:space="preserve">"partyDescription": "", </v>
      </c>
      <c r="J1818" t="str">
        <f t="shared" si="325"/>
        <v xml:space="preserve">"direction": "OUTGOING", </v>
      </c>
      <c r="K1818" t="str">
        <f t="shared" si="326"/>
        <v xml:space="preserve">"transactionType": "CARD", </v>
      </c>
      <c r="L1818" t="str">
        <f t="shared" si="327"/>
        <v xml:space="preserve">"valueDate": "2019-02-28 12:37:10", </v>
      </c>
      <c r="M1818" t="str">
        <f t="shared" si="328"/>
        <v xml:space="preserve">"bookingDate": "2019-02-27 14:46:46", </v>
      </c>
      <c r="N1818" t="str">
        <f t="shared" si="329"/>
        <v xml:space="preserve">"userDescription": "", </v>
      </c>
      <c r="O1818" t="str">
        <f t="shared" si="330"/>
        <v xml:space="preserve">"payerMessage": "", </v>
      </c>
      <c r="P1818" t="str">
        <f t="shared" si="331"/>
        <v xml:space="preserve">"payeeMessage": "", </v>
      </c>
      <c r="Q1818" t="str">
        <f t="shared" si="332"/>
        <v xml:space="preserve">"categoryId": 0, </v>
      </c>
      <c r="R1818" t="str">
        <f t="shared" si="333"/>
        <v xml:space="preserve">"transactionFee": 0, </v>
      </c>
      <c r="S1818" t="str">
        <f t="shared" si="334"/>
        <v xml:space="preserve">"transactionFeeCanceled": "true", </v>
      </c>
      <c r="T1818" t="str">
        <f t="shared" si="335"/>
        <v xml:space="preserve">"constantSymbol": "", </v>
      </c>
      <c r="U1818" t="str">
        <f t="shared" si="336"/>
        <v xml:space="preserve">"variableSymbol": "", </v>
      </c>
      <c r="V1818" t="str">
        <f t="shared" si="337"/>
        <v>"specificSymbol": ""</v>
      </c>
      <c r="W1818" t="str">
        <f t="shared" si="338"/>
        <v xml:space="preserve">"mcc": "4394", </v>
      </c>
      <c r="X1818" t="str">
        <f t="shared" si="339"/>
        <v xml:space="preserve">"merchantName": "Flashpoint", </v>
      </c>
      <c r="Y1818" t="str">
        <f t="shared" si="340"/>
        <v>"cardNumber": "4562356984521568"</v>
      </c>
      <c r="Z1818" t="s">
        <v>3075</v>
      </c>
    </row>
    <row r="1819" spans="1:26" x14ac:dyDescent="0.2">
      <c r="A1819" t="str">
        <f t="shared" si="316"/>
        <v>{</v>
      </c>
      <c r="B1819" t="str">
        <f t="shared" si="317"/>
        <v xml:space="preserve">"id": "811", </v>
      </c>
      <c r="C1819" t="str">
        <f t="shared" si="318"/>
        <v xml:space="preserve">"accountId": 1234, </v>
      </c>
      <c r="D1819" t="str">
        <f t="shared" si="319"/>
        <v xml:space="preserve">"amount": 6475, </v>
      </c>
      <c r="E1819" t="str">
        <f t="shared" si="320"/>
        <v>"currency": "CZK"</v>
      </c>
      <c r="F1819" t="str">
        <f t="shared" si="321"/>
        <v xml:space="preserve">"prefix": "00000014", </v>
      </c>
      <c r="G1819" t="str">
        <f t="shared" si="322"/>
        <v xml:space="preserve">"accountNumber": "466488670855", </v>
      </c>
      <c r="H1819" t="str">
        <f t="shared" si="323"/>
        <v>"bankCode": "0200"</v>
      </c>
      <c r="I1819" t="str">
        <f t="shared" si="324"/>
        <v xml:space="preserve">"partyDescription": "Tibold Lowder", </v>
      </c>
      <c r="J1819" t="str">
        <f t="shared" si="325"/>
        <v xml:space="preserve">"direction": "OUTGOING", </v>
      </c>
      <c r="K1819" t="str">
        <f t="shared" si="326"/>
        <v xml:space="preserve">"transactionType": "DIRECT_DEBIT_SIPO", </v>
      </c>
      <c r="L1819" t="str">
        <f t="shared" si="327"/>
        <v xml:space="preserve">"valueDate": "2018-12-12 07:46:18", </v>
      </c>
      <c r="M1819" t="str">
        <f t="shared" si="328"/>
        <v xml:space="preserve">"bookingDate": "2018-12-10 15:27:06", </v>
      </c>
      <c r="N1819" t="str">
        <f t="shared" si="329"/>
        <v xml:space="preserve">"userDescription": "", </v>
      </c>
      <c r="O1819" t="str">
        <f t="shared" si="330"/>
        <v xml:space="preserve">"payerMessage": "et ultrices posuere cubilia curae", </v>
      </c>
      <c r="P1819" t="str">
        <f t="shared" si="331"/>
        <v xml:space="preserve">"payeeMessage": "0", </v>
      </c>
      <c r="Q1819" t="str">
        <f t="shared" si="332"/>
        <v xml:space="preserve">"categoryId": 0, </v>
      </c>
      <c r="R1819" t="str">
        <f t="shared" si="333"/>
        <v xml:space="preserve">"transactionFee": 0, </v>
      </c>
      <c r="S1819" t="str">
        <f t="shared" si="334"/>
        <v xml:space="preserve">"transactionFeeCanceled": "true", </v>
      </c>
      <c r="T1819" t="str">
        <f t="shared" si="335"/>
        <v xml:space="preserve">"constantSymbol": "0", </v>
      </c>
      <c r="U1819" t="str">
        <f t="shared" si="336"/>
        <v xml:space="preserve">"variableSymbol": "795887025", </v>
      </c>
      <c r="V1819" t="str">
        <f t="shared" si="337"/>
        <v>"specificSymbol": "4260046907"</v>
      </c>
      <c r="W1819" t="str">
        <f t="shared" si="338"/>
        <v xml:space="preserve">"mcc": "", </v>
      </c>
      <c r="X1819" t="str">
        <f t="shared" si="339"/>
        <v xml:space="preserve">"merchantName": "", </v>
      </c>
      <c r="Y1819" t="str">
        <f t="shared" si="340"/>
        <v>"cardNumber": ""</v>
      </c>
      <c r="Z1819" t="s">
        <v>3075</v>
      </c>
    </row>
    <row r="1820" spans="1:26" x14ac:dyDescent="0.2">
      <c r="A1820" t="str">
        <f t="shared" si="316"/>
        <v>{</v>
      </c>
      <c r="B1820" t="str">
        <f t="shared" si="317"/>
        <v xml:space="preserve">"id": "812", </v>
      </c>
      <c r="C1820" t="str">
        <f t="shared" si="318"/>
        <v xml:space="preserve">"accountId": 1234, </v>
      </c>
      <c r="D1820" t="str">
        <f t="shared" si="319"/>
        <v xml:space="preserve">"amount": 55, </v>
      </c>
      <c r="E1820" t="str">
        <f t="shared" si="320"/>
        <v>"currency": "CZK"</v>
      </c>
      <c r="F1820" t="str">
        <f t="shared" si="321"/>
        <v xml:space="preserve">"prefix": "00000000", </v>
      </c>
      <c r="G1820" t="str">
        <f t="shared" si="322"/>
        <v xml:space="preserve">"accountNumber": "880976908274", </v>
      </c>
      <c r="H1820" t="str">
        <f t="shared" si="323"/>
        <v>"bankCode": "0600"</v>
      </c>
      <c r="I1820" t="str">
        <f t="shared" si="324"/>
        <v xml:space="preserve">"partyDescription": "0", </v>
      </c>
      <c r="J1820" t="str">
        <f t="shared" si="325"/>
        <v xml:space="preserve">"direction": "INCOMING", </v>
      </c>
      <c r="K1820" t="str">
        <f t="shared" si="326"/>
        <v xml:space="preserve">"transactionType": "MORTGAGE", </v>
      </c>
      <c r="L1820" t="str">
        <f t="shared" si="327"/>
        <v xml:space="preserve">"valueDate": "2018-04-22 06:01:06", </v>
      </c>
      <c r="M1820" t="str">
        <f t="shared" si="328"/>
        <v xml:space="preserve">"bookingDate": "2018-04-19 15:37:06", </v>
      </c>
      <c r="N1820" t="str">
        <f t="shared" si="329"/>
        <v xml:space="preserve">"userDescription": "", </v>
      </c>
      <c r="O1820" t="str">
        <f t="shared" si="330"/>
        <v xml:space="preserve">"payerMessage": "duis faucibus accumsan odio", </v>
      </c>
      <c r="P1820" t="str">
        <f t="shared" si="331"/>
        <v xml:space="preserve">"payeeMessage": "ut erat curabitur gravida", </v>
      </c>
      <c r="Q1820" t="str">
        <f t="shared" si="332"/>
        <v xml:space="preserve">"categoryId": 0, </v>
      </c>
      <c r="R1820" t="str">
        <f t="shared" si="333"/>
        <v xml:space="preserve">"transactionFee": 0, </v>
      </c>
      <c r="S1820" t="str">
        <f t="shared" si="334"/>
        <v xml:space="preserve">"transactionFeeCanceled": "true", </v>
      </c>
      <c r="T1820" t="str">
        <f t="shared" si="335"/>
        <v xml:space="preserve">"constantSymbol": "5909", </v>
      </c>
      <c r="U1820" t="str">
        <f t="shared" si="336"/>
        <v xml:space="preserve">"variableSymbol": "705471006", </v>
      </c>
      <c r="V1820" t="str">
        <f t="shared" si="337"/>
        <v>"specificSymbol": "0"</v>
      </c>
      <c r="W1820" t="str">
        <f t="shared" si="338"/>
        <v xml:space="preserve">"mcc": "", </v>
      </c>
      <c r="X1820" t="str">
        <f t="shared" si="339"/>
        <v xml:space="preserve">"merchantName": "", </v>
      </c>
      <c r="Y1820" t="str">
        <f t="shared" si="340"/>
        <v>"cardNumber": ""</v>
      </c>
      <c r="Z1820" t="s">
        <v>3075</v>
      </c>
    </row>
    <row r="1821" spans="1:26" x14ac:dyDescent="0.2">
      <c r="A1821" t="str">
        <f t="shared" si="316"/>
        <v>{</v>
      </c>
      <c r="B1821" t="str">
        <f t="shared" si="317"/>
        <v xml:space="preserve">"id": "813", </v>
      </c>
      <c r="C1821" t="str">
        <f t="shared" si="318"/>
        <v xml:space="preserve">"accountId": 1234, </v>
      </c>
      <c r="D1821" t="str">
        <f t="shared" si="319"/>
        <v xml:space="preserve">"amount": 255, </v>
      </c>
      <c r="E1821" t="str">
        <f t="shared" si="320"/>
        <v>"currency": "CZK"</v>
      </c>
      <c r="F1821" t="str">
        <f t="shared" si="321"/>
        <v xml:space="preserve">"prefix": "", </v>
      </c>
      <c r="G1821" t="str">
        <f t="shared" si="322"/>
        <v xml:space="preserve">"accountNumber": "", </v>
      </c>
      <c r="H1821" t="str">
        <f t="shared" si="323"/>
        <v>"bankCode": ""</v>
      </c>
      <c r="I1821" t="str">
        <f t="shared" si="324"/>
        <v xml:space="preserve">"partyDescription": "", </v>
      </c>
      <c r="J1821" t="str">
        <f t="shared" si="325"/>
        <v xml:space="preserve">"direction": "OUTGOING", </v>
      </c>
      <c r="K1821" t="str">
        <f t="shared" si="326"/>
        <v xml:space="preserve">"transactionType": "CARD", </v>
      </c>
      <c r="L1821" t="str">
        <f t="shared" si="327"/>
        <v xml:space="preserve">"valueDate": "2018-05-03 20:32:57", </v>
      </c>
      <c r="M1821" t="str">
        <f t="shared" si="328"/>
        <v xml:space="preserve">"bookingDate": "2018-05-02 14:32:57", </v>
      </c>
      <c r="N1821" t="str">
        <f t="shared" si="329"/>
        <v xml:space="preserve">"userDescription": "imperdiet nullam orci pede", </v>
      </c>
      <c r="O1821" t="str">
        <f t="shared" si="330"/>
        <v xml:space="preserve">"payerMessage": "", </v>
      </c>
      <c r="P1821" t="str">
        <f t="shared" si="331"/>
        <v xml:space="preserve">"payeeMessage": "", </v>
      </c>
      <c r="Q1821" t="str">
        <f t="shared" si="332"/>
        <v xml:space="preserve">"categoryId": 0, </v>
      </c>
      <c r="R1821" t="str">
        <f t="shared" si="333"/>
        <v xml:space="preserve">"transactionFee": 0, </v>
      </c>
      <c r="S1821" t="str">
        <f t="shared" si="334"/>
        <v xml:space="preserve">"transactionFeeCanceled": "true", </v>
      </c>
      <c r="T1821" t="str">
        <f t="shared" si="335"/>
        <v xml:space="preserve">"constantSymbol": "", </v>
      </c>
      <c r="U1821" t="str">
        <f t="shared" si="336"/>
        <v xml:space="preserve">"variableSymbol": "", </v>
      </c>
      <c r="V1821" t="str">
        <f t="shared" si="337"/>
        <v>"specificSymbol": ""</v>
      </c>
      <c r="W1821" t="str">
        <f t="shared" si="338"/>
        <v xml:space="preserve">"mcc": "7192", </v>
      </c>
      <c r="X1821" t="str">
        <f t="shared" si="339"/>
        <v xml:space="preserve">"merchantName": "Edgepulse", </v>
      </c>
      <c r="Y1821" t="str">
        <f t="shared" si="340"/>
        <v>"cardNumber": "4562356984521568"</v>
      </c>
      <c r="Z1821" t="s">
        <v>3075</v>
      </c>
    </row>
    <row r="1822" spans="1:26" x14ac:dyDescent="0.2">
      <c r="A1822" t="str">
        <f t="shared" si="316"/>
        <v>{</v>
      </c>
      <c r="B1822" t="str">
        <f t="shared" si="317"/>
        <v xml:space="preserve">"id": "814", </v>
      </c>
      <c r="C1822" t="str">
        <f t="shared" si="318"/>
        <v xml:space="preserve">"accountId": 1234, </v>
      </c>
      <c r="D1822" t="str">
        <f t="shared" si="319"/>
        <v xml:space="preserve">"amount": 2216, </v>
      </c>
      <c r="E1822" t="str">
        <f t="shared" si="320"/>
        <v>"currency": "CZK"</v>
      </c>
      <c r="F1822" t="str">
        <f t="shared" si="321"/>
        <v xml:space="preserve">"prefix": "00236541", </v>
      </c>
      <c r="G1822" t="str">
        <f t="shared" si="322"/>
        <v xml:space="preserve">"accountNumber": "820411436796", </v>
      </c>
      <c r="H1822" t="str">
        <f t="shared" si="323"/>
        <v>"bankCode": "0200"</v>
      </c>
      <c r="I1822" t="str">
        <f t="shared" si="324"/>
        <v xml:space="preserve">"partyDescription": "Garry Lissett", </v>
      </c>
      <c r="J1822" t="str">
        <f t="shared" si="325"/>
        <v xml:space="preserve">"direction": "INCOMING", </v>
      </c>
      <c r="K1822" t="str">
        <f t="shared" si="326"/>
        <v xml:space="preserve">"transactionType": "STANDING_ORDER", </v>
      </c>
      <c r="L1822" t="str">
        <f t="shared" si="327"/>
        <v xml:space="preserve">"valueDate": "2018-07-23 06:06:11", </v>
      </c>
      <c r="M1822" t="str">
        <f t="shared" si="328"/>
        <v xml:space="preserve">"bookingDate": "2018-07-20 10:54:11", </v>
      </c>
      <c r="N1822" t="str">
        <f t="shared" si="329"/>
        <v xml:space="preserve">"userDescription": "volutpat quam pede lobortis ligula sit", </v>
      </c>
      <c r="O1822" t="str">
        <f t="shared" si="330"/>
        <v xml:space="preserve">"payerMessage": "ac", </v>
      </c>
      <c r="P1822" t="str">
        <f t="shared" si="331"/>
        <v xml:space="preserve">"payeeMessage": "vulputate vitae nisl aenean lectus pellentesque", </v>
      </c>
      <c r="Q1822" t="str">
        <f t="shared" si="332"/>
        <v xml:space="preserve">"categoryId": 0, </v>
      </c>
      <c r="R1822" t="str">
        <f t="shared" si="333"/>
        <v xml:space="preserve">"transactionFee": 0, </v>
      </c>
      <c r="S1822" t="str">
        <f t="shared" si="334"/>
        <v xml:space="preserve">"transactionFeeCanceled": "true", </v>
      </c>
      <c r="T1822" t="str">
        <f t="shared" si="335"/>
        <v xml:space="preserve">"constantSymbol": "3934", </v>
      </c>
      <c r="U1822" t="str">
        <f t="shared" si="336"/>
        <v xml:space="preserve">"variableSymbol": "9674663291", </v>
      </c>
      <c r="V1822" t="str">
        <f t="shared" si="337"/>
        <v>"specificSymbol": "0"</v>
      </c>
      <c r="W1822" t="str">
        <f t="shared" si="338"/>
        <v xml:space="preserve">"mcc": "", </v>
      </c>
      <c r="X1822" t="str">
        <f t="shared" si="339"/>
        <v xml:space="preserve">"merchantName": "", </v>
      </c>
      <c r="Y1822" t="str">
        <f t="shared" si="340"/>
        <v>"cardNumber": ""</v>
      </c>
      <c r="Z1822" t="s">
        <v>3075</v>
      </c>
    </row>
    <row r="1823" spans="1:26" x14ac:dyDescent="0.2">
      <c r="A1823" t="str">
        <f t="shared" si="316"/>
        <v>{</v>
      </c>
      <c r="B1823" t="str">
        <f t="shared" si="317"/>
        <v xml:space="preserve">"id": "815", </v>
      </c>
      <c r="C1823" t="str">
        <f t="shared" si="318"/>
        <v xml:space="preserve">"accountId": 1234, </v>
      </c>
      <c r="D1823" t="str">
        <f t="shared" si="319"/>
        <v xml:space="preserve">"amount": 9150, </v>
      </c>
      <c r="E1823" t="str">
        <f t="shared" si="320"/>
        <v>"currency": "CZK"</v>
      </c>
      <c r="F1823" t="str">
        <f t="shared" si="321"/>
        <v xml:space="preserve">"prefix": "00000000", </v>
      </c>
      <c r="G1823" t="str">
        <f t="shared" si="322"/>
        <v xml:space="preserve">"accountNumber": "764044891827", </v>
      </c>
      <c r="H1823" t="str">
        <f t="shared" si="323"/>
        <v>"bankCode": "0100"</v>
      </c>
      <c r="I1823" t="str">
        <f t="shared" si="324"/>
        <v xml:space="preserve">"partyDescription": "Snaptags", </v>
      </c>
      <c r="J1823" t="str">
        <f t="shared" si="325"/>
        <v xml:space="preserve">"direction": "OUTGOING", </v>
      </c>
      <c r="K1823" t="str">
        <f t="shared" si="326"/>
        <v xml:space="preserve">"transactionType": "SAVING", </v>
      </c>
      <c r="L1823" t="str">
        <f t="shared" si="327"/>
        <v xml:space="preserve">"valueDate": "2019-02-03 01:24:47", </v>
      </c>
      <c r="M1823" t="str">
        <f t="shared" si="328"/>
        <v xml:space="preserve">"bookingDate": "2019-01-31 08:07:59", </v>
      </c>
      <c r="N1823" t="str">
        <f t="shared" si="329"/>
        <v xml:space="preserve">"userDescription": "urna pretium nisl ut", </v>
      </c>
      <c r="O1823" t="str">
        <f t="shared" si="330"/>
        <v xml:space="preserve">"payerMessage": "0", </v>
      </c>
      <c r="P1823" t="str">
        <f t="shared" si="331"/>
        <v xml:space="preserve">"payeeMessage": "ridiculus mus", </v>
      </c>
      <c r="Q1823" t="str">
        <f t="shared" si="332"/>
        <v xml:space="preserve">"categoryId": 0, </v>
      </c>
      <c r="R1823" t="str">
        <f t="shared" si="333"/>
        <v xml:space="preserve">"transactionFee": 0, </v>
      </c>
      <c r="S1823" t="str">
        <f t="shared" si="334"/>
        <v xml:space="preserve">"transactionFeeCanceled": "true", </v>
      </c>
      <c r="T1823" t="str">
        <f t="shared" si="335"/>
        <v xml:space="preserve">"constantSymbol": "0", </v>
      </c>
      <c r="U1823" t="str">
        <f t="shared" si="336"/>
        <v xml:space="preserve">"variableSymbol": "2074613062", </v>
      </c>
      <c r="V1823" t="str">
        <f t="shared" si="337"/>
        <v>"specificSymbol": "0"</v>
      </c>
      <c r="W1823" t="str">
        <f t="shared" si="338"/>
        <v xml:space="preserve">"mcc": "", </v>
      </c>
      <c r="X1823" t="str">
        <f t="shared" si="339"/>
        <v xml:space="preserve">"merchantName": "", </v>
      </c>
      <c r="Y1823" t="str">
        <f t="shared" si="340"/>
        <v>"cardNumber": ""</v>
      </c>
      <c r="Z1823" t="s">
        <v>3075</v>
      </c>
    </row>
    <row r="1824" spans="1:26" x14ac:dyDescent="0.2">
      <c r="A1824" t="str">
        <f t="shared" si="316"/>
        <v>{</v>
      </c>
      <c r="B1824" t="str">
        <f t="shared" si="317"/>
        <v xml:space="preserve">"id": "816", </v>
      </c>
      <c r="C1824" t="str">
        <f t="shared" si="318"/>
        <v xml:space="preserve">"accountId": 1234, </v>
      </c>
      <c r="D1824" t="str">
        <f t="shared" si="319"/>
        <v xml:space="preserve">"amount": 192, </v>
      </c>
      <c r="E1824" t="str">
        <f t="shared" si="320"/>
        <v>"currency": "CZK"</v>
      </c>
      <c r="F1824" t="str">
        <f t="shared" si="321"/>
        <v xml:space="preserve">"prefix": "00000014", </v>
      </c>
      <c r="G1824" t="str">
        <f t="shared" si="322"/>
        <v xml:space="preserve">"accountNumber": "783718112195", </v>
      </c>
      <c r="H1824" t="str">
        <f t="shared" si="323"/>
        <v>"bankCode": "2700"</v>
      </c>
      <c r="I1824" t="str">
        <f t="shared" si="324"/>
        <v xml:space="preserve">"partyDescription": "0", </v>
      </c>
      <c r="J1824" t="str">
        <f t="shared" si="325"/>
        <v xml:space="preserve">"direction": "OUTGOING", </v>
      </c>
      <c r="K1824" t="str">
        <f t="shared" si="326"/>
        <v xml:space="preserve">"transactionType": "SAZKA", </v>
      </c>
      <c r="L1824" t="str">
        <f t="shared" si="327"/>
        <v xml:space="preserve">"valueDate": "2018-04-04 01:40:08", </v>
      </c>
      <c r="M1824" t="str">
        <f t="shared" si="328"/>
        <v xml:space="preserve">"bookingDate": "2018-04-02 03:20:56", </v>
      </c>
      <c r="N1824" t="str">
        <f t="shared" si="329"/>
        <v xml:space="preserve">"userDescription": "", </v>
      </c>
      <c r="O1824" t="str">
        <f t="shared" si="330"/>
        <v xml:space="preserve">"payerMessage": "0", </v>
      </c>
      <c r="P1824" t="str">
        <f t="shared" si="331"/>
        <v xml:space="preserve">"payeeMessage": "lacinia eget tincidunt", </v>
      </c>
      <c r="Q1824" t="str">
        <f t="shared" si="332"/>
        <v xml:space="preserve">"categoryId": 0, </v>
      </c>
      <c r="R1824" t="str">
        <f t="shared" si="333"/>
        <v xml:space="preserve">"transactionFee": 0, </v>
      </c>
      <c r="S1824" t="str">
        <f t="shared" si="334"/>
        <v xml:space="preserve">"transactionFeeCanceled": "true", </v>
      </c>
      <c r="T1824" t="str">
        <f t="shared" si="335"/>
        <v xml:space="preserve">"constantSymbol": "0", </v>
      </c>
      <c r="U1824" t="str">
        <f t="shared" si="336"/>
        <v xml:space="preserve">"variableSymbol": "4860762876", </v>
      </c>
      <c r="V1824" t="str">
        <f t="shared" si="337"/>
        <v>"specificSymbol": "8920709838"</v>
      </c>
      <c r="W1824" t="str">
        <f t="shared" si="338"/>
        <v xml:space="preserve">"mcc": "", </v>
      </c>
      <c r="X1824" t="str">
        <f t="shared" si="339"/>
        <v xml:space="preserve">"merchantName": "", </v>
      </c>
      <c r="Y1824" t="str">
        <f t="shared" si="340"/>
        <v>"cardNumber": ""</v>
      </c>
      <c r="Z1824" t="s">
        <v>3075</v>
      </c>
    </row>
    <row r="1825" spans="1:26" x14ac:dyDescent="0.2">
      <c r="A1825" t="str">
        <f t="shared" si="316"/>
        <v>{</v>
      </c>
      <c r="B1825" t="str">
        <f t="shared" si="317"/>
        <v xml:space="preserve">"id": "817", </v>
      </c>
      <c r="C1825" t="str">
        <f t="shared" si="318"/>
        <v xml:space="preserve">"accountId": 1234, </v>
      </c>
      <c r="D1825" t="str">
        <f t="shared" si="319"/>
        <v xml:space="preserve">"amount": 1447, </v>
      </c>
      <c r="E1825" t="str">
        <f t="shared" si="320"/>
        <v>"currency": "CZK"</v>
      </c>
      <c r="F1825" t="str">
        <f t="shared" si="321"/>
        <v xml:space="preserve">"prefix": "", </v>
      </c>
      <c r="G1825" t="str">
        <f t="shared" si="322"/>
        <v xml:space="preserve">"accountNumber": "", </v>
      </c>
      <c r="H1825" t="str">
        <f t="shared" si="323"/>
        <v>"bankCode": ""</v>
      </c>
      <c r="I1825" t="str">
        <f t="shared" si="324"/>
        <v xml:space="preserve">"partyDescription": "", </v>
      </c>
      <c r="J1825" t="str">
        <f t="shared" si="325"/>
        <v xml:space="preserve">"direction": "OUTGOING", </v>
      </c>
      <c r="K1825" t="str">
        <f t="shared" si="326"/>
        <v xml:space="preserve">"transactionType": "CARD", </v>
      </c>
      <c r="L1825" t="str">
        <f t="shared" si="327"/>
        <v xml:space="preserve">"valueDate": "2018-11-14 05:29:49", </v>
      </c>
      <c r="M1825" t="str">
        <f t="shared" si="328"/>
        <v xml:space="preserve">"bookingDate": "2018-11-13 19:53:49", </v>
      </c>
      <c r="N1825" t="str">
        <f t="shared" si="329"/>
        <v xml:space="preserve">"userDescription": "felis fusce posuere felis", </v>
      </c>
      <c r="O1825" t="str">
        <f t="shared" si="330"/>
        <v xml:space="preserve">"payerMessage": "", </v>
      </c>
      <c r="P1825" t="str">
        <f t="shared" si="331"/>
        <v xml:space="preserve">"payeeMessage": "", </v>
      </c>
      <c r="Q1825" t="str">
        <f t="shared" si="332"/>
        <v xml:space="preserve">"categoryId": 0, </v>
      </c>
      <c r="R1825" t="str">
        <f t="shared" si="333"/>
        <v xml:space="preserve">"transactionFee": 0, </v>
      </c>
      <c r="S1825" t="str">
        <f t="shared" si="334"/>
        <v xml:space="preserve">"transactionFeeCanceled": "true", </v>
      </c>
      <c r="T1825" t="str">
        <f t="shared" si="335"/>
        <v xml:space="preserve">"constantSymbol": "", </v>
      </c>
      <c r="U1825" t="str">
        <f t="shared" si="336"/>
        <v xml:space="preserve">"variableSymbol": "", </v>
      </c>
      <c r="V1825" t="str">
        <f t="shared" si="337"/>
        <v>"specificSymbol": ""</v>
      </c>
      <c r="W1825" t="str">
        <f t="shared" si="338"/>
        <v xml:space="preserve">"mcc": "3623", </v>
      </c>
      <c r="X1825" t="str">
        <f t="shared" si="339"/>
        <v xml:space="preserve">"merchantName": "Wordtune", </v>
      </c>
      <c r="Y1825" t="str">
        <f t="shared" si="340"/>
        <v>"cardNumber": "3542658921352648"</v>
      </c>
      <c r="Z1825" t="s">
        <v>3075</v>
      </c>
    </row>
    <row r="1826" spans="1:26" x14ac:dyDescent="0.2">
      <c r="A1826" t="str">
        <f t="shared" si="316"/>
        <v>{</v>
      </c>
      <c r="B1826" t="str">
        <f t="shared" si="317"/>
        <v xml:space="preserve">"id": "818", </v>
      </c>
      <c r="C1826" t="str">
        <f t="shared" si="318"/>
        <v xml:space="preserve">"accountId": 1234, </v>
      </c>
      <c r="D1826" t="str">
        <f t="shared" si="319"/>
        <v xml:space="preserve">"amount": 6546, </v>
      </c>
      <c r="E1826" t="str">
        <f t="shared" si="320"/>
        <v>"currency": "CZK"</v>
      </c>
      <c r="F1826" t="str">
        <f t="shared" si="321"/>
        <v xml:space="preserve">"prefix": "00000014", </v>
      </c>
      <c r="G1826" t="str">
        <f t="shared" si="322"/>
        <v xml:space="preserve">"accountNumber": "705441749310", </v>
      </c>
      <c r="H1826" t="str">
        <f t="shared" si="323"/>
        <v>"bankCode": "0600"</v>
      </c>
      <c r="I1826" t="str">
        <f t="shared" si="324"/>
        <v xml:space="preserve">"partyDescription": "0", </v>
      </c>
      <c r="J1826" t="str">
        <f t="shared" si="325"/>
        <v xml:space="preserve">"direction": "INCOMING", </v>
      </c>
      <c r="K1826" t="str">
        <f t="shared" si="326"/>
        <v xml:space="preserve">"transactionType": "PAYMENT_PERSONAL", </v>
      </c>
      <c r="L1826" t="str">
        <f t="shared" si="327"/>
        <v xml:space="preserve">"valueDate": "2018-05-07 21:53:34", </v>
      </c>
      <c r="M1826" t="str">
        <f t="shared" si="328"/>
        <v xml:space="preserve">"bookingDate": "2018-05-05 07:43:58", </v>
      </c>
      <c r="N1826" t="str">
        <f t="shared" si="329"/>
        <v xml:space="preserve">"userDescription": "ultrices aliquet maecenas leo", </v>
      </c>
      <c r="O1826" t="str">
        <f t="shared" si="330"/>
        <v xml:space="preserve">"payerMessage": "0", </v>
      </c>
      <c r="P1826" t="str">
        <f t="shared" si="331"/>
        <v xml:space="preserve">"payeeMessage": "fringilla rhoncus mauris", </v>
      </c>
      <c r="Q1826" t="str">
        <f t="shared" si="332"/>
        <v xml:space="preserve">"categoryId": 0, </v>
      </c>
      <c r="R1826" t="str">
        <f t="shared" si="333"/>
        <v xml:space="preserve">"transactionFee": 0, </v>
      </c>
      <c r="S1826" t="str">
        <f t="shared" si="334"/>
        <v xml:space="preserve">"transactionFeeCanceled": "true", </v>
      </c>
      <c r="T1826" t="str">
        <f t="shared" si="335"/>
        <v xml:space="preserve">"constantSymbol": "4015", </v>
      </c>
      <c r="U1826" t="str">
        <f t="shared" si="336"/>
        <v xml:space="preserve">"variableSymbol": "7797522827", </v>
      </c>
      <c r="V1826" t="str">
        <f t="shared" si="337"/>
        <v>"specificSymbol": "0"</v>
      </c>
      <c r="W1826" t="str">
        <f t="shared" si="338"/>
        <v xml:space="preserve">"mcc": "", </v>
      </c>
      <c r="X1826" t="str">
        <f t="shared" si="339"/>
        <v xml:space="preserve">"merchantName": "", </v>
      </c>
      <c r="Y1826" t="str">
        <f t="shared" si="340"/>
        <v>"cardNumber": ""</v>
      </c>
      <c r="Z1826" t="s">
        <v>3075</v>
      </c>
    </row>
    <row r="1827" spans="1:26" x14ac:dyDescent="0.2">
      <c r="A1827" t="str">
        <f t="shared" si="316"/>
        <v>{</v>
      </c>
      <c r="B1827" t="str">
        <f t="shared" si="317"/>
        <v xml:space="preserve">"id": "819", </v>
      </c>
      <c r="C1827" t="str">
        <f t="shared" si="318"/>
        <v xml:space="preserve">"accountId": 1234, </v>
      </c>
      <c r="D1827" t="str">
        <f t="shared" si="319"/>
        <v xml:space="preserve">"amount": 3271, </v>
      </c>
      <c r="E1827" t="str">
        <f t="shared" si="320"/>
        <v>"currency": "CZK"</v>
      </c>
      <c r="F1827" t="str">
        <f t="shared" si="321"/>
        <v xml:space="preserve">"prefix": "12549856", </v>
      </c>
      <c r="G1827" t="str">
        <f t="shared" si="322"/>
        <v xml:space="preserve">"accountNumber": "608204586102", </v>
      </c>
      <c r="H1827" t="str">
        <f t="shared" si="323"/>
        <v>"bankCode": "0100"</v>
      </c>
      <c r="I1827" t="str">
        <f t="shared" si="324"/>
        <v xml:space="preserve">"partyDescription": "0", </v>
      </c>
      <c r="J1827" t="str">
        <f t="shared" si="325"/>
        <v xml:space="preserve">"direction": "INCOMING", </v>
      </c>
      <c r="K1827" t="str">
        <f t="shared" si="326"/>
        <v xml:space="preserve">"transactionType": "SAVING", </v>
      </c>
      <c r="L1827" t="str">
        <f t="shared" si="327"/>
        <v xml:space="preserve">"valueDate": "2019-02-24 23:02:55", </v>
      </c>
      <c r="M1827" t="str">
        <f t="shared" si="328"/>
        <v xml:space="preserve">"bookingDate": "2019-02-23 05:02:55", </v>
      </c>
      <c r="N1827" t="str">
        <f t="shared" si="329"/>
        <v xml:space="preserve">"userDescription": "", </v>
      </c>
      <c r="O1827" t="str">
        <f t="shared" si="330"/>
        <v xml:space="preserve">"payerMessage": "0", </v>
      </c>
      <c r="P1827" t="str">
        <f t="shared" si="331"/>
        <v xml:space="preserve">"payeeMessage": "0", </v>
      </c>
      <c r="Q1827" t="str">
        <f t="shared" si="332"/>
        <v xml:space="preserve">"categoryId": 0, </v>
      </c>
      <c r="R1827" t="str">
        <f t="shared" si="333"/>
        <v xml:space="preserve">"transactionFee": 0, </v>
      </c>
      <c r="S1827" t="str">
        <f t="shared" si="334"/>
        <v xml:space="preserve">"transactionFeeCanceled": "true", </v>
      </c>
      <c r="T1827" t="str">
        <f t="shared" si="335"/>
        <v xml:space="preserve">"constantSymbol": "3602", </v>
      </c>
      <c r="U1827" t="str">
        <f t="shared" si="336"/>
        <v xml:space="preserve">"variableSymbol": "669639512", </v>
      </c>
      <c r="V1827" t="str">
        <f t="shared" si="337"/>
        <v>"specificSymbol": "208390559"</v>
      </c>
      <c r="W1827" t="str">
        <f t="shared" si="338"/>
        <v xml:space="preserve">"mcc": "", </v>
      </c>
      <c r="X1827" t="str">
        <f t="shared" si="339"/>
        <v xml:space="preserve">"merchantName": "", </v>
      </c>
      <c r="Y1827" t="str">
        <f t="shared" si="340"/>
        <v>"cardNumber": ""</v>
      </c>
      <c r="Z1827" t="s">
        <v>3075</v>
      </c>
    </row>
    <row r="1828" spans="1:26" x14ac:dyDescent="0.2">
      <c r="A1828" t="str">
        <f t="shared" si="316"/>
        <v>{</v>
      </c>
      <c r="B1828" t="str">
        <f t="shared" si="317"/>
        <v xml:space="preserve">"id": "820", </v>
      </c>
      <c r="C1828" t="str">
        <f t="shared" si="318"/>
        <v xml:space="preserve">"accountId": 1234, </v>
      </c>
      <c r="D1828" t="str">
        <f t="shared" si="319"/>
        <v xml:space="preserve">"amount": 2160, </v>
      </c>
      <c r="E1828" t="str">
        <f t="shared" si="320"/>
        <v>"currency": "CZK"</v>
      </c>
      <c r="F1828" t="str">
        <f t="shared" si="321"/>
        <v xml:space="preserve">"prefix": "", </v>
      </c>
      <c r="G1828" t="str">
        <f t="shared" si="322"/>
        <v xml:space="preserve">"accountNumber": "", </v>
      </c>
      <c r="H1828" t="str">
        <f t="shared" si="323"/>
        <v>"bankCode": ""</v>
      </c>
      <c r="I1828" t="str">
        <f t="shared" si="324"/>
        <v xml:space="preserve">"partyDescription": "", </v>
      </c>
      <c r="J1828" t="str">
        <f t="shared" si="325"/>
        <v xml:space="preserve">"direction": "OUTGOING", </v>
      </c>
      <c r="K1828" t="str">
        <f t="shared" si="326"/>
        <v xml:space="preserve">"transactionType": "CARD", </v>
      </c>
      <c r="L1828" t="str">
        <f t="shared" si="327"/>
        <v xml:space="preserve">"valueDate": "2018-06-30 01:07:34", </v>
      </c>
      <c r="M1828" t="str">
        <f t="shared" si="328"/>
        <v xml:space="preserve">"bookingDate": "2018-06-28 07:50:46", </v>
      </c>
      <c r="N1828" t="str">
        <f t="shared" si="329"/>
        <v xml:space="preserve">"userDescription": "augue vestibulum rutrum rutrum", </v>
      </c>
      <c r="O1828" t="str">
        <f t="shared" si="330"/>
        <v xml:space="preserve">"payerMessage": "", </v>
      </c>
      <c r="P1828" t="str">
        <f t="shared" si="331"/>
        <v xml:space="preserve">"payeeMessage": "", </v>
      </c>
      <c r="Q1828" t="str">
        <f t="shared" si="332"/>
        <v xml:space="preserve">"categoryId": 0, </v>
      </c>
      <c r="R1828" t="str">
        <f t="shared" si="333"/>
        <v xml:space="preserve">"transactionFee": 0, </v>
      </c>
      <c r="S1828" t="str">
        <f t="shared" si="334"/>
        <v xml:space="preserve">"transactionFeeCanceled": "true", </v>
      </c>
      <c r="T1828" t="str">
        <f t="shared" si="335"/>
        <v xml:space="preserve">"constantSymbol": "", </v>
      </c>
      <c r="U1828" t="str">
        <f t="shared" si="336"/>
        <v xml:space="preserve">"variableSymbol": "", </v>
      </c>
      <c r="V1828" t="str">
        <f t="shared" si="337"/>
        <v>"specificSymbol": ""</v>
      </c>
      <c r="W1828" t="str">
        <f t="shared" si="338"/>
        <v xml:space="preserve">"mcc": "7897", </v>
      </c>
      <c r="X1828" t="str">
        <f t="shared" si="339"/>
        <v xml:space="preserve">"merchantName": "Topiclounge", </v>
      </c>
      <c r="Y1828" t="str">
        <f t="shared" si="340"/>
        <v>"cardNumber": "3542658921352648"</v>
      </c>
      <c r="Z1828" t="s">
        <v>3075</v>
      </c>
    </row>
    <row r="1829" spans="1:26" x14ac:dyDescent="0.2">
      <c r="A1829" t="str">
        <f t="shared" si="316"/>
        <v>{</v>
      </c>
      <c r="B1829" t="str">
        <f t="shared" si="317"/>
        <v xml:space="preserve">"id": "821", </v>
      </c>
      <c r="C1829" t="str">
        <f t="shared" si="318"/>
        <v xml:space="preserve">"accountId": 1234, </v>
      </c>
      <c r="D1829" t="str">
        <f t="shared" si="319"/>
        <v xml:space="preserve">"amount": 1907, </v>
      </c>
      <c r="E1829" t="str">
        <f t="shared" si="320"/>
        <v>"currency": "CZK"</v>
      </c>
      <c r="F1829" t="str">
        <f t="shared" si="321"/>
        <v xml:space="preserve">"prefix": "00000000", </v>
      </c>
      <c r="G1829" t="str">
        <f t="shared" si="322"/>
        <v xml:space="preserve">"accountNumber": "137647957060", </v>
      </c>
      <c r="H1829" t="str">
        <f t="shared" si="323"/>
        <v>"bankCode": "3030"</v>
      </c>
      <c r="I1829" t="str">
        <f t="shared" si="324"/>
        <v xml:space="preserve">"partyDescription": "Bronny Dell Casa", </v>
      </c>
      <c r="J1829" t="str">
        <f t="shared" si="325"/>
        <v xml:space="preserve">"direction": "INCOMING", </v>
      </c>
      <c r="K1829" t="str">
        <f t="shared" si="326"/>
        <v xml:space="preserve">"transactionType": "BLOCKING", </v>
      </c>
      <c r="L1829" t="str">
        <f t="shared" si="327"/>
        <v xml:space="preserve">"valueDate": "2019-01-19 03:31:21", </v>
      </c>
      <c r="M1829" t="str">
        <f t="shared" si="328"/>
        <v xml:space="preserve">"bookingDate": "2019-01-17 08:19:21", </v>
      </c>
      <c r="N1829" t="str">
        <f t="shared" si="329"/>
        <v xml:space="preserve">"userDescription": "vivamus metus arcu adipiscing", </v>
      </c>
      <c r="O1829" t="str">
        <f t="shared" si="330"/>
        <v xml:space="preserve">"payerMessage": "tortor risus dapibus augue vel accumsan", </v>
      </c>
      <c r="P1829" t="str">
        <f t="shared" si="331"/>
        <v xml:space="preserve">"payeeMessage": "0", </v>
      </c>
      <c r="Q1829" t="str">
        <f t="shared" si="332"/>
        <v xml:space="preserve">"categoryId": 0, </v>
      </c>
      <c r="R1829" t="str">
        <f t="shared" si="333"/>
        <v xml:space="preserve">"transactionFee": 0, </v>
      </c>
      <c r="S1829" t="str">
        <f t="shared" si="334"/>
        <v xml:space="preserve">"transactionFeeCanceled": "true", </v>
      </c>
      <c r="T1829" t="str">
        <f t="shared" si="335"/>
        <v xml:space="preserve">"constantSymbol": "0", </v>
      </c>
      <c r="U1829" t="str">
        <f t="shared" si="336"/>
        <v xml:space="preserve">"variableSymbol": "0", </v>
      </c>
      <c r="V1829" t="str">
        <f t="shared" si="337"/>
        <v>"specificSymbol": "7857175230"</v>
      </c>
      <c r="W1829" t="str">
        <f t="shared" si="338"/>
        <v xml:space="preserve">"mcc": "", </v>
      </c>
      <c r="X1829" t="str">
        <f t="shared" si="339"/>
        <v xml:space="preserve">"merchantName": "", </v>
      </c>
      <c r="Y1829" t="str">
        <f t="shared" si="340"/>
        <v>"cardNumber": ""</v>
      </c>
      <c r="Z1829" t="s">
        <v>3075</v>
      </c>
    </row>
    <row r="1830" spans="1:26" x14ac:dyDescent="0.2">
      <c r="A1830" t="str">
        <f t="shared" si="316"/>
        <v>{</v>
      </c>
      <c r="B1830" t="str">
        <f t="shared" si="317"/>
        <v xml:space="preserve">"id": "822", </v>
      </c>
      <c r="C1830" t="str">
        <f t="shared" si="318"/>
        <v xml:space="preserve">"accountId": 1234, </v>
      </c>
      <c r="D1830" t="str">
        <f t="shared" si="319"/>
        <v xml:space="preserve">"amount": 7816, </v>
      </c>
      <c r="E1830" t="str">
        <f t="shared" si="320"/>
        <v>"currency": "CZK"</v>
      </c>
      <c r="F1830" t="str">
        <f t="shared" si="321"/>
        <v xml:space="preserve">"prefix": "", </v>
      </c>
      <c r="G1830" t="str">
        <f t="shared" si="322"/>
        <v xml:space="preserve">"accountNumber": "", </v>
      </c>
      <c r="H1830" t="str">
        <f t="shared" si="323"/>
        <v>"bankCode": ""</v>
      </c>
      <c r="I1830" t="str">
        <f t="shared" si="324"/>
        <v xml:space="preserve">"partyDescription": "", </v>
      </c>
      <c r="J1830" t="str">
        <f t="shared" si="325"/>
        <v xml:space="preserve">"direction": "OUTGOING", </v>
      </c>
      <c r="K1830" t="str">
        <f t="shared" si="326"/>
        <v xml:space="preserve">"transactionType": "CARD", </v>
      </c>
      <c r="L1830" t="str">
        <f t="shared" si="327"/>
        <v xml:space="preserve">"valueDate": "2018-10-05 06:30:58", </v>
      </c>
      <c r="M1830" t="str">
        <f t="shared" si="328"/>
        <v xml:space="preserve">"bookingDate": "2018-10-02 19:42:58", </v>
      </c>
      <c r="N1830" t="str">
        <f t="shared" si="329"/>
        <v xml:space="preserve">"userDescription": "nulla sed", </v>
      </c>
      <c r="O1830" t="str">
        <f t="shared" si="330"/>
        <v xml:space="preserve">"payerMessage": "", </v>
      </c>
      <c r="P1830" t="str">
        <f t="shared" si="331"/>
        <v xml:space="preserve">"payeeMessage": "", </v>
      </c>
      <c r="Q1830" t="str">
        <f t="shared" si="332"/>
        <v xml:space="preserve">"categoryId": 0, </v>
      </c>
      <c r="R1830" t="str">
        <f t="shared" si="333"/>
        <v xml:space="preserve">"transactionFee": 0, </v>
      </c>
      <c r="S1830" t="str">
        <f t="shared" si="334"/>
        <v xml:space="preserve">"transactionFeeCanceled": "true", </v>
      </c>
      <c r="T1830" t="str">
        <f t="shared" si="335"/>
        <v xml:space="preserve">"constantSymbol": "", </v>
      </c>
      <c r="U1830" t="str">
        <f t="shared" si="336"/>
        <v xml:space="preserve">"variableSymbol": "", </v>
      </c>
      <c r="V1830" t="str">
        <f t="shared" si="337"/>
        <v>"specificSymbol": ""</v>
      </c>
      <c r="W1830" t="str">
        <f t="shared" si="338"/>
        <v xml:space="preserve">"mcc": "3653", </v>
      </c>
      <c r="X1830" t="str">
        <f t="shared" si="339"/>
        <v xml:space="preserve">"merchantName": "Oyoyo", </v>
      </c>
      <c r="Y1830" t="str">
        <f t="shared" si="340"/>
        <v>"cardNumber": "4562356984521568"</v>
      </c>
      <c r="Z1830" t="s">
        <v>3075</v>
      </c>
    </row>
    <row r="1831" spans="1:26" x14ac:dyDescent="0.2">
      <c r="A1831" t="str">
        <f t="shared" si="316"/>
        <v>{</v>
      </c>
      <c r="B1831" t="str">
        <f t="shared" si="317"/>
        <v xml:space="preserve">"id": "823", </v>
      </c>
      <c r="C1831" t="str">
        <f t="shared" si="318"/>
        <v xml:space="preserve">"accountId": 1234, </v>
      </c>
      <c r="D1831" t="str">
        <f t="shared" si="319"/>
        <v xml:space="preserve">"amount": 5554, </v>
      </c>
      <c r="E1831" t="str">
        <f t="shared" si="320"/>
        <v>"currency": "CZK"</v>
      </c>
      <c r="F1831" t="str">
        <f t="shared" si="321"/>
        <v xml:space="preserve">"prefix": "12549856", </v>
      </c>
      <c r="G1831" t="str">
        <f t="shared" si="322"/>
        <v xml:space="preserve">"accountNumber": "168973460554", </v>
      </c>
      <c r="H1831" t="str">
        <f t="shared" si="323"/>
        <v>"bankCode": "2700"</v>
      </c>
      <c r="I1831" t="str">
        <f t="shared" si="324"/>
        <v xml:space="preserve">"partyDescription": "Tarrah Mayers", </v>
      </c>
      <c r="J1831" t="str">
        <f t="shared" si="325"/>
        <v xml:space="preserve">"direction": "INCOMING", </v>
      </c>
      <c r="K1831" t="str">
        <f t="shared" si="326"/>
        <v xml:space="preserve">"transactionType": "INTEREST", </v>
      </c>
      <c r="L1831" t="str">
        <f t="shared" si="327"/>
        <v xml:space="preserve">"valueDate": "2018-03-26 22:54:43", </v>
      </c>
      <c r="M1831" t="str">
        <f t="shared" si="328"/>
        <v xml:space="preserve">"bookingDate": "2018-03-24 16:40:19", </v>
      </c>
      <c r="N1831" t="str">
        <f t="shared" si="329"/>
        <v xml:space="preserve">"userDescription": "nulla elit", </v>
      </c>
      <c r="O1831" t="str">
        <f t="shared" si="330"/>
        <v xml:space="preserve">"payerMessage": "0", </v>
      </c>
      <c r="P1831" t="str">
        <f t="shared" si="331"/>
        <v xml:space="preserve">"payeeMessage": "lacinia aenean", </v>
      </c>
      <c r="Q1831" t="str">
        <f t="shared" si="332"/>
        <v xml:space="preserve">"categoryId": 0, </v>
      </c>
      <c r="R1831" t="str">
        <f t="shared" si="333"/>
        <v xml:space="preserve">"transactionFee": 0, </v>
      </c>
      <c r="S1831" t="str">
        <f t="shared" si="334"/>
        <v xml:space="preserve">"transactionFeeCanceled": "true", </v>
      </c>
      <c r="T1831" t="str">
        <f t="shared" si="335"/>
        <v xml:space="preserve">"constantSymbol": "0", </v>
      </c>
      <c r="U1831" t="str">
        <f t="shared" si="336"/>
        <v xml:space="preserve">"variableSymbol": "1769186745", </v>
      </c>
      <c r="V1831" t="str">
        <f t="shared" si="337"/>
        <v>"specificSymbol": "0"</v>
      </c>
      <c r="W1831" t="str">
        <f t="shared" si="338"/>
        <v xml:space="preserve">"mcc": "", </v>
      </c>
      <c r="X1831" t="str">
        <f t="shared" si="339"/>
        <v xml:space="preserve">"merchantName": "", </v>
      </c>
      <c r="Y1831" t="str">
        <f t="shared" si="340"/>
        <v>"cardNumber": ""</v>
      </c>
      <c r="Z1831" t="s">
        <v>3075</v>
      </c>
    </row>
    <row r="1832" spans="1:26" x14ac:dyDescent="0.2">
      <c r="A1832" t="str">
        <f t="shared" si="316"/>
        <v>{</v>
      </c>
      <c r="B1832" t="str">
        <f t="shared" si="317"/>
        <v xml:space="preserve">"id": "824", </v>
      </c>
      <c r="C1832" t="str">
        <f t="shared" si="318"/>
        <v xml:space="preserve">"accountId": 1234, </v>
      </c>
      <c r="D1832" t="str">
        <f t="shared" si="319"/>
        <v xml:space="preserve">"amount": 2155, </v>
      </c>
      <c r="E1832" t="str">
        <f t="shared" si="320"/>
        <v>"currency": "CZK"</v>
      </c>
      <c r="F1832" t="str">
        <f t="shared" si="321"/>
        <v xml:space="preserve">"prefix": "00000000", </v>
      </c>
      <c r="G1832" t="str">
        <f t="shared" si="322"/>
        <v xml:space="preserve">"accountNumber": "901255620620", </v>
      </c>
      <c r="H1832" t="str">
        <f t="shared" si="323"/>
        <v>"bankCode": "0200"</v>
      </c>
      <c r="I1832" t="str">
        <f t="shared" si="324"/>
        <v xml:space="preserve">"partyDescription": "Ardis Hastings", </v>
      </c>
      <c r="J1832" t="str">
        <f t="shared" si="325"/>
        <v xml:space="preserve">"direction": "INCOMING", </v>
      </c>
      <c r="K1832" t="str">
        <f t="shared" si="326"/>
        <v xml:space="preserve">"transactionType": "PAYMENT_HOME", </v>
      </c>
      <c r="L1832" t="str">
        <f t="shared" si="327"/>
        <v xml:space="preserve">"valueDate": "2018-12-25 19:43:24", </v>
      </c>
      <c r="M1832" t="str">
        <f t="shared" si="328"/>
        <v xml:space="preserve">"bookingDate": "2018-12-25 07:14:36", </v>
      </c>
      <c r="N1832" t="str">
        <f t="shared" si="329"/>
        <v xml:space="preserve">"userDescription": "", </v>
      </c>
      <c r="O1832" t="str">
        <f t="shared" si="330"/>
        <v xml:space="preserve">"payerMessage": "0", </v>
      </c>
      <c r="P1832" t="str">
        <f t="shared" si="331"/>
        <v xml:space="preserve">"payeeMessage": "semper est quam pharetra", </v>
      </c>
      <c r="Q1832" t="str">
        <f t="shared" si="332"/>
        <v xml:space="preserve">"categoryId": 0, </v>
      </c>
      <c r="R1832" t="str">
        <f t="shared" si="333"/>
        <v xml:space="preserve">"transactionFee": 0, </v>
      </c>
      <c r="S1832" t="str">
        <f t="shared" si="334"/>
        <v xml:space="preserve">"transactionFeeCanceled": "true", </v>
      </c>
      <c r="T1832" t="str">
        <f t="shared" si="335"/>
        <v xml:space="preserve">"constantSymbol": "0", </v>
      </c>
      <c r="U1832" t="str">
        <f t="shared" si="336"/>
        <v xml:space="preserve">"variableSymbol": "6829814195", </v>
      </c>
      <c r="V1832" t="str">
        <f t="shared" si="337"/>
        <v>"specificSymbol": "0"</v>
      </c>
      <c r="W1832" t="str">
        <f t="shared" si="338"/>
        <v xml:space="preserve">"mcc": "", </v>
      </c>
      <c r="X1832" t="str">
        <f t="shared" si="339"/>
        <v xml:space="preserve">"merchantName": "", </v>
      </c>
      <c r="Y1832" t="str">
        <f t="shared" si="340"/>
        <v>"cardNumber": ""</v>
      </c>
      <c r="Z1832" t="s">
        <v>3075</v>
      </c>
    </row>
    <row r="1833" spans="1:26" x14ac:dyDescent="0.2">
      <c r="A1833" t="str">
        <f t="shared" si="316"/>
        <v>{</v>
      </c>
      <c r="B1833" t="str">
        <f t="shared" si="317"/>
        <v xml:space="preserve">"id": "825", </v>
      </c>
      <c r="C1833" t="str">
        <f t="shared" si="318"/>
        <v xml:space="preserve">"accountId": 1234, </v>
      </c>
      <c r="D1833" t="str">
        <f t="shared" si="319"/>
        <v xml:space="preserve">"amount": 5224, </v>
      </c>
      <c r="E1833" t="str">
        <f t="shared" si="320"/>
        <v>"currency": "CZK"</v>
      </c>
      <c r="F1833" t="str">
        <f t="shared" si="321"/>
        <v xml:space="preserve">"prefix": "", </v>
      </c>
      <c r="G1833" t="str">
        <f t="shared" si="322"/>
        <v xml:space="preserve">"accountNumber": "", </v>
      </c>
      <c r="H1833" t="str">
        <f t="shared" si="323"/>
        <v>"bankCode": ""</v>
      </c>
      <c r="I1833" t="str">
        <f t="shared" si="324"/>
        <v xml:space="preserve">"partyDescription": "", </v>
      </c>
      <c r="J1833" t="str">
        <f t="shared" si="325"/>
        <v xml:space="preserve">"direction": "OUTGOING", </v>
      </c>
      <c r="K1833" t="str">
        <f t="shared" si="326"/>
        <v xml:space="preserve">"transactionType": "CARD", </v>
      </c>
      <c r="L1833" t="str">
        <f t="shared" si="327"/>
        <v xml:space="preserve">"valueDate": "2018-11-12 18:32:17", </v>
      </c>
      <c r="M1833" t="str">
        <f t="shared" si="328"/>
        <v xml:space="preserve">"bookingDate": "2018-11-12 05:34:41", </v>
      </c>
      <c r="N1833" t="str">
        <f t="shared" si="329"/>
        <v xml:space="preserve">"userDescription": "mauris laoreet ut", </v>
      </c>
      <c r="O1833" t="str">
        <f t="shared" si="330"/>
        <v xml:space="preserve">"payerMessage": "", </v>
      </c>
      <c r="P1833" t="str">
        <f t="shared" si="331"/>
        <v xml:space="preserve">"payeeMessage": "", </v>
      </c>
      <c r="Q1833" t="str">
        <f t="shared" si="332"/>
        <v xml:space="preserve">"categoryId": 0, </v>
      </c>
      <c r="R1833" t="str">
        <f t="shared" si="333"/>
        <v xml:space="preserve">"transactionFee": 0, </v>
      </c>
      <c r="S1833" t="str">
        <f t="shared" si="334"/>
        <v xml:space="preserve">"transactionFeeCanceled": "true", </v>
      </c>
      <c r="T1833" t="str">
        <f t="shared" si="335"/>
        <v xml:space="preserve">"constantSymbol": "", </v>
      </c>
      <c r="U1833" t="str">
        <f t="shared" si="336"/>
        <v xml:space="preserve">"variableSymbol": "", </v>
      </c>
      <c r="V1833" t="str">
        <f t="shared" si="337"/>
        <v>"specificSymbol": ""</v>
      </c>
      <c r="W1833" t="str">
        <f t="shared" si="338"/>
        <v xml:space="preserve">"mcc": "5554", </v>
      </c>
      <c r="X1833" t="str">
        <f t="shared" si="339"/>
        <v xml:space="preserve">"merchantName": "Jabberstorm", </v>
      </c>
      <c r="Y1833" t="str">
        <f t="shared" si="340"/>
        <v>"cardNumber": "4562356984521568"</v>
      </c>
      <c r="Z1833" t="s">
        <v>3075</v>
      </c>
    </row>
    <row r="1834" spans="1:26" x14ac:dyDescent="0.2">
      <c r="A1834" t="str">
        <f t="shared" si="316"/>
        <v>{</v>
      </c>
      <c r="B1834" t="str">
        <f t="shared" si="317"/>
        <v xml:space="preserve">"id": "826", </v>
      </c>
      <c r="C1834" t="str">
        <f t="shared" si="318"/>
        <v xml:space="preserve">"accountId": 1234, </v>
      </c>
      <c r="D1834" t="str">
        <f t="shared" si="319"/>
        <v xml:space="preserve">"amount": 2803, </v>
      </c>
      <c r="E1834" t="str">
        <f t="shared" si="320"/>
        <v>"currency": "CZK"</v>
      </c>
      <c r="F1834" t="str">
        <f t="shared" si="321"/>
        <v xml:space="preserve">"prefix": "12549856", </v>
      </c>
      <c r="G1834" t="str">
        <f t="shared" si="322"/>
        <v xml:space="preserve">"accountNumber": "182441551195", </v>
      </c>
      <c r="H1834" t="str">
        <f t="shared" si="323"/>
        <v>"bankCode": "0800"</v>
      </c>
      <c r="I1834" t="str">
        <f t="shared" si="324"/>
        <v xml:space="preserve">"partyDescription": "Fatz", </v>
      </c>
      <c r="J1834" t="str">
        <f t="shared" si="325"/>
        <v xml:space="preserve">"direction": "OUTGOING", </v>
      </c>
      <c r="K1834" t="str">
        <f t="shared" si="326"/>
        <v xml:space="preserve">"transactionType": "DIRECT_DEBIT", </v>
      </c>
      <c r="L1834" t="str">
        <f t="shared" si="327"/>
        <v xml:space="preserve">"valueDate": "2018-05-19 20:48:46", </v>
      </c>
      <c r="M1834" t="str">
        <f t="shared" si="328"/>
        <v xml:space="preserve">"bookingDate": "2018-05-19 14:34:22", </v>
      </c>
      <c r="N1834" t="str">
        <f t="shared" si="329"/>
        <v xml:space="preserve">"userDescription": "", </v>
      </c>
      <c r="O1834" t="str">
        <f t="shared" si="330"/>
        <v xml:space="preserve">"payerMessage": "quam suspendisse potenti", </v>
      </c>
      <c r="P1834" t="str">
        <f t="shared" si="331"/>
        <v xml:space="preserve">"payeeMessage": "0", </v>
      </c>
      <c r="Q1834" t="str">
        <f t="shared" si="332"/>
        <v xml:space="preserve">"categoryId": 0, </v>
      </c>
      <c r="R1834" t="str">
        <f t="shared" si="333"/>
        <v xml:space="preserve">"transactionFee": 0, </v>
      </c>
      <c r="S1834" t="str">
        <f t="shared" si="334"/>
        <v xml:space="preserve">"transactionFeeCanceled": "true", </v>
      </c>
      <c r="T1834" t="str">
        <f t="shared" si="335"/>
        <v xml:space="preserve">"constantSymbol": "4050", </v>
      </c>
      <c r="U1834" t="str">
        <f t="shared" si="336"/>
        <v xml:space="preserve">"variableSymbol": "7359403079", </v>
      </c>
      <c r="V1834" t="str">
        <f t="shared" si="337"/>
        <v>"specificSymbol": "0"</v>
      </c>
      <c r="W1834" t="str">
        <f t="shared" si="338"/>
        <v xml:space="preserve">"mcc": "", </v>
      </c>
      <c r="X1834" t="str">
        <f t="shared" si="339"/>
        <v xml:space="preserve">"merchantName": "", </v>
      </c>
      <c r="Y1834" t="str">
        <f t="shared" si="340"/>
        <v>"cardNumber": ""</v>
      </c>
      <c r="Z1834" t="s">
        <v>3075</v>
      </c>
    </row>
    <row r="1835" spans="1:26" x14ac:dyDescent="0.2">
      <c r="A1835" t="str">
        <f t="shared" si="316"/>
        <v>{</v>
      </c>
      <c r="B1835" t="str">
        <f t="shared" si="317"/>
        <v xml:space="preserve">"id": "827", </v>
      </c>
      <c r="C1835" t="str">
        <f t="shared" si="318"/>
        <v xml:space="preserve">"accountId": 1234, </v>
      </c>
      <c r="D1835" t="str">
        <f t="shared" si="319"/>
        <v xml:space="preserve">"amount": 8745, </v>
      </c>
      <c r="E1835" t="str">
        <f t="shared" si="320"/>
        <v>"currency": "CZK"</v>
      </c>
      <c r="F1835" t="str">
        <f t="shared" si="321"/>
        <v xml:space="preserve">"prefix": "00000000", </v>
      </c>
      <c r="G1835" t="str">
        <f t="shared" si="322"/>
        <v xml:space="preserve">"accountNumber": "771571214726", </v>
      </c>
      <c r="H1835" t="str">
        <f t="shared" si="323"/>
        <v>"bankCode": "0200"</v>
      </c>
      <c r="I1835" t="str">
        <f t="shared" si="324"/>
        <v xml:space="preserve">"partyDescription": "Mydo", </v>
      </c>
      <c r="J1835" t="str">
        <f t="shared" si="325"/>
        <v xml:space="preserve">"direction": "OUTGOING", </v>
      </c>
      <c r="K1835" t="str">
        <f t="shared" si="326"/>
        <v xml:space="preserve">"transactionType": "STANDING_ORDER", </v>
      </c>
      <c r="L1835" t="str">
        <f t="shared" si="327"/>
        <v xml:space="preserve">"valueDate": "2018-07-08 04:09:06", </v>
      </c>
      <c r="M1835" t="str">
        <f t="shared" si="328"/>
        <v xml:space="preserve">"bookingDate": "2018-07-07 18:04:18", </v>
      </c>
      <c r="N1835" t="str">
        <f t="shared" si="329"/>
        <v xml:space="preserve">"userDescription": "lobortis vel dapibus at", </v>
      </c>
      <c r="O1835" t="str">
        <f t="shared" si="330"/>
        <v xml:space="preserve">"payerMessage": "0", </v>
      </c>
      <c r="P1835" t="str">
        <f t="shared" si="331"/>
        <v xml:space="preserve">"payeeMessage": "consequat nulla", </v>
      </c>
      <c r="Q1835" t="str">
        <f t="shared" si="332"/>
        <v xml:space="preserve">"categoryId": 0, </v>
      </c>
      <c r="R1835" t="str">
        <f t="shared" si="333"/>
        <v xml:space="preserve">"transactionFee": 0, </v>
      </c>
      <c r="S1835" t="str">
        <f t="shared" si="334"/>
        <v xml:space="preserve">"transactionFeeCanceled": "true", </v>
      </c>
      <c r="T1835" t="str">
        <f t="shared" si="335"/>
        <v xml:space="preserve">"constantSymbol": "0", </v>
      </c>
      <c r="U1835" t="str">
        <f t="shared" si="336"/>
        <v xml:space="preserve">"variableSymbol": "3100325300", </v>
      </c>
      <c r="V1835" t="str">
        <f t="shared" si="337"/>
        <v>"specificSymbol": "0"</v>
      </c>
      <c r="W1835" t="str">
        <f t="shared" si="338"/>
        <v xml:space="preserve">"mcc": "", </v>
      </c>
      <c r="X1835" t="str">
        <f t="shared" si="339"/>
        <v xml:space="preserve">"merchantName": "", </v>
      </c>
      <c r="Y1835" t="str">
        <f t="shared" si="340"/>
        <v>"cardNumber": ""</v>
      </c>
      <c r="Z1835" t="s">
        <v>3075</v>
      </c>
    </row>
    <row r="1836" spans="1:26" x14ac:dyDescent="0.2">
      <c r="A1836" t="str">
        <f t="shared" si="316"/>
        <v>{</v>
      </c>
      <c r="B1836" t="str">
        <f t="shared" si="317"/>
        <v xml:space="preserve">"id": "828", </v>
      </c>
      <c r="C1836" t="str">
        <f t="shared" si="318"/>
        <v xml:space="preserve">"accountId": 1234, </v>
      </c>
      <c r="D1836" t="str">
        <f t="shared" si="319"/>
        <v xml:space="preserve">"amount": 4018, </v>
      </c>
      <c r="E1836" t="str">
        <f t="shared" si="320"/>
        <v>"currency": "CZK"</v>
      </c>
      <c r="F1836" t="str">
        <f t="shared" si="321"/>
        <v xml:space="preserve">"prefix": "00000014", </v>
      </c>
      <c r="G1836" t="str">
        <f t="shared" si="322"/>
        <v xml:space="preserve">"accountNumber": "853177082153", </v>
      </c>
      <c r="H1836" t="str">
        <f t="shared" si="323"/>
        <v>"bankCode": "0800"</v>
      </c>
      <c r="I1836" t="str">
        <f t="shared" si="324"/>
        <v xml:space="preserve">"partyDescription": "Yambee", </v>
      </c>
      <c r="J1836" t="str">
        <f t="shared" si="325"/>
        <v xml:space="preserve">"direction": "INCOMING", </v>
      </c>
      <c r="K1836" t="str">
        <f t="shared" si="326"/>
        <v xml:space="preserve">"transactionType": "FEE", </v>
      </c>
      <c r="L1836" t="str">
        <f t="shared" si="327"/>
        <v xml:space="preserve">"valueDate": "2019-02-04 08:49:40", </v>
      </c>
      <c r="M1836" t="str">
        <f t="shared" si="328"/>
        <v xml:space="preserve">"bookingDate": "2019-02-03 03:47:16", </v>
      </c>
      <c r="N1836" t="str">
        <f t="shared" si="329"/>
        <v xml:space="preserve">"userDescription": "sit amet", </v>
      </c>
      <c r="O1836" t="str">
        <f t="shared" si="330"/>
        <v xml:space="preserve">"payerMessage": "at turpis donec posuere metus vitae", </v>
      </c>
      <c r="P1836" t="str">
        <f t="shared" si="331"/>
        <v xml:space="preserve">"payeeMessage": "sed lacus morbi sem mauris", </v>
      </c>
      <c r="Q1836" t="str">
        <f t="shared" si="332"/>
        <v xml:space="preserve">"categoryId": 0, </v>
      </c>
      <c r="R1836" t="str">
        <f t="shared" si="333"/>
        <v xml:space="preserve">"transactionFee": 0, </v>
      </c>
      <c r="S1836" t="str">
        <f t="shared" si="334"/>
        <v xml:space="preserve">"transactionFeeCanceled": "true", </v>
      </c>
      <c r="T1836" t="str">
        <f t="shared" si="335"/>
        <v xml:space="preserve">"constantSymbol": "0", </v>
      </c>
      <c r="U1836" t="str">
        <f t="shared" si="336"/>
        <v xml:space="preserve">"variableSymbol": "0", </v>
      </c>
      <c r="V1836" t="str">
        <f t="shared" si="337"/>
        <v>"specificSymbol": "0"</v>
      </c>
      <c r="W1836" t="str">
        <f t="shared" si="338"/>
        <v xml:space="preserve">"mcc": "", </v>
      </c>
      <c r="X1836" t="str">
        <f t="shared" si="339"/>
        <v xml:space="preserve">"merchantName": "", </v>
      </c>
      <c r="Y1836" t="str">
        <f t="shared" si="340"/>
        <v>"cardNumber": ""</v>
      </c>
      <c r="Z1836" t="s">
        <v>3075</v>
      </c>
    </row>
    <row r="1837" spans="1:26" x14ac:dyDescent="0.2">
      <c r="A1837" t="str">
        <f t="shared" si="316"/>
        <v>{</v>
      </c>
      <c r="B1837" t="str">
        <f t="shared" si="317"/>
        <v xml:space="preserve">"id": "829", </v>
      </c>
      <c r="C1837" t="str">
        <f t="shared" si="318"/>
        <v xml:space="preserve">"accountId": 1234, </v>
      </c>
      <c r="D1837" t="str">
        <f t="shared" si="319"/>
        <v xml:space="preserve">"amount": 5209, </v>
      </c>
      <c r="E1837" t="str">
        <f t="shared" si="320"/>
        <v>"currency": "CZK"</v>
      </c>
      <c r="F1837" t="str">
        <f t="shared" si="321"/>
        <v xml:space="preserve">"prefix": "12549856", </v>
      </c>
      <c r="G1837" t="str">
        <f t="shared" si="322"/>
        <v xml:space="preserve">"accountNumber": "739975282130", </v>
      </c>
      <c r="H1837" t="str">
        <f t="shared" si="323"/>
        <v>"bankCode": "3030"</v>
      </c>
      <c r="I1837" t="str">
        <f t="shared" si="324"/>
        <v xml:space="preserve">"partyDescription": "Oyondu", </v>
      </c>
      <c r="J1837" t="str">
        <f t="shared" si="325"/>
        <v xml:space="preserve">"direction": "OUTGOING", </v>
      </c>
      <c r="K1837" t="str">
        <f t="shared" si="326"/>
        <v xml:space="preserve">"transactionType": "PAYMENT_HOME", </v>
      </c>
      <c r="L1837" t="str">
        <f t="shared" si="327"/>
        <v xml:space="preserve">"valueDate": "2019-01-20 14:04:06", </v>
      </c>
      <c r="M1837" t="str">
        <f t="shared" si="328"/>
        <v xml:space="preserve">"bookingDate": "2019-01-19 09:30:30", </v>
      </c>
      <c r="N1837" t="str">
        <f t="shared" si="329"/>
        <v xml:space="preserve">"userDescription": "", </v>
      </c>
      <c r="O1837" t="str">
        <f t="shared" si="330"/>
        <v xml:space="preserve">"payerMessage": "in congue etiam justo etiam", </v>
      </c>
      <c r="P1837" t="str">
        <f t="shared" si="331"/>
        <v xml:space="preserve">"payeeMessage": "felis eu sapien cursus vestibulum", </v>
      </c>
      <c r="Q1837" t="str">
        <f t="shared" si="332"/>
        <v xml:space="preserve">"categoryId": 0, </v>
      </c>
      <c r="R1837" t="str">
        <f t="shared" si="333"/>
        <v xml:space="preserve">"transactionFee": 0, </v>
      </c>
      <c r="S1837" t="str">
        <f t="shared" si="334"/>
        <v xml:space="preserve">"transactionFeeCanceled": "true", </v>
      </c>
      <c r="T1837" t="str">
        <f t="shared" si="335"/>
        <v xml:space="preserve">"constantSymbol": "0", </v>
      </c>
      <c r="U1837" t="str">
        <f t="shared" si="336"/>
        <v xml:space="preserve">"variableSymbol": "0", </v>
      </c>
      <c r="V1837" t="str">
        <f t="shared" si="337"/>
        <v>"specificSymbol": "0"</v>
      </c>
      <c r="W1837" t="str">
        <f t="shared" si="338"/>
        <v xml:space="preserve">"mcc": "", </v>
      </c>
      <c r="X1837" t="str">
        <f t="shared" si="339"/>
        <v xml:space="preserve">"merchantName": "", </v>
      </c>
      <c r="Y1837" t="str">
        <f t="shared" si="340"/>
        <v>"cardNumber": ""</v>
      </c>
      <c r="Z1837" t="s">
        <v>3075</v>
      </c>
    </row>
    <row r="1838" spans="1:26" x14ac:dyDescent="0.2">
      <c r="A1838" t="str">
        <f t="shared" si="316"/>
        <v>{</v>
      </c>
      <c r="B1838" t="str">
        <f t="shared" si="317"/>
        <v xml:space="preserve">"id": "830", </v>
      </c>
      <c r="C1838" t="str">
        <f t="shared" si="318"/>
        <v xml:space="preserve">"accountId": 1234, </v>
      </c>
      <c r="D1838" t="str">
        <f t="shared" si="319"/>
        <v xml:space="preserve">"amount": 9063, </v>
      </c>
      <c r="E1838" t="str">
        <f t="shared" si="320"/>
        <v>"currency": "CZK"</v>
      </c>
      <c r="F1838" t="str">
        <f t="shared" si="321"/>
        <v xml:space="preserve">"prefix": "00000000", </v>
      </c>
      <c r="G1838" t="str">
        <f t="shared" si="322"/>
        <v xml:space="preserve">"accountNumber": "839447600245", </v>
      </c>
      <c r="H1838" t="str">
        <f t="shared" si="323"/>
        <v>"bankCode": "0800"</v>
      </c>
      <c r="I1838" t="str">
        <f t="shared" si="324"/>
        <v xml:space="preserve">"partyDescription": "Photobean", </v>
      </c>
      <c r="J1838" t="str">
        <f t="shared" si="325"/>
        <v xml:space="preserve">"direction": "INCOMING", </v>
      </c>
      <c r="K1838" t="str">
        <f t="shared" si="326"/>
        <v xml:space="preserve">"transactionType": "DIRECT_DEBIT", </v>
      </c>
      <c r="L1838" t="str">
        <f t="shared" si="327"/>
        <v xml:space="preserve">"valueDate": "2019-01-10 20:29:53", </v>
      </c>
      <c r="M1838" t="str">
        <f t="shared" si="328"/>
        <v xml:space="preserve">"bookingDate": "2019-01-10 18:34:41", </v>
      </c>
      <c r="N1838" t="str">
        <f t="shared" si="329"/>
        <v xml:space="preserve">"userDescription": "in", </v>
      </c>
      <c r="O1838" t="str">
        <f t="shared" si="330"/>
        <v xml:space="preserve">"payerMessage": "0", </v>
      </c>
      <c r="P1838" t="str">
        <f t="shared" si="331"/>
        <v xml:space="preserve">"payeeMessage": "erat fermentum justo nec condimentum neque", </v>
      </c>
      <c r="Q1838" t="str">
        <f t="shared" si="332"/>
        <v xml:space="preserve">"categoryId": 0, </v>
      </c>
      <c r="R1838" t="str">
        <f t="shared" si="333"/>
        <v xml:space="preserve">"transactionFee": 0, </v>
      </c>
      <c r="S1838" t="str">
        <f t="shared" si="334"/>
        <v xml:space="preserve">"transactionFeeCanceled": "true", </v>
      </c>
      <c r="T1838" t="str">
        <f t="shared" si="335"/>
        <v xml:space="preserve">"constantSymbol": "4622", </v>
      </c>
      <c r="U1838" t="str">
        <f t="shared" si="336"/>
        <v xml:space="preserve">"variableSymbol": "0", </v>
      </c>
      <c r="V1838" t="str">
        <f t="shared" si="337"/>
        <v>"specificSymbol": "0"</v>
      </c>
      <c r="W1838" t="str">
        <f t="shared" si="338"/>
        <v xml:space="preserve">"mcc": "", </v>
      </c>
      <c r="X1838" t="str">
        <f t="shared" si="339"/>
        <v xml:space="preserve">"merchantName": "", </v>
      </c>
      <c r="Y1838" t="str">
        <f t="shared" si="340"/>
        <v>"cardNumber": ""</v>
      </c>
      <c r="Z1838" t="s">
        <v>3075</v>
      </c>
    </row>
    <row r="1839" spans="1:26" x14ac:dyDescent="0.2">
      <c r="A1839" t="str">
        <f t="shared" si="316"/>
        <v>{</v>
      </c>
      <c r="B1839" t="str">
        <f t="shared" si="317"/>
        <v xml:space="preserve">"id": "831", </v>
      </c>
      <c r="C1839" t="str">
        <f t="shared" si="318"/>
        <v xml:space="preserve">"accountId": 1234, </v>
      </c>
      <c r="D1839" t="str">
        <f t="shared" si="319"/>
        <v xml:space="preserve">"amount": 7412, </v>
      </c>
      <c r="E1839" t="str">
        <f t="shared" si="320"/>
        <v>"currency": "CZK"</v>
      </c>
      <c r="F1839" t="str">
        <f t="shared" si="321"/>
        <v xml:space="preserve">"prefix": "", </v>
      </c>
      <c r="G1839" t="str">
        <f t="shared" si="322"/>
        <v xml:space="preserve">"accountNumber": "", </v>
      </c>
      <c r="H1839" t="str">
        <f t="shared" si="323"/>
        <v>"bankCode": ""</v>
      </c>
      <c r="I1839" t="str">
        <f t="shared" si="324"/>
        <v xml:space="preserve">"partyDescription": "", </v>
      </c>
      <c r="J1839" t="str">
        <f t="shared" si="325"/>
        <v xml:space="preserve">"direction": "OUTGOING", </v>
      </c>
      <c r="K1839" t="str">
        <f t="shared" si="326"/>
        <v xml:space="preserve">"transactionType": "CARD", </v>
      </c>
      <c r="L1839" t="str">
        <f t="shared" si="327"/>
        <v xml:space="preserve">"valueDate": "2018-04-20 00:57:33", </v>
      </c>
      <c r="M1839" t="str">
        <f t="shared" si="328"/>
        <v xml:space="preserve">"bookingDate": "2018-04-18 20:38:21", </v>
      </c>
      <c r="N1839" t="str">
        <f t="shared" si="329"/>
        <v xml:space="preserve">"userDescription": "vivamus metus arcu adipiscing", </v>
      </c>
      <c r="O1839" t="str">
        <f t="shared" si="330"/>
        <v xml:space="preserve">"payerMessage": "", </v>
      </c>
      <c r="P1839" t="str">
        <f t="shared" si="331"/>
        <v xml:space="preserve">"payeeMessage": "", </v>
      </c>
      <c r="Q1839" t="str">
        <f t="shared" si="332"/>
        <v xml:space="preserve">"categoryId": 0, </v>
      </c>
      <c r="R1839" t="str">
        <f t="shared" si="333"/>
        <v xml:space="preserve">"transactionFee": 0, </v>
      </c>
      <c r="S1839" t="str">
        <f t="shared" si="334"/>
        <v xml:space="preserve">"transactionFeeCanceled": "true", </v>
      </c>
      <c r="T1839" t="str">
        <f t="shared" si="335"/>
        <v xml:space="preserve">"constantSymbol": "", </v>
      </c>
      <c r="U1839" t="str">
        <f t="shared" si="336"/>
        <v xml:space="preserve">"variableSymbol": "", </v>
      </c>
      <c r="V1839" t="str">
        <f t="shared" si="337"/>
        <v>"specificSymbol": ""</v>
      </c>
      <c r="W1839" t="str">
        <f t="shared" si="338"/>
        <v xml:space="preserve">"mcc": "4139", </v>
      </c>
      <c r="X1839" t="str">
        <f t="shared" si="339"/>
        <v xml:space="preserve">"merchantName": "Dabfeed", </v>
      </c>
      <c r="Y1839" t="str">
        <f t="shared" si="340"/>
        <v>"cardNumber": "3542658921352648"</v>
      </c>
      <c r="Z1839" t="s">
        <v>3075</v>
      </c>
    </row>
    <row r="1840" spans="1:26" x14ac:dyDescent="0.2">
      <c r="A1840" t="str">
        <f t="shared" si="316"/>
        <v>{</v>
      </c>
      <c r="B1840" t="str">
        <f t="shared" si="317"/>
        <v xml:space="preserve">"id": "832", </v>
      </c>
      <c r="C1840" t="str">
        <f t="shared" si="318"/>
        <v xml:space="preserve">"accountId": 1234, </v>
      </c>
      <c r="D1840" t="str">
        <f t="shared" si="319"/>
        <v xml:space="preserve">"amount": 5847, </v>
      </c>
      <c r="E1840" t="str">
        <f t="shared" si="320"/>
        <v>"currency": "CZK"</v>
      </c>
      <c r="F1840" t="str">
        <f t="shared" si="321"/>
        <v xml:space="preserve">"prefix": "00000014", </v>
      </c>
      <c r="G1840" t="str">
        <f t="shared" si="322"/>
        <v xml:space="preserve">"accountNumber": "254018493874", </v>
      </c>
      <c r="H1840" t="str">
        <f t="shared" si="323"/>
        <v>"bankCode": "0800"</v>
      </c>
      <c r="I1840" t="str">
        <f t="shared" si="324"/>
        <v xml:space="preserve">"partyDescription": "Kanoodle", </v>
      </c>
      <c r="J1840" t="str">
        <f t="shared" si="325"/>
        <v xml:space="preserve">"direction": "OUTGOING", </v>
      </c>
      <c r="K1840" t="str">
        <f t="shared" si="326"/>
        <v xml:space="preserve">"transactionType": "INTEREST", </v>
      </c>
      <c r="L1840" t="str">
        <f t="shared" si="327"/>
        <v xml:space="preserve">"valueDate": "2018-12-29 06:39:47", </v>
      </c>
      <c r="M1840" t="str">
        <f t="shared" si="328"/>
        <v xml:space="preserve">"bookingDate": "2018-12-28 11:27:47", </v>
      </c>
      <c r="N1840" t="str">
        <f t="shared" si="329"/>
        <v xml:space="preserve">"userDescription": "nunc proin at turpis a pede", </v>
      </c>
      <c r="O1840" t="str">
        <f t="shared" si="330"/>
        <v xml:space="preserve">"payerMessage": "0", </v>
      </c>
      <c r="P1840" t="str">
        <f t="shared" si="331"/>
        <v xml:space="preserve">"payeeMessage": "id mauris vulputate elementum", </v>
      </c>
      <c r="Q1840" t="str">
        <f t="shared" si="332"/>
        <v xml:space="preserve">"categoryId": 0, </v>
      </c>
      <c r="R1840" t="str">
        <f t="shared" si="333"/>
        <v xml:space="preserve">"transactionFee": 0, </v>
      </c>
      <c r="S1840" t="str">
        <f t="shared" si="334"/>
        <v xml:space="preserve">"transactionFeeCanceled": "true", </v>
      </c>
      <c r="T1840" t="str">
        <f t="shared" si="335"/>
        <v xml:space="preserve">"constantSymbol": "0", </v>
      </c>
      <c r="U1840" t="str">
        <f t="shared" si="336"/>
        <v xml:space="preserve">"variableSymbol": "6028471263", </v>
      </c>
      <c r="V1840" t="str">
        <f t="shared" si="337"/>
        <v>"specificSymbol": "1943101652"</v>
      </c>
      <c r="W1840" t="str">
        <f t="shared" si="338"/>
        <v xml:space="preserve">"mcc": "", </v>
      </c>
      <c r="X1840" t="str">
        <f t="shared" si="339"/>
        <v xml:space="preserve">"merchantName": "", </v>
      </c>
      <c r="Y1840" t="str">
        <f t="shared" si="340"/>
        <v>"cardNumber": ""</v>
      </c>
      <c r="Z1840" t="s">
        <v>3075</v>
      </c>
    </row>
    <row r="1841" spans="1:26" x14ac:dyDescent="0.2">
      <c r="A1841" t="str">
        <f t="shared" si="316"/>
        <v>{</v>
      </c>
      <c r="B1841" t="str">
        <f t="shared" si="317"/>
        <v xml:space="preserve">"id": "833", </v>
      </c>
      <c r="C1841" t="str">
        <f t="shared" si="318"/>
        <v xml:space="preserve">"accountId": 1234, </v>
      </c>
      <c r="D1841" t="str">
        <f t="shared" si="319"/>
        <v xml:space="preserve">"amount": 7127, </v>
      </c>
      <c r="E1841" t="str">
        <f t="shared" si="320"/>
        <v>"currency": "CZK"</v>
      </c>
      <c r="F1841" t="str">
        <f t="shared" si="321"/>
        <v xml:space="preserve">"prefix": "00000000", </v>
      </c>
      <c r="G1841" t="str">
        <f t="shared" si="322"/>
        <v xml:space="preserve">"accountNumber": "690406467920", </v>
      </c>
      <c r="H1841" t="str">
        <f t="shared" si="323"/>
        <v>"bankCode": "0100"</v>
      </c>
      <c r="I1841" t="str">
        <f t="shared" si="324"/>
        <v xml:space="preserve">"partyDescription": "Fielding Tomblin", </v>
      </c>
      <c r="J1841" t="str">
        <f t="shared" si="325"/>
        <v xml:space="preserve">"direction": "INCOMING", </v>
      </c>
      <c r="K1841" t="str">
        <f t="shared" si="326"/>
        <v xml:space="preserve">"transactionType": "INTEREST", </v>
      </c>
      <c r="L1841" t="str">
        <f t="shared" si="327"/>
        <v xml:space="preserve">"valueDate": "2018-06-22 00:34:27", </v>
      </c>
      <c r="M1841" t="str">
        <f t="shared" si="328"/>
        <v xml:space="preserve">"bookingDate": "2018-06-21 21:56:03", </v>
      </c>
      <c r="N1841" t="str">
        <f t="shared" si="329"/>
        <v xml:space="preserve">"userDescription": "", </v>
      </c>
      <c r="O1841" t="str">
        <f t="shared" si="330"/>
        <v xml:space="preserve">"payerMessage": "0", </v>
      </c>
      <c r="P1841" t="str">
        <f t="shared" si="331"/>
        <v xml:space="preserve">"payeeMessage": "0", </v>
      </c>
      <c r="Q1841" t="str">
        <f t="shared" si="332"/>
        <v xml:space="preserve">"categoryId": 0, </v>
      </c>
      <c r="R1841" t="str">
        <f t="shared" si="333"/>
        <v xml:space="preserve">"transactionFee": 0, </v>
      </c>
      <c r="S1841" t="str">
        <f t="shared" si="334"/>
        <v xml:space="preserve">"transactionFeeCanceled": "true", </v>
      </c>
      <c r="T1841" t="str">
        <f t="shared" si="335"/>
        <v xml:space="preserve">"constantSymbol": "6823", </v>
      </c>
      <c r="U1841" t="str">
        <f t="shared" si="336"/>
        <v xml:space="preserve">"variableSymbol": "492182085", </v>
      </c>
      <c r="V1841" t="str">
        <f t="shared" si="337"/>
        <v>"specificSymbol": "0"</v>
      </c>
      <c r="W1841" t="str">
        <f t="shared" si="338"/>
        <v xml:space="preserve">"mcc": "", </v>
      </c>
      <c r="X1841" t="str">
        <f t="shared" si="339"/>
        <v xml:space="preserve">"merchantName": "", </v>
      </c>
      <c r="Y1841" t="str">
        <f t="shared" si="340"/>
        <v>"cardNumber": ""</v>
      </c>
      <c r="Z1841" t="s">
        <v>3075</v>
      </c>
    </row>
    <row r="1842" spans="1:26" x14ac:dyDescent="0.2">
      <c r="A1842" t="str">
        <f t="shared" ref="A1842:A1905" si="341">$A$1008</f>
        <v>{</v>
      </c>
      <c r="B1842" t="str">
        <f t="shared" ref="B1842:B1905" si="342">_xlfn.CONCAT($B$1008,"""",B835,""", ")</f>
        <v xml:space="preserve">"id": "834", </v>
      </c>
      <c r="C1842" t="str">
        <f t="shared" ref="C1842:C1905" si="343">_xlfn.CONCAT($C$1008,C835,", ")</f>
        <v xml:space="preserve">"accountId": 1234, </v>
      </c>
      <c r="D1842" t="str">
        <f t="shared" ref="D1842:D1905" si="344">_xlfn.CONCAT($D$1008,D835,", ")</f>
        <v xml:space="preserve">"amount": 8171, </v>
      </c>
      <c r="E1842" t="str">
        <f t="shared" ref="E1842:E1905" si="345">_xlfn.CONCAT($E$1008,"""",E835,"""")</f>
        <v>"currency": "CZK"</v>
      </c>
      <c r="F1842" t="str">
        <f t="shared" ref="F1842:F1905" si="346">_xlfn.CONCAT($F$1008,"""",F835,""", ")</f>
        <v xml:space="preserve">"prefix": "00000865", </v>
      </c>
      <c r="G1842" t="str">
        <f t="shared" ref="G1842:G1905" si="347">_xlfn.CONCAT($G$1008,"""",G835,""", ")</f>
        <v xml:space="preserve">"accountNumber": "497697332531", </v>
      </c>
      <c r="H1842" t="str">
        <f t="shared" ref="H1842:H1905" si="348">_xlfn.CONCAT($H$1008,"""",H835,"""")</f>
        <v>"bankCode": "0100"</v>
      </c>
      <c r="I1842" t="str">
        <f t="shared" ref="I1842:I1905" si="349">_xlfn.CONCAT($I$1008,"""",I835,""", ")</f>
        <v xml:space="preserve">"partyDescription": "0", </v>
      </c>
      <c r="J1842" t="str">
        <f t="shared" ref="J1842:J1905" si="350">_xlfn.CONCAT($J$1008,"""",J835,""", ")</f>
        <v xml:space="preserve">"direction": "INCOMING", </v>
      </c>
      <c r="K1842" t="str">
        <f t="shared" ref="K1842:K1905" si="351">_xlfn.CONCAT($K$1008,"""",K835,""", ")</f>
        <v xml:space="preserve">"transactionType": "DIRECT_DEBIT_SIPO", </v>
      </c>
      <c r="L1842" t="str">
        <f t="shared" ref="L1842:L1905" si="352">_xlfn.CONCAT($L$1008,"""",L835,""", ")</f>
        <v xml:space="preserve">"valueDate": "2019-02-27 02:30:53", </v>
      </c>
      <c r="M1842" t="str">
        <f t="shared" ref="M1842:M1905" si="353">_xlfn.CONCAT($M$1008,"""",M835,""", ")</f>
        <v xml:space="preserve">"bookingDate": "2019-02-24 20:16:29", </v>
      </c>
      <c r="N1842" t="str">
        <f t="shared" ref="N1842:N1905" si="354">_xlfn.CONCAT($N$1008,"""",N835,""", ")</f>
        <v xml:space="preserve">"userDescription": "est donec odio justo sollicitudin", </v>
      </c>
      <c r="O1842" t="str">
        <f t="shared" ref="O1842:O1905" si="355">_xlfn.CONCAT($O$1008,"""",O835,""", ")</f>
        <v xml:space="preserve">"payerMessage": "primis in faucibus", </v>
      </c>
      <c r="P1842" t="str">
        <f t="shared" ref="P1842:P1905" si="356">_xlfn.CONCAT($P$1008,"""",P835,""", ")</f>
        <v xml:space="preserve">"payeeMessage": "luctus ultricies eu nibh quisque id", </v>
      </c>
      <c r="Q1842" t="str">
        <f t="shared" ref="Q1842:Q1905" si="357">_xlfn.CONCAT($Q$1008,Q835,", ")</f>
        <v xml:space="preserve">"categoryId": 0, </v>
      </c>
      <c r="R1842" t="str">
        <f t="shared" ref="R1842:R1905" si="358">_xlfn.CONCAT($R$1008,R835,", ")</f>
        <v xml:space="preserve">"transactionFee": 0, </v>
      </c>
      <c r="S1842" t="str">
        <f t="shared" ref="S1842:S1905" si="359">_xlfn.CONCAT($S$1008,"""",S835,""", ")</f>
        <v xml:space="preserve">"transactionFeeCanceled": "true", </v>
      </c>
      <c r="T1842" t="str">
        <f t="shared" ref="T1842:T1905" si="360">_xlfn.CONCAT($T$1008,"""",T835,""", ")</f>
        <v xml:space="preserve">"constantSymbol": "0", </v>
      </c>
      <c r="U1842" t="str">
        <f t="shared" ref="U1842:U1905" si="361">_xlfn.CONCAT($U$1008,"""",U835,""", ")</f>
        <v xml:space="preserve">"variableSymbol": "0", </v>
      </c>
      <c r="V1842" t="str">
        <f t="shared" ref="V1842:V1905" si="362">_xlfn.CONCAT($V$1008,"""",V835,"""")</f>
        <v>"specificSymbol": "1623984144"</v>
      </c>
      <c r="W1842" t="str">
        <f t="shared" ref="W1842:W1905" si="363">_xlfn.CONCAT($W$1008,"""",W835,""", ")</f>
        <v xml:space="preserve">"mcc": "", </v>
      </c>
      <c r="X1842" t="str">
        <f t="shared" ref="X1842:X1905" si="364">_xlfn.CONCAT($X$1008,"""",X835,""", ")</f>
        <v xml:space="preserve">"merchantName": "", </v>
      </c>
      <c r="Y1842" t="str">
        <f t="shared" ref="Y1842:Y1905" si="365">_xlfn.CONCAT($Y$1008,"""",Y835,"""")</f>
        <v>"cardNumber": ""</v>
      </c>
      <c r="Z1842" t="s">
        <v>3075</v>
      </c>
    </row>
    <row r="1843" spans="1:26" x14ac:dyDescent="0.2">
      <c r="A1843" t="str">
        <f t="shared" si="341"/>
        <v>{</v>
      </c>
      <c r="B1843" t="str">
        <f t="shared" si="342"/>
        <v xml:space="preserve">"id": "835", </v>
      </c>
      <c r="C1843" t="str">
        <f t="shared" si="343"/>
        <v xml:space="preserve">"accountId": 1234, </v>
      </c>
      <c r="D1843" t="str">
        <f t="shared" si="344"/>
        <v xml:space="preserve">"amount": 5458, </v>
      </c>
      <c r="E1843" t="str">
        <f t="shared" si="345"/>
        <v>"currency": "CZK"</v>
      </c>
      <c r="F1843" t="str">
        <f t="shared" si="346"/>
        <v xml:space="preserve">"prefix": "32003658", </v>
      </c>
      <c r="G1843" t="str">
        <f t="shared" si="347"/>
        <v xml:space="preserve">"accountNumber": "925891849415", </v>
      </c>
      <c r="H1843" t="str">
        <f t="shared" si="348"/>
        <v>"bankCode": "0200"</v>
      </c>
      <c r="I1843" t="str">
        <f t="shared" si="349"/>
        <v xml:space="preserve">"partyDescription": "Dablist", </v>
      </c>
      <c r="J1843" t="str">
        <f t="shared" si="350"/>
        <v xml:space="preserve">"direction": "OUTGOING", </v>
      </c>
      <c r="K1843" t="str">
        <f t="shared" si="351"/>
        <v xml:space="preserve">"transactionType": "INSURANCE", </v>
      </c>
      <c r="L1843" t="str">
        <f t="shared" si="352"/>
        <v xml:space="preserve">"valueDate": "2018-08-16 20:11:06", </v>
      </c>
      <c r="M1843" t="str">
        <f t="shared" si="353"/>
        <v xml:space="preserve">"bookingDate": "2018-08-14 01:13:30", </v>
      </c>
      <c r="N1843" t="str">
        <f t="shared" si="354"/>
        <v xml:space="preserve">"userDescription": "vitae consectetuer", </v>
      </c>
      <c r="O1843" t="str">
        <f t="shared" si="355"/>
        <v xml:space="preserve">"payerMessage": "0", </v>
      </c>
      <c r="P1843" t="str">
        <f t="shared" si="356"/>
        <v xml:space="preserve">"payeeMessage": "0", </v>
      </c>
      <c r="Q1843" t="str">
        <f t="shared" si="357"/>
        <v xml:space="preserve">"categoryId": 0, </v>
      </c>
      <c r="R1843" t="str">
        <f t="shared" si="358"/>
        <v xml:space="preserve">"transactionFee": 0, </v>
      </c>
      <c r="S1843" t="str">
        <f t="shared" si="359"/>
        <v xml:space="preserve">"transactionFeeCanceled": "true", </v>
      </c>
      <c r="T1843" t="str">
        <f t="shared" si="360"/>
        <v xml:space="preserve">"constantSymbol": "0", </v>
      </c>
      <c r="U1843" t="str">
        <f t="shared" si="361"/>
        <v xml:space="preserve">"variableSymbol": "0", </v>
      </c>
      <c r="V1843" t="str">
        <f t="shared" si="362"/>
        <v>"specificSymbol": "8488393922"</v>
      </c>
      <c r="W1843" t="str">
        <f t="shared" si="363"/>
        <v xml:space="preserve">"mcc": "", </v>
      </c>
      <c r="X1843" t="str">
        <f t="shared" si="364"/>
        <v xml:space="preserve">"merchantName": "", </v>
      </c>
      <c r="Y1843" t="str">
        <f t="shared" si="365"/>
        <v>"cardNumber": ""</v>
      </c>
      <c r="Z1843" t="s">
        <v>3075</v>
      </c>
    </row>
    <row r="1844" spans="1:26" x14ac:dyDescent="0.2">
      <c r="A1844" t="str">
        <f t="shared" si="341"/>
        <v>{</v>
      </c>
      <c r="B1844" t="str">
        <f t="shared" si="342"/>
        <v xml:space="preserve">"id": "836", </v>
      </c>
      <c r="C1844" t="str">
        <f t="shared" si="343"/>
        <v xml:space="preserve">"accountId": 1234, </v>
      </c>
      <c r="D1844" t="str">
        <f t="shared" si="344"/>
        <v xml:space="preserve">"amount": 7673, </v>
      </c>
      <c r="E1844" t="str">
        <f t="shared" si="345"/>
        <v>"currency": "CZK"</v>
      </c>
      <c r="F1844" t="str">
        <f t="shared" si="346"/>
        <v xml:space="preserve">"prefix": "", </v>
      </c>
      <c r="G1844" t="str">
        <f t="shared" si="347"/>
        <v xml:space="preserve">"accountNumber": "", </v>
      </c>
      <c r="H1844" t="str">
        <f t="shared" si="348"/>
        <v>"bankCode": ""</v>
      </c>
      <c r="I1844" t="str">
        <f t="shared" si="349"/>
        <v xml:space="preserve">"partyDescription": "", </v>
      </c>
      <c r="J1844" t="str">
        <f t="shared" si="350"/>
        <v xml:space="preserve">"direction": "OUTGOING", </v>
      </c>
      <c r="K1844" t="str">
        <f t="shared" si="351"/>
        <v xml:space="preserve">"transactionType": "CARD", </v>
      </c>
      <c r="L1844" t="str">
        <f t="shared" si="352"/>
        <v xml:space="preserve">"valueDate": "2018-08-11 00:13:44", </v>
      </c>
      <c r="M1844" t="str">
        <f t="shared" si="353"/>
        <v xml:space="preserve">"bookingDate": "2018-08-09 19:54:32", </v>
      </c>
      <c r="N1844" t="str">
        <f t="shared" si="354"/>
        <v xml:space="preserve">"userDescription": "", </v>
      </c>
      <c r="O1844" t="str">
        <f t="shared" si="355"/>
        <v xml:space="preserve">"payerMessage": "", </v>
      </c>
      <c r="P1844" t="str">
        <f t="shared" si="356"/>
        <v xml:space="preserve">"payeeMessage": "", </v>
      </c>
      <c r="Q1844" t="str">
        <f t="shared" si="357"/>
        <v xml:space="preserve">"categoryId": 0, </v>
      </c>
      <c r="R1844" t="str">
        <f t="shared" si="358"/>
        <v xml:space="preserve">"transactionFee": 0, </v>
      </c>
      <c r="S1844" t="str">
        <f t="shared" si="359"/>
        <v xml:space="preserve">"transactionFeeCanceled": "true", </v>
      </c>
      <c r="T1844" t="str">
        <f t="shared" si="360"/>
        <v xml:space="preserve">"constantSymbol": "", </v>
      </c>
      <c r="U1844" t="str">
        <f t="shared" si="361"/>
        <v xml:space="preserve">"variableSymbol": "", </v>
      </c>
      <c r="V1844" t="str">
        <f t="shared" si="362"/>
        <v>"specificSymbol": ""</v>
      </c>
      <c r="W1844" t="str">
        <f t="shared" si="363"/>
        <v xml:space="preserve">"mcc": "7546", </v>
      </c>
      <c r="X1844" t="str">
        <f t="shared" si="364"/>
        <v xml:space="preserve">"merchantName": "Gabvine", </v>
      </c>
      <c r="Y1844" t="str">
        <f t="shared" si="365"/>
        <v>"cardNumber": "4562356984521568"</v>
      </c>
      <c r="Z1844" t="s">
        <v>3075</v>
      </c>
    </row>
    <row r="1845" spans="1:26" x14ac:dyDescent="0.2">
      <c r="A1845" t="str">
        <f t="shared" si="341"/>
        <v>{</v>
      </c>
      <c r="B1845" t="str">
        <f t="shared" si="342"/>
        <v xml:space="preserve">"id": "837", </v>
      </c>
      <c r="C1845" t="str">
        <f t="shared" si="343"/>
        <v xml:space="preserve">"accountId": 1234, </v>
      </c>
      <c r="D1845" t="str">
        <f t="shared" si="344"/>
        <v xml:space="preserve">"amount": 535, </v>
      </c>
      <c r="E1845" t="str">
        <f t="shared" si="345"/>
        <v>"currency": "CZK"</v>
      </c>
      <c r="F1845" t="str">
        <f t="shared" si="346"/>
        <v xml:space="preserve">"prefix": "00000000", </v>
      </c>
      <c r="G1845" t="str">
        <f t="shared" si="347"/>
        <v xml:space="preserve">"accountNumber": "366744239457", </v>
      </c>
      <c r="H1845" t="str">
        <f t="shared" si="348"/>
        <v>"bankCode": "0600"</v>
      </c>
      <c r="I1845" t="str">
        <f t="shared" si="349"/>
        <v xml:space="preserve">"partyDescription": "Jeff Ordelt", </v>
      </c>
      <c r="J1845" t="str">
        <f t="shared" si="350"/>
        <v xml:space="preserve">"direction": "OUTGOING", </v>
      </c>
      <c r="K1845" t="str">
        <f t="shared" si="351"/>
        <v xml:space="preserve">"transactionType": "DIRECT_DEBIT_SIPO", </v>
      </c>
      <c r="L1845" t="str">
        <f t="shared" si="352"/>
        <v xml:space="preserve">"valueDate": "2018-11-02 22:11:40", </v>
      </c>
      <c r="M1845" t="str">
        <f t="shared" si="353"/>
        <v xml:space="preserve">"bookingDate": "2018-11-01 05:09:16", </v>
      </c>
      <c r="N1845" t="str">
        <f t="shared" si="354"/>
        <v xml:space="preserve">"userDescription": "", </v>
      </c>
      <c r="O1845" t="str">
        <f t="shared" si="355"/>
        <v xml:space="preserve">"payerMessage": "0", </v>
      </c>
      <c r="P1845" t="str">
        <f t="shared" si="356"/>
        <v xml:space="preserve">"payeeMessage": "0", </v>
      </c>
      <c r="Q1845" t="str">
        <f t="shared" si="357"/>
        <v xml:space="preserve">"categoryId": 0, </v>
      </c>
      <c r="R1845" t="str">
        <f t="shared" si="358"/>
        <v xml:space="preserve">"transactionFee": 0, </v>
      </c>
      <c r="S1845" t="str">
        <f t="shared" si="359"/>
        <v xml:space="preserve">"transactionFeeCanceled": "true", </v>
      </c>
      <c r="T1845" t="str">
        <f t="shared" si="360"/>
        <v xml:space="preserve">"constantSymbol": "0", </v>
      </c>
      <c r="U1845" t="str">
        <f t="shared" si="361"/>
        <v xml:space="preserve">"variableSymbol": "2102174582", </v>
      </c>
      <c r="V1845" t="str">
        <f t="shared" si="362"/>
        <v>"specificSymbol": "0"</v>
      </c>
      <c r="W1845" t="str">
        <f t="shared" si="363"/>
        <v xml:space="preserve">"mcc": "", </v>
      </c>
      <c r="X1845" t="str">
        <f t="shared" si="364"/>
        <v xml:space="preserve">"merchantName": "", </v>
      </c>
      <c r="Y1845" t="str">
        <f t="shared" si="365"/>
        <v>"cardNumber": ""</v>
      </c>
      <c r="Z1845" t="s">
        <v>3075</v>
      </c>
    </row>
    <row r="1846" spans="1:26" x14ac:dyDescent="0.2">
      <c r="A1846" t="str">
        <f t="shared" si="341"/>
        <v>{</v>
      </c>
      <c r="B1846" t="str">
        <f t="shared" si="342"/>
        <v xml:space="preserve">"id": "838", </v>
      </c>
      <c r="C1846" t="str">
        <f t="shared" si="343"/>
        <v xml:space="preserve">"accountId": 1234, </v>
      </c>
      <c r="D1846" t="str">
        <f t="shared" si="344"/>
        <v xml:space="preserve">"amount": 5473, </v>
      </c>
      <c r="E1846" t="str">
        <f t="shared" si="345"/>
        <v>"currency": "CZK"</v>
      </c>
      <c r="F1846" t="str">
        <f t="shared" si="346"/>
        <v xml:space="preserve">"prefix": "00000014", </v>
      </c>
      <c r="G1846" t="str">
        <f t="shared" si="347"/>
        <v xml:space="preserve">"accountNumber": "887244499800", </v>
      </c>
      <c r="H1846" t="str">
        <f t="shared" si="348"/>
        <v>"bankCode": "0100"</v>
      </c>
      <c r="I1846" t="str">
        <f t="shared" si="349"/>
        <v xml:space="preserve">"partyDescription": "Topiczoom", </v>
      </c>
      <c r="J1846" t="str">
        <f t="shared" si="350"/>
        <v xml:space="preserve">"direction": "OUTGOING", </v>
      </c>
      <c r="K1846" t="str">
        <f t="shared" si="351"/>
        <v xml:space="preserve">"transactionType": "PAYMENT_HOME", </v>
      </c>
      <c r="L1846" t="str">
        <f t="shared" si="352"/>
        <v xml:space="preserve">"valueDate": "2018-10-07 16:08:01", </v>
      </c>
      <c r="M1846" t="str">
        <f t="shared" si="353"/>
        <v xml:space="preserve">"bookingDate": "2018-10-06 00:17:37", </v>
      </c>
      <c r="N1846" t="str">
        <f t="shared" si="354"/>
        <v xml:space="preserve">"userDescription": "ipsum primis in faucibus", </v>
      </c>
      <c r="O1846" t="str">
        <f t="shared" si="355"/>
        <v xml:space="preserve">"payerMessage": "0", </v>
      </c>
      <c r="P1846" t="str">
        <f t="shared" si="356"/>
        <v xml:space="preserve">"payeeMessage": "0", </v>
      </c>
      <c r="Q1846" t="str">
        <f t="shared" si="357"/>
        <v xml:space="preserve">"categoryId": 0, </v>
      </c>
      <c r="R1846" t="str">
        <f t="shared" si="358"/>
        <v xml:space="preserve">"transactionFee": 0, </v>
      </c>
      <c r="S1846" t="str">
        <f t="shared" si="359"/>
        <v xml:space="preserve">"transactionFeeCanceled": "true", </v>
      </c>
      <c r="T1846" t="str">
        <f t="shared" si="360"/>
        <v xml:space="preserve">"constantSymbol": "0", </v>
      </c>
      <c r="U1846" t="str">
        <f t="shared" si="361"/>
        <v xml:space="preserve">"variableSymbol": "8398377018", </v>
      </c>
      <c r="V1846" t="str">
        <f t="shared" si="362"/>
        <v>"specificSymbol": "3062576111"</v>
      </c>
      <c r="W1846" t="str">
        <f t="shared" si="363"/>
        <v xml:space="preserve">"mcc": "", </v>
      </c>
      <c r="X1846" t="str">
        <f t="shared" si="364"/>
        <v xml:space="preserve">"merchantName": "", </v>
      </c>
      <c r="Y1846" t="str">
        <f t="shared" si="365"/>
        <v>"cardNumber": ""</v>
      </c>
      <c r="Z1846" t="s">
        <v>3075</v>
      </c>
    </row>
    <row r="1847" spans="1:26" x14ac:dyDescent="0.2">
      <c r="A1847" t="str">
        <f t="shared" si="341"/>
        <v>{</v>
      </c>
      <c r="B1847" t="str">
        <f t="shared" si="342"/>
        <v xml:space="preserve">"id": "839", </v>
      </c>
      <c r="C1847" t="str">
        <f t="shared" si="343"/>
        <v xml:space="preserve">"accountId": 1234, </v>
      </c>
      <c r="D1847" t="str">
        <f t="shared" si="344"/>
        <v xml:space="preserve">"amount": 5366, </v>
      </c>
      <c r="E1847" t="str">
        <f t="shared" si="345"/>
        <v>"currency": "CZK"</v>
      </c>
      <c r="F1847" t="str">
        <f t="shared" si="346"/>
        <v xml:space="preserve">"prefix": "12549856", </v>
      </c>
      <c r="G1847" t="str">
        <f t="shared" si="347"/>
        <v xml:space="preserve">"accountNumber": "255370769887", </v>
      </c>
      <c r="H1847" t="str">
        <f t="shared" si="348"/>
        <v>"bankCode": "0800"</v>
      </c>
      <c r="I1847" t="str">
        <f t="shared" si="349"/>
        <v xml:space="preserve">"partyDescription": "0", </v>
      </c>
      <c r="J1847" t="str">
        <f t="shared" si="350"/>
        <v xml:space="preserve">"direction": "INCOMING", </v>
      </c>
      <c r="K1847" t="str">
        <f t="shared" si="351"/>
        <v xml:space="preserve">"transactionType": "DIRECT_DEBIT", </v>
      </c>
      <c r="L1847" t="str">
        <f t="shared" si="352"/>
        <v xml:space="preserve">"valueDate": "2018-12-21 17:21:22", </v>
      </c>
      <c r="M1847" t="str">
        <f t="shared" si="353"/>
        <v xml:space="preserve">"bookingDate": "2018-12-21 14:42:58", </v>
      </c>
      <c r="N1847" t="str">
        <f t="shared" si="354"/>
        <v xml:space="preserve">"userDescription": "", </v>
      </c>
      <c r="O1847" t="str">
        <f t="shared" si="355"/>
        <v xml:space="preserve">"payerMessage": "0", </v>
      </c>
      <c r="P1847" t="str">
        <f t="shared" si="356"/>
        <v xml:space="preserve">"payeeMessage": "0", </v>
      </c>
      <c r="Q1847" t="str">
        <f t="shared" si="357"/>
        <v xml:space="preserve">"categoryId": 0, </v>
      </c>
      <c r="R1847" t="str">
        <f t="shared" si="358"/>
        <v xml:space="preserve">"transactionFee": 0, </v>
      </c>
      <c r="S1847" t="str">
        <f t="shared" si="359"/>
        <v xml:space="preserve">"transactionFeeCanceled": "true", </v>
      </c>
      <c r="T1847" t="str">
        <f t="shared" si="360"/>
        <v xml:space="preserve">"constantSymbol": "0", </v>
      </c>
      <c r="U1847" t="str">
        <f t="shared" si="361"/>
        <v xml:space="preserve">"variableSymbol": "0", </v>
      </c>
      <c r="V1847" t="str">
        <f t="shared" si="362"/>
        <v>"specificSymbol": "9428516323"</v>
      </c>
      <c r="W1847" t="str">
        <f t="shared" si="363"/>
        <v xml:space="preserve">"mcc": "", </v>
      </c>
      <c r="X1847" t="str">
        <f t="shared" si="364"/>
        <v xml:space="preserve">"merchantName": "", </v>
      </c>
      <c r="Y1847" t="str">
        <f t="shared" si="365"/>
        <v>"cardNumber": ""</v>
      </c>
      <c r="Z1847" t="s">
        <v>3075</v>
      </c>
    </row>
    <row r="1848" spans="1:26" x14ac:dyDescent="0.2">
      <c r="A1848" t="str">
        <f t="shared" si="341"/>
        <v>{</v>
      </c>
      <c r="B1848" t="str">
        <f t="shared" si="342"/>
        <v xml:space="preserve">"id": "840", </v>
      </c>
      <c r="C1848" t="str">
        <f t="shared" si="343"/>
        <v xml:space="preserve">"accountId": 1234, </v>
      </c>
      <c r="D1848" t="str">
        <f t="shared" si="344"/>
        <v xml:space="preserve">"amount": 4388, </v>
      </c>
      <c r="E1848" t="str">
        <f t="shared" si="345"/>
        <v>"currency": "CZK"</v>
      </c>
      <c r="F1848" t="str">
        <f t="shared" si="346"/>
        <v xml:space="preserve">"prefix": "00006258", </v>
      </c>
      <c r="G1848" t="str">
        <f t="shared" si="347"/>
        <v xml:space="preserve">"accountNumber": "888728403365", </v>
      </c>
      <c r="H1848" t="str">
        <f t="shared" si="348"/>
        <v>"bankCode": "0800"</v>
      </c>
      <c r="I1848" t="str">
        <f t="shared" si="349"/>
        <v xml:space="preserve">"partyDescription": "Aloin Exell", </v>
      </c>
      <c r="J1848" t="str">
        <f t="shared" si="350"/>
        <v xml:space="preserve">"direction": "INCOMING", </v>
      </c>
      <c r="K1848" t="str">
        <f t="shared" si="351"/>
        <v xml:space="preserve">"transactionType": "INSURANCE", </v>
      </c>
      <c r="L1848" t="str">
        <f t="shared" si="352"/>
        <v xml:space="preserve">"valueDate": "2018-03-16 10:55:00", </v>
      </c>
      <c r="M1848" t="str">
        <f t="shared" si="353"/>
        <v xml:space="preserve">"bookingDate": "2018-03-14 03:43:00", </v>
      </c>
      <c r="N1848" t="str">
        <f t="shared" si="354"/>
        <v xml:space="preserve">"userDescription": "", </v>
      </c>
      <c r="O1848" t="str">
        <f t="shared" si="355"/>
        <v xml:space="preserve">"payerMessage": "0", </v>
      </c>
      <c r="P1848" t="str">
        <f t="shared" si="356"/>
        <v xml:space="preserve">"payeeMessage": "amet sem", </v>
      </c>
      <c r="Q1848" t="str">
        <f t="shared" si="357"/>
        <v xml:space="preserve">"categoryId": 0, </v>
      </c>
      <c r="R1848" t="str">
        <f t="shared" si="358"/>
        <v xml:space="preserve">"transactionFee": 0, </v>
      </c>
      <c r="S1848" t="str">
        <f t="shared" si="359"/>
        <v xml:space="preserve">"transactionFeeCanceled": "true", </v>
      </c>
      <c r="T1848" t="str">
        <f t="shared" si="360"/>
        <v xml:space="preserve">"constantSymbol": "6217", </v>
      </c>
      <c r="U1848" t="str">
        <f t="shared" si="361"/>
        <v xml:space="preserve">"variableSymbol": "9565527382", </v>
      </c>
      <c r="V1848" t="str">
        <f t="shared" si="362"/>
        <v>"specificSymbol": "587782582"</v>
      </c>
      <c r="W1848" t="str">
        <f t="shared" si="363"/>
        <v xml:space="preserve">"mcc": "", </v>
      </c>
      <c r="X1848" t="str">
        <f t="shared" si="364"/>
        <v xml:space="preserve">"merchantName": "", </v>
      </c>
      <c r="Y1848" t="str">
        <f t="shared" si="365"/>
        <v>"cardNumber": ""</v>
      </c>
      <c r="Z1848" t="s">
        <v>3075</v>
      </c>
    </row>
    <row r="1849" spans="1:26" x14ac:dyDescent="0.2">
      <c r="A1849" t="str">
        <f t="shared" si="341"/>
        <v>{</v>
      </c>
      <c r="B1849" t="str">
        <f t="shared" si="342"/>
        <v xml:space="preserve">"id": "841", </v>
      </c>
      <c r="C1849" t="str">
        <f t="shared" si="343"/>
        <v xml:space="preserve">"accountId": 1234, </v>
      </c>
      <c r="D1849" t="str">
        <f t="shared" si="344"/>
        <v xml:space="preserve">"amount": 3757, </v>
      </c>
      <c r="E1849" t="str">
        <f t="shared" si="345"/>
        <v>"currency": "CZK"</v>
      </c>
      <c r="F1849" t="str">
        <f t="shared" si="346"/>
        <v xml:space="preserve">"prefix": "00000000", </v>
      </c>
      <c r="G1849" t="str">
        <f t="shared" si="347"/>
        <v xml:space="preserve">"accountNumber": "313400382282", </v>
      </c>
      <c r="H1849" t="str">
        <f t="shared" si="348"/>
        <v>"bankCode": "3030"</v>
      </c>
      <c r="I1849" t="str">
        <f t="shared" si="349"/>
        <v xml:space="preserve">"partyDescription": "Dabshots", </v>
      </c>
      <c r="J1849" t="str">
        <f t="shared" si="350"/>
        <v xml:space="preserve">"direction": "INCOMING", </v>
      </c>
      <c r="K1849" t="str">
        <f t="shared" si="351"/>
        <v xml:space="preserve">"transactionType": "FEE", </v>
      </c>
      <c r="L1849" t="str">
        <f t="shared" si="352"/>
        <v xml:space="preserve">"valueDate": "2018-04-15 00:59:04", </v>
      </c>
      <c r="M1849" t="str">
        <f t="shared" si="353"/>
        <v xml:space="preserve">"bookingDate": "2018-04-14 21:08:40", </v>
      </c>
      <c r="N1849" t="str">
        <f t="shared" si="354"/>
        <v xml:space="preserve">"userDescription": "eros viverra eget", </v>
      </c>
      <c r="O1849" t="str">
        <f t="shared" si="355"/>
        <v xml:space="preserve">"payerMessage": "sapien a libero nam", </v>
      </c>
      <c r="P1849" t="str">
        <f t="shared" si="356"/>
        <v xml:space="preserve">"payeeMessage": "0", </v>
      </c>
      <c r="Q1849" t="str">
        <f t="shared" si="357"/>
        <v xml:space="preserve">"categoryId": 0, </v>
      </c>
      <c r="R1849" t="str">
        <f t="shared" si="358"/>
        <v xml:space="preserve">"transactionFee": 0, </v>
      </c>
      <c r="S1849" t="str">
        <f t="shared" si="359"/>
        <v xml:space="preserve">"transactionFeeCanceled": "true", </v>
      </c>
      <c r="T1849" t="str">
        <f t="shared" si="360"/>
        <v xml:space="preserve">"constantSymbol": "4978", </v>
      </c>
      <c r="U1849" t="str">
        <f t="shared" si="361"/>
        <v xml:space="preserve">"variableSymbol": "0", </v>
      </c>
      <c r="V1849" t="str">
        <f t="shared" si="362"/>
        <v>"specificSymbol": "3244383273"</v>
      </c>
      <c r="W1849" t="str">
        <f t="shared" si="363"/>
        <v xml:space="preserve">"mcc": "", </v>
      </c>
      <c r="X1849" t="str">
        <f t="shared" si="364"/>
        <v xml:space="preserve">"merchantName": "", </v>
      </c>
      <c r="Y1849" t="str">
        <f t="shared" si="365"/>
        <v>"cardNumber": ""</v>
      </c>
      <c r="Z1849" t="s">
        <v>3075</v>
      </c>
    </row>
    <row r="1850" spans="1:26" x14ac:dyDescent="0.2">
      <c r="A1850" t="str">
        <f t="shared" si="341"/>
        <v>{</v>
      </c>
      <c r="B1850" t="str">
        <f t="shared" si="342"/>
        <v xml:space="preserve">"id": "842", </v>
      </c>
      <c r="C1850" t="str">
        <f t="shared" si="343"/>
        <v xml:space="preserve">"accountId": 1234, </v>
      </c>
      <c r="D1850" t="str">
        <f t="shared" si="344"/>
        <v xml:space="preserve">"amount": 1471, </v>
      </c>
      <c r="E1850" t="str">
        <f t="shared" si="345"/>
        <v>"currency": "CZK"</v>
      </c>
      <c r="F1850" t="str">
        <f t="shared" si="346"/>
        <v xml:space="preserve">"prefix": "", </v>
      </c>
      <c r="G1850" t="str">
        <f t="shared" si="347"/>
        <v xml:space="preserve">"accountNumber": "", </v>
      </c>
      <c r="H1850" t="str">
        <f t="shared" si="348"/>
        <v>"bankCode": ""</v>
      </c>
      <c r="I1850" t="str">
        <f t="shared" si="349"/>
        <v xml:space="preserve">"partyDescription": "", </v>
      </c>
      <c r="J1850" t="str">
        <f t="shared" si="350"/>
        <v xml:space="preserve">"direction": "OUTGOING", </v>
      </c>
      <c r="K1850" t="str">
        <f t="shared" si="351"/>
        <v xml:space="preserve">"transactionType": "CARD", </v>
      </c>
      <c r="L1850" t="str">
        <f t="shared" si="352"/>
        <v xml:space="preserve">"valueDate": "2019-01-14 12:24:14", </v>
      </c>
      <c r="M1850" t="str">
        <f t="shared" si="353"/>
        <v xml:space="preserve">"bookingDate": "2019-01-12 01:50:38", </v>
      </c>
      <c r="N1850" t="str">
        <f t="shared" si="354"/>
        <v xml:space="preserve">"userDescription": "", </v>
      </c>
      <c r="O1850" t="str">
        <f t="shared" si="355"/>
        <v xml:space="preserve">"payerMessage": "", </v>
      </c>
      <c r="P1850" t="str">
        <f t="shared" si="356"/>
        <v xml:space="preserve">"payeeMessage": "", </v>
      </c>
      <c r="Q1850" t="str">
        <f t="shared" si="357"/>
        <v xml:space="preserve">"categoryId": 0, </v>
      </c>
      <c r="R1850" t="str">
        <f t="shared" si="358"/>
        <v xml:space="preserve">"transactionFee": 0, </v>
      </c>
      <c r="S1850" t="str">
        <f t="shared" si="359"/>
        <v xml:space="preserve">"transactionFeeCanceled": "true", </v>
      </c>
      <c r="T1850" t="str">
        <f t="shared" si="360"/>
        <v xml:space="preserve">"constantSymbol": "", </v>
      </c>
      <c r="U1850" t="str">
        <f t="shared" si="361"/>
        <v xml:space="preserve">"variableSymbol": "", </v>
      </c>
      <c r="V1850" t="str">
        <f t="shared" si="362"/>
        <v>"specificSymbol": ""</v>
      </c>
      <c r="W1850" t="str">
        <f t="shared" si="363"/>
        <v xml:space="preserve">"mcc": "5772", </v>
      </c>
      <c r="X1850" t="str">
        <f t="shared" si="364"/>
        <v xml:space="preserve">"merchantName": "Wikibox", </v>
      </c>
      <c r="Y1850" t="str">
        <f t="shared" si="365"/>
        <v>"cardNumber": "3542658921352648"</v>
      </c>
      <c r="Z1850" t="s">
        <v>3075</v>
      </c>
    </row>
    <row r="1851" spans="1:26" x14ac:dyDescent="0.2">
      <c r="A1851" t="str">
        <f t="shared" si="341"/>
        <v>{</v>
      </c>
      <c r="B1851" t="str">
        <f t="shared" si="342"/>
        <v xml:space="preserve">"id": "843", </v>
      </c>
      <c r="C1851" t="str">
        <f t="shared" si="343"/>
        <v xml:space="preserve">"accountId": 1234, </v>
      </c>
      <c r="D1851" t="str">
        <f t="shared" si="344"/>
        <v xml:space="preserve">"amount": 4894, </v>
      </c>
      <c r="E1851" t="str">
        <f t="shared" si="345"/>
        <v>"currency": "CZK"</v>
      </c>
      <c r="F1851" t="str">
        <f t="shared" si="346"/>
        <v xml:space="preserve">"prefix": "00000014", </v>
      </c>
      <c r="G1851" t="str">
        <f t="shared" si="347"/>
        <v xml:space="preserve">"accountNumber": "258901210742", </v>
      </c>
      <c r="H1851" t="str">
        <f t="shared" si="348"/>
        <v>"bankCode": "0200"</v>
      </c>
      <c r="I1851" t="str">
        <f t="shared" si="349"/>
        <v xml:space="preserve">"partyDescription": "Brendis Sirr", </v>
      </c>
      <c r="J1851" t="str">
        <f t="shared" si="350"/>
        <v xml:space="preserve">"direction": "OUTGOING", </v>
      </c>
      <c r="K1851" t="str">
        <f t="shared" si="351"/>
        <v xml:space="preserve">"transactionType": "PAYMENT_PERSONAL", </v>
      </c>
      <c r="L1851" t="str">
        <f t="shared" si="352"/>
        <v xml:space="preserve">"valueDate": "2019-02-24 05:43:00", </v>
      </c>
      <c r="M1851" t="str">
        <f t="shared" si="353"/>
        <v xml:space="preserve">"bookingDate": "2019-02-23 16:45:24", </v>
      </c>
      <c r="N1851" t="str">
        <f t="shared" si="354"/>
        <v xml:space="preserve">"userDescription": "", </v>
      </c>
      <c r="O1851" t="str">
        <f t="shared" si="355"/>
        <v xml:space="preserve">"payerMessage": "penatibus et magnis dis", </v>
      </c>
      <c r="P1851" t="str">
        <f t="shared" si="356"/>
        <v xml:space="preserve">"payeeMessage": "ac tellus semper", </v>
      </c>
      <c r="Q1851" t="str">
        <f t="shared" si="357"/>
        <v xml:space="preserve">"categoryId": 0, </v>
      </c>
      <c r="R1851" t="str">
        <f t="shared" si="358"/>
        <v xml:space="preserve">"transactionFee": 0, </v>
      </c>
      <c r="S1851" t="str">
        <f t="shared" si="359"/>
        <v xml:space="preserve">"transactionFeeCanceled": "true", </v>
      </c>
      <c r="T1851" t="str">
        <f t="shared" si="360"/>
        <v xml:space="preserve">"constantSymbol": "0", </v>
      </c>
      <c r="U1851" t="str">
        <f t="shared" si="361"/>
        <v xml:space="preserve">"variableSymbol": "0", </v>
      </c>
      <c r="V1851" t="str">
        <f t="shared" si="362"/>
        <v>"specificSymbol": "0"</v>
      </c>
      <c r="W1851" t="str">
        <f t="shared" si="363"/>
        <v xml:space="preserve">"mcc": "", </v>
      </c>
      <c r="X1851" t="str">
        <f t="shared" si="364"/>
        <v xml:space="preserve">"merchantName": "", </v>
      </c>
      <c r="Y1851" t="str">
        <f t="shared" si="365"/>
        <v>"cardNumber": ""</v>
      </c>
      <c r="Z1851" t="s">
        <v>3075</v>
      </c>
    </row>
    <row r="1852" spans="1:26" x14ac:dyDescent="0.2">
      <c r="A1852" t="str">
        <f t="shared" si="341"/>
        <v>{</v>
      </c>
      <c r="B1852" t="str">
        <f t="shared" si="342"/>
        <v xml:space="preserve">"id": "844", </v>
      </c>
      <c r="C1852" t="str">
        <f t="shared" si="343"/>
        <v xml:space="preserve">"accountId": 1234, </v>
      </c>
      <c r="D1852" t="str">
        <f t="shared" si="344"/>
        <v xml:space="preserve">"amount": 8834, </v>
      </c>
      <c r="E1852" t="str">
        <f t="shared" si="345"/>
        <v>"currency": "CZK"</v>
      </c>
      <c r="F1852" t="str">
        <f t="shared" si="346"/>
        <v xml:space="preserve">"prefix": "32003658", </v>
      </c>
      <c r="G1852" t="str">
        <f t="shared" si="347"/>
        <v xml:space="preserve">"accountNumber": "253339868924", </v>
      </c>
      <c r="H1852" t="str">
        <f t="shared" si="348"/>
        <v>"bankCode": "0100"</v>
      </c>
      <c r="I1852" t="str">
        <f t="shared" si="349"/>
        <v xml:space="preserve">"partyDescription": "Camimbo", </v>
      </c>
      <c r="J1852" t="str">
        <f t="shared" si="350"/>
        <v xml:space="preserve">"direction": "OUTGOING", </v>
      </c>
      <c r="K1852" t="str">
        <f t="shared" si="351"/>
        <v xml:space="preserve">"transactionType": "DIRECT_DEBIT", </v>
      </c>
      <c r="L1852" t="str">
        <f t="shared" si="352"/>
        <v xml:space="preserve">"valueDate": "2019-01-05 18:06:55", </v>
      </c>
      <c r="M1852" t="str">
        <f t="shared" si="353"/>
        <v xml:space="preserve">"bookingDate": "2019-01-04 17:23:43", </v>
      </c>
      <c r="N1852" t="str">
        <f t="shared" si="354"/>
        <v xml:space="preserve">"userDescription": "leo odio condimentum id luctus nec", </v>
      </c>
      <c r="O1852" t="str">
        <f t="shared" si="355"/>
        <v xml:space="preserve">"payerMessage": "curabitur gravida nisi at nibh in", </v>
      </c>
      <c r="P1852" t="str">
        <f t="shared" si="356"/>
        <v xml:space="preserve">"payeeMessage": "nam congue risus semper", </v>
      </c>
      <c r="Q1852" t="str">
        <f t="shared" si="357"/>
        <v xml:space="preserve">"categoryId": 0, </v>
      </c>
      <c r="R1852" t="str">
        <f t="shared" si="358"/>
        <v xml:space="preserve">"transactionFee": 0, </v>
      </c>
      <c r="S1852" t="str">
        <f t="shared" si="359"/>
        <v xml:space="preserve">"transactionFeeCanceled": "true", </v>
      </c>
      <c r="T1852" t="str">
        <f t="shared" si="360"/>
        <v xml:space="preserve">"constantSymbol": "6088", </v>
      </c>
      <c r="U1852" t="str">
        <f t="shared" si="361"/>
        <v xml:space="preserve">"variableSymbol": "7708086950", </v>
      </c>
      <c r="V1852" t="str">
        <f t="shared" si="362"/>
        <v>"specificSymbol": "8074210814"</v>
      </c>
      <c r="W1852" t="str">
        <f t="shared" si="363"/>
        <v xml:space="preserve">"mcc": "", </v>
      </c>
      <c r="X1852" t="str">
        <f t="shared" si="364"/>
        <v xml:space="preserve">"merchantName": "", </v>
      </c>
      <c r="Y1852" t="str">
        <f t="shared" si="365"/>
        <v>"cardNumber": ""</v>
      </c>
      <c r="Z1852" t="s">
        <v>3075</v>
      </c>
    </row>
    <row r="1853" spans="1:26" x14ac:dyDescent="0.2">
      <c r="A1853" t="str">
        <f t="shared" si="341"/>
        <v>{</v>
      </c>
      <c r="B1853" t="str">
        <f t="shared" si="342"/>
        <v xml:space="preserve">"id": "845", </v>
      </c>
      <c r="C1853" t="str">
        <f t="shared" si="343"/>
        <v xml:space="preserve">"accountId": 1234, </v>
      </c>
      <c r="D1853" t="str">
        <f t="shared" si="344"/>
        <v xml:space="preserve">"amount": 5254, </v>
      </c>
      <c r="E1853" t="str">
        <f t="shared" si="345"/>
        <v>"currency": "CZK"</v>
      </c>
      <c r="F1853" t="str">
        <f t="shared" si="346"/>
        <v xml:space="preserve">"prefix": "00000014", </v>
      </c>
      <c r="G1853" t="str">
        <f t="shared" si="347"/>
        <v xml:space="preserve">"accountNumber": "787958285503", </v>
      </c>
      <c r="H1853" t="str">
        <f t="shared" si="348"/>
        <v>"bankCode": "3030"</v>
      </c>
      <c r="I1853" t="str">
        <f t="shared" si="349"/>
        <v xml:space="preserve">"partyDescription": "Bobinette Dunning", </v>
      </c>
      <c r="J1853" t="str">
        <f t="shared" si="350"/>
        <v xml:space="preserve">"direction": "INCOMING", </v>
      </c>
      <c r="K1853" t="str">
        <f t="shared" si="351"/>
        <v xml:space="preserve">"transactionType": "FEE", </v>
      </c>
      <c r="L1853" t="str">
        <f t="shared" si="352"/>
        <v xml:space="preserve">"valueDate": "2018-10-05 09:35:28", </v>
      </c>
      <c r="M1853" t="str">
        <f t="shared" si="353"/>
        <v xml:space="preserve">"bookingDate": "2018-10-02 17:59:28", </v>
      </c>
      <c r="N1853" t="str">
        <f t="shared" si="354"/>
        <v xml:space="preserve">"userDescription": "natoque penatibus et magnis dis", </v>
      </c>
      <c r="O1853" t="str">
        <f t="shared" si="355"/>
        <v xml:space="preserve">"payerMessage": "0", </v>
      </c>
      <c r="P1853" t="str">
        <f t="shared" si="356"/>
        <v xml:space="preserve">"payeeMessage": "0", </v>
      </c>
      <c r="Q1853" t="str">
        <f t="shared" si="357"/>
        <v xml:space="preserve">"categoryId": 0, </v>
      </c>
      <c r="R1853" t="str">
        <f t="shared" si="358"/>
        <v xml:space="preserve">"transactionFee": 0, </v>
      </c>
      <c r="S1853" t="str">
        <f t="shared" si="359"/>
        <v xml:space="preserve">"transactionFeeCanceled": "true", </v>
      </c>
      <c r="T1853" t="str">
        <f t="shared" si="360"/>
        <v xml:space="preserve">"constantSymbol": "3522", </v>
      </c>
      <c r="U1853" t="str">
        <f t="shared" si="361"/>
        <v xml:space="preserve">"variableSymbol": "0", </v>
      </c>
      <c r="V1853" t="str">
        <f t="shared" si="362"/>
        <v>"specificSymbol": "1865984639"</v>
      </c>
      <c r="W1853" t="str">
        <f t="shared" si="363"/>
        <v xml:space="preserve">"mcc": "", </v>
      </c>
      <c r="X1853" t="str">
        <f t="shared" si="364"/>
        <v xml:space="preserve">"merchantName": "", </v>
      </c>
      <c r="Y1853" t="str">
        <f t="shared" si="365"/>
        <v>"cardNumber": ""</v>
      </c>
      <c r="Z1853" t="s">
        <v>3075</v>
      </c>
    </row>
    <row r="1854" spans="1:26" x14ac:dyDescent="0.2">
      <c r="A1854" t="str">
        <f t="shared" si="341"/>
        <v>{</v>
      </c>
      <c r="B1854" t="str">
        <f t="shared" si="342"/>
        <v xml:space="preserve">"id": "846", </v>
      </c>
      <c r="C1854" t="str">
        <f t="shared" si="343"/>
        <v xml:space="preserve">"accountId": 1234, </v>
      </c>
      <c r="D1854" t="str">
        <f t="shared" si="344"/>
        <v xml:space="preserve">"amount": 8213, </v>
      </c>
      <c r="E1854" t="str">
        <f t="shared" si="345"/>
        <v>"currency": "CZK"</v>
      </c>
      <c r="F1854" t="str">
        <f t="shared" si="346"/>
        <v xml:space="preserve">"prefix": "", </v>
      </c>
      <c r="G1854" t="str">
        <f t="shared" si="347"/>
        <v xml:space="preserve">"accountNumber": "", </v>
      </c>
      <c r="H1854" t="str">
        <f t="shared" si="348"/>
        <v>"bankCode": ""</v>
      </c>
      <c r="I1854" t="str">
        <f t="shared" si="349"/>
        <v xml:space="preserve">"partyDescription": "", </v>
      </c>
      <c r="J1854" t="str">
        <f t="shared" si="350"/>
        <v xml:space="preserve">"direction": "OUTGOING", </v>
      </c>
      <c r="K1854" t="str">
        <f t="shared" si="351"/>
        <v xml:space="preserve">"transactionType": "CARD", </v>
      </c>
      <c r="L1854" t="str">
        <f t="shared" si="352"/>
        <v xml:space="preserve">"valueDate": "2018-06-28 05:53:42", </v>
      </c>
      <c r="M1854" t="str">
        <f t="shared" si="353"/>
        <v xml:space="preserve">"bookingDate": "2018-06-25 16:56:06", </v>
      </c>
      <c r="N1854" t="str">
        <f t="shared" si="354"/>
        <v xml:space="preserve">"userDescription": "", </v>
      </c>
      <c r="O1854" t="str">
        <f t="shared" si="355"/>
        <v xml:space="preserve">"payerMessage": "", </v>
      </c>
      <c r="P1854" t="str">
        <f t="shared" si="356"/>
        <v xml:space="preserve">"payeeMessage": "", </v>
      </c>
      <c r="Q1854" t="str">
        <f t="shared" si="357"/>
        <v xml:space="preserve">"categoryId": 0, </v>
      </c>
      <c r="R1854" t="str">
        <f t="shared" si="358"/>
        <v xml:space="preserve">"transactionFee": 0, </v>
      </c>
      <c r="S1854" t="str">
        <f t="shared" si="359"/>
        <v xml:space="preserve">"transactionFeeCanceled": "true", </v>
      </c>
      <c r="T1854" t="str">
        <f t="shared" si="360"/>
        <v xml:space="preserve">"constantSymbol": "", </v>
      </c>
      <c r="U1854" t="str">
        <f t="shared" si="361"/>
        <v xml:space="preserve">"variableSymbol": "", </v>
      </c>
      <c r="V1854" t="str">
        <f t="shared" si="362"/>
        <v>"specificSymbol": ""</v>
      </c>
      <c r="W1854" t="str">
        <f t="shared" si="363"/>
        <v xml:space="preserve">"mcc": "5770", </v>
      </c>
      <c r="X1854" t="str">
        <f t="shared" si="364"/>
        <v xml:space="preserve">"merchantName": "Yakitri", </v>
      </c>
      <c r="Y1854" t="str">
        <f t="shared" si="365"/>
        <v>"cardNumber": "3542658921352648"</v>
      </c>
      <c r="Z1854" t="s">
        <v>3075</v>
      </c>
    </row>
    <row r="1855" spans="1:26" x14ac:dyDescent="0.2">
      <c r="A1855" t="str">
        <f t="shared" si="341"/>
        <v>{</v>
      </c>
      <c r="B1855" t="str">
        <f t="shared" si="342"/>
        <v xml:space="preserve">"id": "847", </v>
      </c>
      <c r="C1855" t="str">
        <f t="shared" si="343"/>
        <v xml:space="preserve">"accountId": 1234, </v>
      </c>
      <c r="D1855" t="str">
        <f t="shared" si="344"/>
        <v xml:space="preserve">"amount": 1726, </v>
      </c>
      <c r="E1855" t="str">
        <f t="shared" si="345"/>
        <v>"currency": "CZK"</v>
      </c>
      <c r="F1855" t="str">
        <f t="shared" si="346"/>
        <v xml:space="preserve">"prefix": "00000014", </v>
      </c>
      <c r="G1855" t="str">
        <f t="shared" si="347"/>
        <v xml:space="preserve">"accountNumber": "466488670855", </v>
      </c>
      <c r="H1855" t="str">
        <f t="shared" si="348"/>
        <v>"bankCode": "0200"</v>
      </c>
      <c r="I1855" t="str">
        <f t="shared" si="349"/>
        <v xml:space="preserve">"partyDescription": "0", </v>
      </c>
      <c r="J1855" t="str">
        <f t="shared" si="350"/>
        <v xml:space="preserve">"direction": "OUTGOING", </v>
      </c>
      <c r="K1855" t="str">
        <f t="shared" si="351"/>
        <v xml:space="preserve">"transactionType": "SAZKA", </v>
      </c>
      <c r="L1855" t="str">
        <f t="shared" si="352"/>
        <v xml:space="preserve">"valueDate": "2018-10-22 05:27:59", </v>
      </c>
      <c r="M1855" t="str">
        <f t="shared" si="353"/>
        <v xml:space="preserve">"bookingDate": "2018-10-19 12:39:59", </v>
      </c>
      <c r="N1855" t="str">
        <f t="shared" si="354"/>
        <v xml:space="preserve">"userDescription": "venenatis tristique fusce congue diam", </v>
      </c>
      <c r="O1855" t="str">
        <f t="shared" si="355"/>
        <v xml:space="preserve">"payerMessage": "0", </v>
      </c>
      <c r="P1855" t="str">
        <f t="shared" si="356"/>
        <v xml:space="preserve">"payeeMessage": "0", </v>
      </c>
      <c r="Q1855" t="str">
        <f t="shared" si="357"/>
        <v xml:space="preserve">"categoryId": 0, </v>
      </c>
      <c r="R1855" t="str">
        <f t="shared" si="358"/>
        <v xml:space="preserve">"transactionFee": 0, </v>
      </c>
      <c r="S1855" t="str">
        <f t="shared" si="359"/>
        <v xml:space="preserve">"transactionFeeCanceled": "true", </v>
      </c>
      <c r="T1855" t="str">
        <f t="shared" si="360"/>
        <v xml:space="preserve">"constantSymbol": "4398", </v>
      </c>
      <c r="U1855" t="str">
        <f t="shared" si="361"/>
        <v xml:space="preserve">"variableSymbol": "0", </v>
      </c>
      <c r="V1855" t="str">
        <f t="shared" si="362"/>
        <v>"specificSymbol": "0"</v>
      </c>
      <c r="W1855" t="str">
        <f t="shared" si="363"/>
        <v xml:space="preserve">"mcc": "", </v>
      </c>
      <c r="X1855" t="str">
        <f t="shared" si="364"/>
        <v xml:space="preserve">"merchantName": "", </v>
      </c>
      <c r="Y1855" t="str">
        <f t="shared" si="365"/>
        <v>"cardNumber": ""</v>
      </c>
      <c r="Z1855" t="s">
        <v>3075</v>
      </c>
    </row>
    <row r="1856" spans="1:26" x14ac:dyDescent="0.2">
      <c r="A1856" t="str">
        <f t="shared" si="341"/>
        <v>{</v>
      </c>
      <c r="B1856" t="str">
        <f t="shared" si="342"/>
        <v xml:space="preserve">"id": "848", </v>
      </c>
      <c r="C1856" t="str">
        <f t="shared" si="343"/>
        <v xml:space="preserve">"accountId": 1234, </v>
      </c>
      <c r="D1856" t="str">
        <f t="shared" si="344"/>
        <v xml:space="preserve">"amount": 955, </v>
      </c>
      <c r="E1856" t="str">
        <f t="shared" si="345"/>
        <v>"currency": "CZK"</v>
      </c>
      <c r="F1856" t="str">
        <f t="shared" si="346"/>
        <v xml:space="preserve">"prefix": "12549856", </v>
      </c>
      <c r="G1856" t="str">
        <f t="shared" si="347"/>
        <v xml:space="preserve">"accountNumber": "766550850637", </v>
      </c>
      <c r="H1856" t="str">
        <f t="shared" si="348"/>
        <v>"bankCode": "0800"</v>
      </c>
      <c r="I1856" t="str">
        <f t="shared" si="349"/>
        <v xml:space="preserve">"partyDescription": "Linkbridge", </v>
      </c>
      <c r="J1856" t="str">
        <f t="shared" si="350"/>
        <v xml:space="preserve">"direction": "INCOMING", </v>
      </c>
      <c r="K1856" t="str">
        <f t="shared" si="351"/>
        <v xml:space="preserve">"transactionType": "TAX", </v>
      </c>
      <c r="L1856" t="str">
        <f t="shared" si="352"/>
        <v xml:space="preserve">"valueDate": "2018-04-18 21:56:11", </v>
      </c>
      <c r="M1856" t="str">
        <f t="shared" si="353"/>
        <v xml:space="preserve">"bookingDate": "2018-04-16 05:36:59", </v>
      </c>
      <c r="N1856" t="str">
        <f t="shared" si="354"/>
        <v xml:space="preserve">"userDescription": "luctus", </v>
      </c>
      <c r="O1856" t="str">
        <f t="shared" si="355"/>
        <v xml:space="preserve">"payerMessage": "eget orci vehicula condimentum curabitur in", </v>
      </c>
      <c r="P1856" t="str">
        <f t="shared" si="356"/>
        <v xml:space="preserve">"payeeMessage": "0", </v>
      </c>
      <c r="Q1856" t="str">
        <f t="shared" si="357"/>
        <v xml:space="preserve">"categoryId": 0, </v>
      </c>
      <c r="R1856" t="str">
        <f t="shared" si="358"/>
        <v xml:space="preserve">"transactionFee": 0, </v>
      </c>
      <c r="S1856" t="str">
        <f t="shared" si="359"/>
        <v xml:space="preserve">"transactionFeeCanceled": "true", </v>
      </c>
      <c r="T1856" t="str">
        <f t="shared" si="360"/>
        <v xml:space="preserve">"constantSymbol": "3837", </v>
      </c>
      <c r="U1856" t="str">
        <f t="shared" si="361"/>
        <v xml:space="preserve">"variableSymbol": "7237700699", </v>
      </c>
      <c r="V1856" t="str">
        <f t="shared" si="362"/>
        <v>"specificSymbol": "0"</v>
      </c>
      <c r="W1856" t="str">
        <f t="shared" si="363"/>
        <v xml:space="preserve">"mcc": "", </v>
      </c>
      <c r="X1856" t="str">
        <f t="shared" si="364"/>
        <v xml:space="preserve">"merchantName": "", </v>
      </c>
      <c r="Y1856" t="str">
        <f t="shared" si="365"/>
        <v>"cardNumber": ""</v>
      </c>
      <c r="Z1856" t="s">
        <v>3075</v>
      </c>
    </row>
    <row r="1857" spans="1:26" x14ac:dyDescent="0.2">
      <c r="A1857" t="str">
        <f t="shared" si="341"/>
        <v>{</v>
      </c>
      <c r="B1857" t="str">
        <f t="shared" si="342"/>
        <v xml:space="preserve">"id": "849", </v>
      </c>
      <c r="C1857" t="str">
        <f t="shared" si="343"/>
        <v xml:space="preserve">"accountId": 1234, </v>
      </c>
      <c r="D1857" t="str">
        <f t="shared" si="344"/>
        <v xml:space="preserve">"amount": 3526, </v>
      </c>
      <c r="E1857" t="str">
        <f t="shared" si="345"/>
        <v>"currency": "CZK"</v>
      </c>
      <c r="F1857" t="str">
        <f t="shared" si="346"/>
        <v xml:space="preserve">"prefix": "", </v>
      </c>
      <c r="G1857" t="str">
        <f t="shared" si="347"/>
        <v xml:space="preserve">"accountNumber": "", </v>
      </c>
      <c r="H1857" t="str">
        <f t="shared" si="348"/>
        <v>"bankCode": ""</v>
      </c>
      <c r="I1857" t="str">
        <f t="shared" si="349"/>
        <v xml:space="preserve">"partyDescription": "", </v>
      </c>
      <c r="J1857" t="str">
        <f t="shared" si="350"/>
        <v xml:space="preserve">"direction": "OUTGOING", </v>
      </c>
      <c r="K1857" t="str">
        <f t="shared" si="351"/>
        <v xml:space="preserve">"transactionType": "CARD", </v>
      </c>
      <c r="L1857" t="str">
        <f t="shared" si="352"/>
        <v xml:space="preserve">"valueDate": "2018-06-10 07:24:07", </v>
      </c>
      <c r="M1857" t="str">
        <f t="shared" si="353"/>
        <v xml:space="preserve">"bookingDate": "2018-06-10 01:09:43", </v>
      </c>
      <c r="N1857" t="str">
        <f t="shared" si="354"/>
        <v xml:space="preserve">"userDescription": "", </v>
      </c>
      <c r="O1857" t="str">
        <f t="shared" si="355"/>
        <v xml:space="preserve">"payerMessage": "", </v>
      </c>
      <c r="P1857" t="str">
        <f t="shared" si="356"/>
        <v xml:space="preserve">"payeeMessage": "", </v>
      </c>
      <c r="Q1857" t="str">
        <f t="shared" si="357"/>
        <v xml:space="preserve">"categoryId": 0, </v>
      </c>
      <c r="R1857" t="str">
        <f t="shared" si="358"/>
        <v xml:space="preserve">"transactionFee": 0, </v>
      </c>
      <c r="S1857" t="str">
        <f t="shared" si="359"/>
        <v xml:space="preserve">"transactionFeeCanceled": "true", </v>
      </c>
      <c r="T1857" t="str">
        <f t="shared" si="360"/>
        <v xml:space="preserve">"constantSymbol": "", </v>
      </c>
      <c r="U1857" t="str">
        <f t="shared" si="361"/>
        <v xml:space="preserve">"variableSymbol": "", </v>
      </c>
      <c r="V1857" t="str">
        <f t="shared" si="362"/>
        <v>"specificSymbol": ""</v>
      </c>
      <c r="W1857" t="str">
        <f t="shared" si="363"/>
        <v xml:space="preserve">"mcc": "7568", </v>
      </c>
      <c r="X1857" t="str">
        <f t="shared" si="364"/>
        <v xml:space="preserve">"merchantName": "Dabvine", </v>
      </c>
      <c r="Y1857" t="str">
        <f t="shared" si="365"/>
        <v>"cardNumber": "3542658921352648"</v>
      </c>
      <c r="Z1857" t="s">
        <v>3075</v>
      </c>
    </row>
    <row r="1858" spans="1:26" x14ac:dyDescent="0.2">
      <c r="A1858" t="str">
        <f t="shared" si="341"/>
        <v>{</v>
      </c>
      <c r="B1858" t="str">
        <f t="shared" si="342"/>
        <v xml:space="preserve">"id": "850", </v>
      </c>
      <c r="C1858" t="str">
        <f t="shared" si="343"/>
        <v xml:space="preserve">"accountId": 1234, </v>
      </c>
      <c r="D1858" t="str">
        <f t="shared" si="344"/>
        <v xml:space="preserve">"amount": 4013, </v>
      </c>
      <c r="E1858" t="str">
        <f t="shared" si="345"/>
        <v>"currency": "CZK"</v>
      </c>
      <c r="F1858" t="str">
        <f t="shared" si="346"/>
        <v xml:space="preserve">"prefix": "00236541", </v>
      </c>
      <c r="G1858" t="str">
        <f t="shared" si="347"/>
        <v xml:space="preserve">"accountNumber": "335593741765", </v>
      </c>
      <c r="H1858" t="str">
        <f t="shared" si="348"/>
        <v>"bankCode": "0600"</v>
      </c>
      <c r="I1858" t="str">
        <f t="shared" si="349"/>
        <v xml:space="preserve">"partyDescription": "Skalith", </v>
      </c>
      <c r="J1858" t="str">
        <f t="shared" si="350"/>
        <v xml:space="preserve">"direction": "INCOMING", </v>
      </c>
      <c r="K1858" t="str">
        <f t="shared" si="351"/>
        <v xml:space="preserve">"transactionType": "DIRECT_DEBIT_SIPO", </v>
      </c>
      <c r="L1858" t="str">
        <f t="shared" si="352"/>
        <v xml:space="preserve">"valueDate": "2018-08-01 23:34:39", </v>
      </c>
      <c r="M1858" t="str">
        <f t="shared" si="353"/>
        <v xml:space="preserve">"bookingDate": "2018-07-31 14:27:27", </v>
      </c>
      <c r="N1858" t="str">
        <f t="shared" si="354"/>
        <v xml:space="preserve">"userDescription": "interdum eu", </v>
      </c>
      <c r="O1858" t="str">
        <f t="shared" si="355"/>
        <v xml:space="preserve">"payerMessage": "sit amet", </v>
      </c>
      <c r="P1858" t="str">
        <f t="shared" si="356"/>
        <v xml:space="preserve">"payeeMessage": "0", </v>
      </c>
      <c r="Q1858" t="str">
        <f t="shared" si="357"/>
        <v xml:space="preserve">"categoryId": 0, </v>
      </c>
      <c r="R1858" t="str">
        <f t="shared" si="358"/>
        <v xml:space="preserve">"transactionFee": 0, </v>
      </c>
      <c r="S1858" t="str">
        <f t="shared" si="359"/>
        <v xml:space="preserve">"transactionFeeCanceled": "true", </v>
      </c>
      <c r="T1858" t="str">
        <f t="shared" si="360"/>
        <v xml:space="preserve">"constantSymbol": "0", </v>
      </c>
      <c r="U1858" t="str">
        <f t="shared" si="361"/>
        <v xml:space="preserve">"variableSymbol": "2734078966", </v>
      </c>
      <c r="V1858" t="str">
        <f t="shared" si="362"/>
        <v>"specificSymbol": "0"</v>
      </c>
      <c r="W1858" t="str">
        <f t="shared" si="363"/>
        <v xml:space="preserve">"mcc": "", </v>
      </c>
      <c r="X1858" t="str">
        <f t="shared" si="364"/>
        <v xml:space="preserve">"merchantName": "", </v>
      </c>
      <c r="Y1858" t="str">
        <f t="shared" si="365"/>
        <v>"cardNumber": ""</v>
      </c>
      <c r="Z1858" t="s">
        <v>3075</v>
      </c>
    </row>
    <row r="1859" spans="1:26" x14ac:dyDescent="0.2">
      <c r="A1859" t="str">
        <f t="shared" si="341"/>
        <v>{</v>
      </c>
      <c r="B1859" t="str">
        <f t="shared" si="342"/>
        <v xml:space="preserve">"id": "851", </v>
      </c>
      <c r="C1859" t="str">
        <f t="shared" si="343"/>
        <v xml:space="preserve">"accountId": 1234, </v>
      </c>
      <c r="D1859" t="str">
        <f t="shared" si="344"/>
        <v xml:space="preserve">"amount": 4701, </v>
      </c>
      <c r="E1859" t="str">
        <f t="shared" si="345"/>
        <v>"currency": "CZK"</v>
      </c>
      <c r="F1859" t="str">
        <f t="shared" si="346"/>
        <v xml:space="preserve">"prefix": "", </v>
      </c>
      <c r="G1859" t="str">
        <f t="shared" si="347"/>
        <v xml:space="preserve">"accountNumber": "", </v>
      </c>
      <c r="H1859" t="str">
        <f t="shared" si="348"/>
        <v>"bankCode": ""</v>
      </c>
      <c r="I1859" t="str">
        <f t="shared" si="349"/>
        <v xml:space="preserve">"partyDescription": "", </v>
      </c>
      <c r="J1859" t="str">
        <f t="shared" si="350"/>
        <v xml:space="preserve">"direction": "OUTGOING", </v>
      </c>
      <c r="K1859" t="str">
        <f t="shared" si="351"/>
        <v xml:space="preserve">"transactionType": "CARD", </v>
      </c>
      <c r="L1859" t="str">
        <f t="shared" si="352"/>
        <v xml:space="preserve">"valueDate": "2018-10-10 12:55:47", </v>
      </c>
      <c r="M1859" t="str">
        <f t="shared" si="353"/>
        <v xml:space="preserve">"bookingDate": "2018-10-09 19:38:59", </v>
      </c>
      <c r="N1859" t="str">
        <f t="shared" si="354"/>
        <v xml:space="preserve">"userDescription": "", </v>
      </c>
      <c r="O1859" t="str">
        <f t="shared" si="355"/>
        <v xml:space="preserve">"payerMessage": "", </v>
      </c>
      <c r="P1859" t="str">
        <f t="shared" si="356"/>
        <v xml:space="preserve">"payeeMessage": "", </v>
      </c>
      <c r="Q1859" t="str">
        <f t="shared" si="357"/>
        <v xml:space="preserve">"categoryId": 0, </v>
      </c>
      <c r="R1859" t="str">
        <f t="shared" si="358"/>
        <v xml:space="preserve">"transactionFee": 0, </v>
      </c>
      <c r="S1859" t="str">
        <f t="shared" si="359"/>
        <v xml:space="preserve">"transactionFeeCanceled": "true", </v>
      </c>
      <c r="T1859" t="str">
        <f t="shared" si="360"/>
        <v xml:space="preserve">"constantSymbol": "", </v>
      </c>
      <c r="U1859" t="str">
        <f t="shared" si="361"/>
        <v xml:space="preserve">"variableSymbol": "", </v>
      </c>
      <c r="V1859" t="str">
        <f t="shared" si="362"/>
        <v>"specificSymbol": ""</v>
      </c>
      <c r="W1859" t="str">
        <f t="shared" si="363"/>
        <v xml:space="preserve">"mcc": "6337", </v>
      </c>
      <c r="X1859" t="str">
        <f t="shared" si="364"/>
        <v xml:space="preserve">"merchantName": "Mydo", </v>
      </c>
      <c r="Y1859" t="str">
        <f t="shared" si="365"/>
        <v>"cardNumber": "4562356984521568"</v>
      </c>
      <c r="Z1859" t="s">
        <v>3075</v>
      </c>
    </row>
    <row r="1860" spans="1:26" x14ac:dyDescent="0.2">
      <c r="A1860" t="str">
        <f t="shared" si="341"/>
        <v>{</v>
      </c>
      <c r="B1860" t="str">
        <f t="shared" si="342"/>
        <v xml:space="preserve">"id": "852", </v>
      </c>
      <c r="C1860" t="str">
        <f t="shared" si="343"/>
        <v xml:space="preserve">"accountId": 1234, </v>
      </c>
      <c r="D1860" t="str">
        <f t="shared" si="344"/>
        <v xml:space="preserve">"amount": 5123, </v>
      </c>
      <c r="E1860" t="str">
        <f t="shared" si="345"/>
        <v>"currency": "CZK"</v>
      </c>
      <c r="F1860" t="str">
        <f t="shared" si="346"/>
        <v xml:space="preserve">"prefix": "00000000", </v>
      </c>
      <c r="G1860" t="str">
        <f t="shared" si="347"/>
        <v xml:space="preserve">"accountNumber": "721553634391", </v>
      </c>
      <c r="H1860" t="str">
        <f t="shared" si="348"/>
        <v>"bankCode": "3030"</v>
      </c>
      <c r="I1860" t="str">
        <f t="shared" si="349"/>
        <v xml:space="preserve">"partyDescription": "Kaymbo", </v>
      </c>
      <c r="J1860" t="str">
        <f t="shared" si="350"/>
        <v xml:space="preserve">"direction": "INCOMING", </v>
      </c>
      <c r="K1860" t="str">
        <f t="shared" si="351"/>
        <v xml:space="preserve">"transactionType": "INSURANCE", </v>
      </c>
      <c r="L1860" t="str">
        <f t="shared" si="352"/>
        <v xml:space="preserve">"valueDate": "2018-05-01 20:58:50", </v>
      </c>
      <c r="M1860" t="str">
        <f t="shared" si="353"/>
        <v xml:space="preserve">"bookingDate": "2018-04-29 14:30:02", </v>
      </c>
      <c r="N1860" t="str">
        <f t="shared" si="354"/>
        <v xml:space="preserve">"userDescription": "", </v>
      </c>
      <c r="O1860" t="str">
        <f t="shared" si="355"/>
        <v xml:space="preserve">"payerMessage": "0", </v>
      </c>
      <c r="P1860" t="str">
        <f t="shared" si="356"/>
        <v xml:space="preserve">"payeeMessage": "sem sed sagittis nam congue risus", </v>
      </c>
      <c r="Q1860" t="str">
        <f t="shared" si="357"/>
        <v xml:space="preserve">"categoryId": 0, </v>
      </c>
      <c r="R1860" t="str">
        <f t="shared" si="358"/>
        <v xml:space="preserve">"transactionFee": 0, </v>
      </c>
      <c r="S1860" t="str">
        <f t="shared" si="359"/>
        <v xml:space="preserve">"transactionFeeCanceled": "true", </v>
      </c>
      <c r="T1860" t="str">
        <f t="shared" si="360"/>
        <v xml:space="preserve">"constantSymbol": "3289", </v>
      </c>
      <c r="U1860" t="str">
        <f t="shared" si="361"/>
        <v xml:space="preserve">"variableSymbol": "482038695", </v>
      </c>
      <c r="V1860" t="str">
        <f t="shared" si="362"/>
        <v>"specificSymbol": "0"</v>
      </c>
      <c r="W1860" t="str">
        <f t="shared" si="363"/>
        <v xml:space="preserve">"mcc": "", </v>
      </c>
      <c r="X1860" t="str">
        <f t="shared" si="364"/>
        <v xml:space="preserve">"merchantName": "", </v>
      </c>
      <c r="Y1860" t="str">
        <f t="shared" si="365"/>
        <v>"cardNumber": ""</v>
      </c>
      <c r="Z1860" t="s">
        <v>3075</v>
      </c>
    </row>
    <row r="1861" spans="1:26" x14ac:dyDescent="0.2">
      <c r="A1861" t="str">
        <f t="shared" si="341"/>
        <v>{</v>
      </c>
      <c r="B1861" t="str">
        <f t="shared" si="342"/>
        <v xml:space="preserve">"id": "853", </v>
      </c>
      <c r="C1861" t="str">
        <f t="shared" si="343"/>
        <v xml:space="preserve">"accountId": 1234, </v>
      </c>
      <c r="D1861" t="str">
        <f t="shared" si="344"/>
        <v xml:space="preserve">"amount": 1251, </v>
      </c>
      <c r="E1861" t="str">
        <f t="shared" si="345"/>
        <v>"currency": "CZK"</v>
      </c>
      <c r="F1861" t="str">
        <f t="shared" si="346"/>
        <v xml:space="preserve">"prefix": "00000000", </v>
      </c>
      <c r="G1861" t="str">
        <f t="shared" si="347"/>
        <v xml:space="preserve">"accountNumber": "399647079223", </v>
      </c>
      <c r="H1861" t="str">
        <f t="shared" si="348"/>
        <v>"bankCode": "3030"</v>
      </c>
      <c r="I1861" t="str">
        <f t="shared" si="349"/>
        <v xml:space="preserve">"partyDescription": "Flossy Josephs", </v>
      </c>
      <c r="J1861" t="str">
        <f t="shared" si="350"/>
        <v xml:space="preserve">"direction": "INCOMING", </v>
      </c>
      <c r="K1861" t="str">
        <f t="shared" si="351"/>
        <v xml:space="preserve">"transactionType": "INTEREST", </v>
      </c>
      <c r="L1861" t="str">
        <f t="shared" si="352"/>
        <v xml:space="preserve">"valueDate": "2019-01-10 12:18:46", </v>
      </c>
      <c r="M1861" t="str">
        <f t="shared" si="353"/>
        <v xml:space="preserve">"bookingDate": "2019-01-07 20:42:46", </v>
      </c>
      <c r="N1861" t="str">
        <f t="shared" si="354"/>
        <v xml:space="preserve">"userDescription": "", </v>
      </c>
      <c r="O1861" t="str">
        <f t="shared" si="355"/>
        <v xml:space="preserve">"payerMessage": "0", </v>
      </c>
      <c r="P1861" t="str">
        <f t="shared" si="356"/>
        <v xml:space="preserve">"payeeMessage": "0", </v>
      </c>
      <c r="Q1861" t="str">
        <f t="shared" si="357"/>
        <v xml:space="preserve">"categoryId": 0, </v>
      </c>
      <c r="R1861" t="str">
        <f t="shared" si="358"/>
        <v xml:space="preserve">"transactionFee": 0, </v>
      </c>
      <c r="S1861" t="str">
        <f t="shared" si="359"/>
        <v xml:space="preserve">"transactionFeeCanceled": "true", </v>
      </c>
      <c r="T1861" t="str">
        <f t="shared" si="360"/>
        <v xml:space="preserve">"constantSymbol": "6117", </v>
      </c>
      <c r="U1861" t="str">
        <f t="shared" si="361"/>
        <v xml:space="preserve">"variableSymbol": "7758816747", </v>
      </c>
      <c r="V1861" t="str">
        <f t="shared" si="362"/>
        <v>"specificSymbol": "0"</v>
      </c>
      <c r="W1861" t="str">
        <f t="shared" si="363"/>
        <v xml:space="preserve">"mcc": "", </v>
      </c>
      <c r="X1861" t="str">
        <f t="shared" si="364"/>
        <v xml:space="preserve">"merchantName": "", </v>
      </c>
      <c r="Y1861" t="str">
        <f t="shared" si="365"/>
        <v>"cardNumber": ""</v>
      </c>
      <c r="Z1861" t="s">
        <v>3075</v>
      </c>
    </row>
    <row r="1862" spans="1:26" x14ac:dyDescent="0.2">
      <c r="A1862" t="str">
        <f t="shared" si="341"/>
        <v>{</v>
      </c>
      <c r="B1862" t="str">
        <f t="shared" si="342"/>
        <v xml:space="preserve">"id": "854", </v>
      </c>
      <c r="C1862" t="str">
        <f t="shared" si="343"/>
        <v xml:space="preserve">"accountId": 1234, </v>
      </c>
      <c r="D1862" t="str">
        <f t="shared" si="344"/>
        <v xml:space="preserve">"amount": 5010, </v>
      </c>
      <c r="E1862" t="str">
        <f t="shared" si="345"/>
        <v>"currency": "CZK"</v>
      </c>
      <c r="F1862" t="str">
        <f t="shared" si="346"/>
        <v xml:space="preserve">"prefix": "", </v>
      </c>
      <c r="G1862" t="str">
        <f t="shared" si="347"/>
        <v xml:space="preserve">"accountNumber": "", </v>
      </c>
      <c r="H1862" t="str">
        <f t="shared" si="348"/>
        <v>"bankCode": ""</v>
      </c>
      <c r="I1862" t="str">
        <f t="shared" si="349"/>
        <v xml:space="preserve">"partyDescription": "", </v>
      </c>
      <c r="J1862" t="str">
        <f t="shared" si="350"/>
        <v xml:space="preserve">"direction": "OUTGOING", </v>
      </c>
      <c r="K1862" t="str">
        <f t="shared" si="351"/>
        <v xml:space="preserve">"transactionType": "CARD", </v>
      </c>
      <c r="L1862" t="str">
        <f t="shared" si="352"/>
        <v xml:space="preserve">"valueDate": "2018-07-27 02:54:47", </v>
      </c>
      <c r="M1862" t="str">
        <f t="shared" si="353"/>
        <v xml:space="preserve">"bookingDate": "2018-07-25 00:16:23", </v>
      </c>
      <c r="N1862" t="str">
        <f t="shared" si="354"/>
        <v xml:space="preserve">"userDescription": "", </v>
      </c>
      <c r="O1862" t="str">
        <f t="shared" si="355"/>
        <v xml:space="preserve">"payerMessage": "", </v>
      </c>
      <c r="P1862" t="str">
        <f t="shared" si="356"/>
        <v xml:space="preserve">"payeeMessage": "", </v>
      </c>
      <c r="Q1862" t="str">
        <f t="shared" si="357"/>
        <v xml:space="preserve">"categoryId": 0, </v>
      </c>
      <c r="R1862" t="str">
        <f t="shared" si="358"/>
        <v xml:space="preserve">"transactionFee": 0, </v>
      </c>
      <c r="S1862" t="str">
        <f t="shared" si="359"/>
        <v xml:space="preserve">"transactionFeeCanceled": "true", </v>
      </c>
      <c r="T1862" t="str">
        <f t="shared" si="360"/>
        <v xml:space="preserve">"constantSymbol": "", </v>
      </c>
      <c r="U1862" t="str">
        <f t="shared" si="361"/>
        <v xml:space="preserve">"variableSymbol": "", </v>
      </c>
      <c r="V1862" t="str">
        <f t="shared" si="362"/>
        <v>"specificSymbol": ""</v>
      </c>
      <c r="W1862" t="str">
        <f t="shared" si="363"/>
        <v xml:space="preserve">"mcc": "4299", </v>
      </c>
      <c r="X1862" t="str">
        <f t="shared" si="364"/>
        <v xml:space="preserve">"merchantName": "Dabjam", </v>
      </c>
      <c r="Y1862" t="str">
        <f t="shared" si="365"/>
        <v>"cardNumber": "4562356984521568"</v>
      </c>
      <c r="Z1862" t="s">
        <v>3075</v>
      </c>
    </row>
    <row r="1863" spans="1:26" x14ac:dyDescent="0.2">
      <c r="A1863" t="str">
        <f t="shared" si="341"/>
        <v>{</v>
      </c>
      <c r="B1863" t="str">
        <f t="shared" si="342"/>
        <v xml:space="preserve">"id": "855", </v>
      </c>
      <c r="C1863" t="str">
        <f t="shared" si="343"/>
        <v xml:space="preserve">"accountId": 1234, </v>
      </c>
      <c r="D1863" t="str">
        <f t="shared" si="344"/>
        <v xml:space="preserve">"amount": 4690, </v>
      </c>
      <c r="E1863" t="str">
        <f t="shared" si="345"/>
        <v>"currency": "CZK"</v>
      </c>
      <c r="F1863" t="str">
        <f t="shared" si="346"/>
        <v xml:space="preserve">"prefix": "00006258", </v>
      </c>
      <c r="G1863" t="str">
        <f t="shared" si="347"/>
        <v xml:space="preserve">"accountNumber": "127471393455", </v>
      </c>
      <c r="H1863" t="str">
        <f t="shared" si="348"/>
        <v>"bankCode": "0100"</v>
      </c>
      <c r="I1863" t="str">
        <f t="shared" si="349"/>
        <v xml:space="preserve">"partyDescription": "Twinte", </v>
      </c>
      <c r="J1863" t="str">
        <f t="shared" si="350"/>
        <v xml:space="preserve">"direction": "OUTGOING", </v>
      </c>
      <c r="K1863" t="str">
        <f t="shared" si="351"/>
        <v xml:space="preserve">"transactionType": "DIRECT_DEBIT", </v>
      </c>
      <c r="L1863" t="str">
        <f t="shared" si="352"/>
        <v xml:space="preserve">"valueDate": "2018-07-03 17:48:04", </v>
      </c>
      <c r="M1863" t="str">
        <f t="shared" si="353"/>
        <v xml:space="preserve">"bookingDate": "2018-07-01 09:24:04", </v>
      </c>
      <c r="N1863" t="str">
        <f t="shared" si="354"/>
        <v xml:space="preserve">"userDescription": "nulla pede ullamcorper", </v>
      </c>
      <c r="O1863" t="str">
        <f t="shared" si="355"/>
        <v xml:space="preserve">"payerMessage": "lorem", </v>
      </c>
      <c r="P1863" t="str">
        <f t="shared" si="356"/>
        <v xml:space="preserve">"payeeMessage": "tempus", </v>
      </c>
      <c r="Q1863" t="str">
        <f t="shared" si="357"/>
        <v xml:space="preserve">"categoryId": 0, </v>
      </c>
      <c r="R1863" t="str">
        <f t="shared" si="358"/>
        <v xml:space="preserve">"transactionFee": 0, </v>
      </c>
      <c r="S1863" t="str">
        <f t="shared" si="359"/>
        <v xml:space="preserve">"transactionFeeCanceled": "true", </v>
      </c>
      <c r="T1863" t="str">
        <f t="shared" si="360"/>
        <v xml:space="preserve">"constantSymbol": "4889", </v>
      </c>
      <c r="U1863" t="str">
        <f t="shared" si="361"/>
        <v xml:space="preserve">"variableSymbol": "486797321", </v>
      </c>
      <c r="V1863" t="str">
        <f t="shared" si="362"/>
        <v>"specificSymbol": "0"</v>
      </c>
      <c r="W1863" t="str">
        <f t="shared" si="363"/>
        <v xml:space="preserve">"mcc": "", </v>
      </c>
      <c r="X1863" t="str">
        <f t="shared" si="364"/>
        <v xml:space="preserve">"merchantName": "", </v>
      </c>
      <c r="Y1863" t="str">
        <f t="shared" si="365"/>
        <v>"cardNumber": ""</v>
      </c>
      <c r="Z1863" t="s">
        <v>3075</v>
      </c>
    </row>
    <row r="1864" spans="1:26" x14ac:dyDescent="0.2">
      <c r="A1864" t="str">
        <f t="shared" si="341"/>
        <v>{</v>
      </c>
      <c r="B1864" t="str">
        <f t="shared" si="342"/>
        <v xml:space="preserve">"id": "856", </v>
      </c>
      <c r="C1864" t="str">
        <f t="shared" si="343"/>
        <v xml:space="preserve">"accountId": 1234, </v>
      </c>
      <c r="D1864" t="str">
        <f t="shared" si="344"/>
        <v xml:space="preserve">"amount": 5451, </v>
      </c>
      <c r="E1864" t="str">
        <f t="shared" si="345"/>
        <v>"currency": "CZK"</v>
      </c>
      <c r="F1864" t="str">
        <f t="shared" si="346"/>
        <v xml:space="preserve">"prefix": "32003658", </v>
      </c>
      <c r="G1864" t="str">
        <f t="shared" si="347"/>
        <v xml:space="preserve">"accountNumber": "751221447285", </v>
      </c>
      <c r="H1864" t="str">
        <f t="shared" si="348"/>
        <v>"bankCode": "3030"</v>
      </c>
      <c r="I1864" t="str">
        <f t="shared" si="349"/>
        <v xml:space="preserve">"partyDescription": "Enos Atherton", </v>
      </c>
      <c r="J1864" t="str">
        <f t="shared" si="350"/>
        <v xml:space="preserve">"direction": "INCOMING", </v>
      </c>
      <c r="K1864" t="str">
        <f t="shared" si="351"/>
        <v xml:space="preserve">"transactionType": "FEE", </v>
      </c>
      <c r="L1864" t="str">
        <f t="shared" si="352"/>
        <v xml:space="preserve">"valueDate": "2018-08-09 03:45:35", </v>
      </c>
      <c r="M1864" t="str">
        <f t="shared" si="353"/>
        <v xml:space="preserve">"bookingDate": "2018-08-07 10:43:11", </v>
      </c>
      <c r="N1864" t="str">
        <f t="shared" si="354"/>
        <v xml:space="preserve">"userDescription": "vestibulum quam sapien varius ut blandit", </v>
      </c>
      <c r="O1864" t="str">
        <f t="shared" si="355"/>
        <v xml:space="preserve">"payerMessage": "varius ut blandit non", </v>
      </c>
      <c r="P1864" t="str">
        <f t="shared" si="356"/>
        <v xml:space="preserve">"payeeMessage": "0", </v>
      </c>
      <c r="Q1864" t="str">
        <f t="shared" si="357"/>
        <v xml:space="preserve">"categoryId": 0, </v>
      </c>
      <c r="R1864" t="str">
        <f t="shared" si="358"/>
        <v xml:space="preserve">"transactionFee": 0, </v>
      </c>
      <c r="S1864" t="str">
        <f t="shared" si="359"/>
        <v xml:space="preserve">"transactionFeeCanceled": "true", </v>
      </c>
      <c r="T1864" t="str">
        <f t="shared" si="360"/>
        <v xml:space="preserve">"constantSymbol": "3425", </v>
      </c>
      <c r="U1864" t="str">
        <f t="shared" si="361"/>
        <v xml:space="preserve">"variableSymbol": "0", </v>
      </c>
      <c r="V1864" t="str">
        <f t="shared" si="362"/>
        <v>"specificSymbol": "0"</v>
      </c>
      <c r="W1864" t="str">
        <f t="shared" si="363"/>
        <v xml:space="preserve">"mcc": "", </v>
      </c>
      <c r="X1864" t="str">
        <f t="shared" si="364"/>
        <v xml:space="preserve">"merchantName": "", </v>
      </c>
      <c r="Y1864" t="str">
        <f t="shared" si="365"/>
        <v>"cardNumber": ""</v>
      </c>
      <c r="Z1864" t="s">
        <v>3075</v>
      </c>
    </row>
    <row r="1865" spans="1:26" x14ac:dyDescent="0.2">
      <c r="A1865" t="str">
        <f t="shared" si="341"/>
        <v>{</v>
      </c>
      <c r="B1865" t="str">
        <f t="shared" si="342"/>
        <v xml:space="preserve">"id": "857", </v>
      </c>
      <c r="C1865" t="str">
        <f t="shared" si="343"/>
        <v xml:space="preserve">"accountId": 1234, </v>
      </c>
      <c r="D1865" t="str">
        <f t="shared" si="344"/>
        <v xml:space="preserve">"amount": 9135, </v>
      </c>
      <c r="E1865" t="str">
        <f t="shared" si="345"/>
        <v>"currency": "CZK"</v>
      </c>
      <c r="F1865" t="str">
        <f t="shared" si="346"/>
        <v xml:space="preserve">"prefix": "12549856", </v>
      </c>
      <c r="G1865" t="str">
        <f t="shared" si="347"/>
        <v xml:space="preserve">"accountNumber": "372709845033", </v>
      </c>
      <c r="H1865" t="str">
        <f t="shared" si="348"/>
        <v>"bankCode": "2700"</v>
      </c>
      <c r="I1865" t="str">
        <f t="shared" si="349"/>
        <v xml:space="preserve">"partyDescription": "Realblab", </v>
      </c>
      <c r="J1865" t="str">
        <f t="shared" si="350"/>
        <v xml:space="preserve">"direction": "OUTGOING", </v>
      </c>
      <c r="K1865" t="str">
        <f t="shared" si="351"/>
        <v xml:space="preserve">"transactionType": "STANDING_ORDER", </v>
      </c>
      <c r="L1865" t="str">
        <f t="shared" si="352"/>
        <v xml:space="preserve">"valueDate": "2019-01-23 13:38:14", </v>
      </c>
      <c r="M1865" t="str">
        <f t="shared" si="353"/>
        <v xml:space="preserve">"bookingDate": "2019-01-22 11:28:38", </v>
      </c>
      <c r="N1865" t="str">
        <f t="shared" si="354"/>
        <v xml:space="preserve">"userDescription": "", </v>
      </c>
      <c r="O1865" t="str">
        <f t="shared" si="355"/>
        <v xml:space="preserve">"payerMessage": "quis odio consequat varius", </v>
      </c>
      <c r="P1865" t="str">
        <f t="shared" si="356"/>
        <v xml:space="preserve">"payeeMessage": "0", </v>
      </c>
      <c r="Q1865" t="str">
        <f t="shared" si="357"/>
        <v xml:space="preserve">"categoryId": 0, </v>
      </c>
      <c r="R1865" t="str">
        <f t="shared" si="358"/>
        <v xml:space="preserve">"transactionFee": 0, </v>
      </c>
      <c r="S1865" t="str">
        <f t="shared" si="359"/>
        <v xml:space="preserve">"transactionFeeCanceled": "true", </v>
      </c>
      <c r="T1865" t="str">
        <f t="shared" si="360"/>
        <v xml:space="preserve">"constantSymbol": "0", </v>
      </c>
      <c r="U1865" t="str">
        <f t="shared" si="361"/>
        <v xml:space="preserve">"variableSymbol": "9539056017", </v>
      </c>
      <c r="V1865" t="str">
        <f t="shared" si="362"/>
        <v>"specificSymbol": "238389096"</v>
      </c>
      <c r="W1865" t="str">
        <f t="shared" si="363"/>
        <v xml:space="preserve">"mcc": "", </v>
      </c>
      <c r="X1865" t="str">
        <f t="shared" si="364"/>
        <v xml:space="preserve">"merchantName": "", </v>
      </c>
      <c r="Y1865" t="str">
        <f t="shared" si="365"/>
        <v>"cardNumber": ""</v>
      </c>
      <c r="Z1865" t="s">
        <v>3075</v>
      </c>
    </row>
    <row r="1866" spans="1:26" x14ac:dyDescent="0.2">
      <c r="A1866" t="str">
        <f t="shared" si="341"/>
        <v>{</v>
      </c>
      <c r="B1866" t="str">
        <f t="shared" si="342"/>
        <v xml:space="preserve">"id": "858", </v>
      </c>
      <c r="C1866" t="str">
        <f t="shared" si="343"/>
        <v xml:space="preserve">"accountId": 1234, </v>
      </c>
      <c r="D1866" t="str">
        <f t="shared" si="344"/>
        <v xml:space="preserve">"amount": 161, </v>
      </c>
      <c r="E1866" t="str">
        <f t="shared" si="345"/>
        <v>"currency": "CZK"</v>
      </c>
      <c r="F1866" t="str">
        <f t="shared" si="346"/>
        <v xml:space="preserve">"prefix": "", </v>
      </c>
      <c r="G1866" t="str">
        <f t="shared" si="347"/>
        <v xml:space="preserve">"accountNumber": "", </v>
      </c>
      <c r="H1866" t="str">
        <f t="shared" si="348"/>
        <v>"bankCode": ""</v>
      </c>
      <c r="I1866" t="str">
        <f t="shared" si="349"/>
        <v xml:space="preserve">"partyDescription": "", </v>
      </c>
      <c r="J1866" t="str">
        <f t="shared" si="350"/>
        <v xml:space="preserve">"direction": "OUTGOING", </v>
      </c>
      <c r="K1866" t="str">
        <f t="shared" si="351"/>
        <v xml:space="preserve">"transactionType": "CARD", </v>
      </c>
      <c r="L1866" t="str">
        <f t="shared" si="352"/>
        <v xml:space="preserve">"valueDate": "2019-02-25 20:39:58", </v>
      </c>
      <c r="M1866" t="str">
        <f t="shared" si="353"/>
        <v xml:space="preserve">"bookingDate": "2019-02-24 19:42:22", </v>
      </c>
      <c r="N1866" t="str">
        <f t="shared" si="354"/>
        <v xml:space="preserve">"userDescription": "", </v>
      </c>
      <c r="O1866" t="str">
        <f t="shared" si="355"/>
        <v xml:space="preserve">"payerMessage": "", </v>
      </c>
      <c r="P1866" t="str">
        <f t="shared" si="356"/>
        <v xml:space="preserve">"payeeMessage": "", </v>
      </c>
      <c r="Q1866" t="str">
        <f t="shared" si="357"/>
        <v xml:space="preserve">"categoryId": 0, </v>
      </c>
      <c r="R1866" t="str">
        <f t="shared" si="358"/>
        <v xml:space="preserve">"transactionFee": 0, </v>
      </c>
      <c r="S1866" t="str">
        <f t="shared" si="359"/>
        <v xml:space="preserve">"transactionFeeCanceled": "true", </v>
      </c>
      <c r="T1866" t="str">
        <f t="shared" si="360"/>
        <v xml:space="preserve">"constantSymbol": "", </v>
      </c>
      <c r="U1866" t="str">
        <f t="shared" si="361"/>
        <v xml:space="preserve">"variableSymbol": "", </v>
      </c>
      <c r="V1866" t="str">
        <f t="shared" si="362"/>
        <v>"specificSymbol": ""</v>
      </c>
      <c r="W1866" t="str">
        <f t="shared" si="363"/>
        <v xml:space="preserve">"mcc": "3358", </v>
      </c>
      <c r="X1866" t="str">
        <f t="shared" si="364"/>
        <v xml:space="preserve">"merchantName": "Ainyx", </v>
      </c>
      <c r="Y1866" t="str">
        <f t="shared" si="365"/>
        <v>"cardNumber": "4562356984521568"</v>
      </c>
      <c r="Z1866" t="s">
        <v>3075</v>
      </c>
    </row>
    <row r="1867" spans="1:26" x14ac:dyDescent="0.2">
      <c r="A1867" t="str">
        <f t="shared" si="341"/>
        <v>{</v>
      </c>
      <c r="B1867" t="str">
        <f t="shared" si="342"/>
        <v xml:space="preserve">"id": "859", </v>
      </c>
      <c r="C1867" t="str">
        <f t="shared" si="343"/>
        <v xml:space="preserve">"accountId": 1234, </v>
      </c>
      <c r="D1867" t="str">
        <f t="shared" si="344"/>
        <v xml:space="preserve">"amount": 1378, </v>
      </c>
      <c r="E1867" t="str">
        <f t="shared" si="345"/>
        <v>"currency": "CZK"</v>
      </c>
      <c r="F1867" t="str">
        <f t="shared" si="346"/>
        <v xml:space="preserve">"prefix": "00000000", </v>
      </c>
      <c r="G1867" t="str">
        <f t="shared" si="347"/>
        <v xml:space="preserve">"accountNumber": "590704642734", </v>
      </c>
      <c r="H1867" t="str">
        <f t="shared" si="348"/>
        <v>"bankCode": "0200"</v>
      </c>
      <c r="I1867" t="str">
        <f t="shared" si="349"/>
        <v xml:space="preserve">"partyDescription": "Fatz", </v>
      </c>
      <c r="J1867" t="str">
        <f t="shared" si="350"/>
        <v xml:space="preserve">"direction": "INCOMING", </v>
      </c>
      <c r="K1867" t="str">
        <f t="shared" si="351"/>
        <v xml:space="preserve">"transactionType": "INTEREST", </v>
      </c>
      <c r="L1867" t="str">
        <f t="shared" si="352"/>
        <v xml:space="preserve">"valueDate": "2018-05-24 15:07:09", </v>
      </c>
      <c r="M1867" t="str">
        <f t="shared" si="353"/>
        <v xml:space="preserve">"bookingDate": "2018-05-22 23:31:09", </v>
      </c>
      <c r="N1867" t="str">
        <f t="shared" si="354"/>
        <v xml:space="preserve">"userDescription": "", </v>
      </c>
      <c r="O1867" t="str">
        <f t="shared" si="355"/>
        <v xml:space="preserve">"payerMessage": "leo odio porttitor id consequat", </v>
      </c>
      <c r="P1867" t="str">
        <f t="shared" si="356"/>
        <v xml:space="preserve">"payeeMessage": "fusce lacus purus aliquet at", </v>
      </c>
      <c r="Q1867" t="str">
        <f t="shared" si="357"/>
        <v xml:space="preserve">"categoryId": 0, </v>
      </c>
      <c r="R1867" t="str">
        <f t="shared" si="358"/>
        <v xml:space="preserve">"transactionFee": 0, </v>
      </c>
      <c r="S1867" t="str">
        <f t="shared" si="359"/>
        <v xml:space="preserve">"transactionFeeCanceled": "true", </v>
      </c>
      <c r="T1867" t="str">
        <f t="shared" si="360"/>
        <v xml:space="preserve">"constantSymbol": "3300", </v>
      </c>
      <c r="U1867" t="str">
        <f t="shared" si="361"/>
        <v xml:space="preserve">"variableSymbol": "3488263839", </v>
      </c>
      <c r="V1867" t="str">
        <f t="shared" si="362"/>
        <v>"specificSymbol": "0"</v>
      </c>
      <c r="W1867" t="str">
        <f t="shared" si="363"/>
        <v xml:space="preserve">"mcc": "", </v>
      </c>
      <c r="X1867" t="str">
        <f t="shared" si="364"/>
        <v xml:space="preserve">"merchantName": "", </v>
      </c>
      <c r="Y1867" t="str">
        <f t="shared" si="365"/>
        <v>"cardNumber": ""</v>
      </c>
      <c r="Z1867" t="s">
        <v>3075</v>
      </c>
    </row>
    <row r="1868" spans="1:26" x14ac:dyDescent="0.2">
      <c r="A1868" t="str">
        <f t="shared" si="341"/>
        <v>{</v>
      </c>
      <c r="B1868" t="str">
        <f t="shared" si="342"/>
        <v xml:space="preserve">"id": "860", </v>
      </c>
      <c r="C1868" t="str">
        <f t="shared" si="343"/>
        <v xml:space="preserve">"accountId": 1234, </v>
      </c>
      <c r="D1868" t="str">
        <f t="shared" si="344"/>
        <v xml:space="preserve">"amount": 4536, </v>
      </c>
      <c r="E1868" t="str">
        <f t="shared" si="345"/>
        <v>"currency": "CZK"</v>
      </c>
      <c r="F1868" t="str">
        <f t="shared" si="346"/>
        <v xml:space="preserve">"prefix": "", </v>
      </c>
      <c r="G1868" t="str">
        <f t="shared" si="347"/>
        <v xml:space="preserve">"accountNumber": "", </v>
      </c>
      <c r="H1868" t="str">
        <f t="shared" si="348"/>
        <v>"bankCode": ""</v>
      </c>
      <c r="I1868" t="str">
        <f t="shared" si="349"/>
        <v xml:space="preserve">"partyDescription": "", </v>
      </c>
      <c r="J1868" t="str">
        <f t="shared" si="350"/>
        <v xml:space="preserve">"direction": "OUTGOING", </v>
      </c>
      <c r="K1868" t="str">
        <f t="shared" si="351"/>
        <v xml:space="preserve">"transactionType": "CARD", </v>
      </c>
      <c r="L1868" t="str">
        <f t="shared" si="352"/>
        <v xml:space="preserve">"valueDate": "2018-11-19 08:01:45", </v>
      </c>
      <c r="M1868" t="str">
        <f t="shared" si="353"/>
        <v xml:space="preserve">"bookingDate": "2018-11-17 05:23:21", </v>
      </c>
      <c r="N1868" t="str">
        <f t="shared" si="354"/>
        <v xml:space="preserve">"userDescription": "", </v>
      </c>
      <c r="O1868" t="str">
        <f t="shared" si="355"/>
        <v xml:space="preserve">"payerMessage": "", </v>
      </c>
      <c r="P1868" t="str">
        <f t="shared" si="356"/>
        <v xml:space="preserve">"payeeMessage": "", </v>
      </c>
      <c r="Q1868" t="str">
        <f t="shared" si="357"/>
        <v xml:space="preserve">"categoryId": 0, </v>
      </c>
      <c r="R1868" t="str">
        <f t="shared" si="358"/>
        <v xml:space="preserve">"transactionFee": 0, </v>
      </c>
      <c r="S1868" t="str">
        <f t="shared" si="359"/>
        <v xml:space="preserve">"transactionFeeCanceled": "true", </v>
      </c>
      <c r="T1868" t="str">
        <f t="shared" si="360"/>
        <v xml:space="preserve">"constantSymbol": "", </v>
      </c>
      <c r="U1868" t="str">
        <f t="shared" si="361"/>
        <v xml:space="preserve">"variableSymbol": "", </v>
      </c>
      <c r="V1868" t="str">
        <f t="shared" si="362"/>
        <v>"specificSymbol": ""</v>
      </c>
      <c r="W1868" t="str">
        <f t="shared" si="363"/>
        <v xml:space="preserve">"mcc": "4123", </v>
      </c>
      <c r="X1868" t="str">
        <f t="shared" si="364"/>
        <v xml:space="preserve">"merchantName": "Topicshots", </v>
      </c>
      <c r="Y1868" t="str">
        <f t="shared" si="365"/>
        <v>"cardNumber": "3542658921352648"</v>
      </c>
      <c r="Z1868" t="s">
        <v>3075</v>
      </c>
    </row>
    <row r="1869" spans="1:26" x14ac:dyDescent="0.2">
      <c r="A1869" t="str">
        <f t="shared" si="341"/>
        <v>{</v>
      </c>
      <c r="B1869" t="str">
        <f t="shared" si="342"/>
        <v xml:space="preserve">"id": "861", </v>
      </c>
      <c r="C1869" t="str">
        <f t="shared" si="343"/>
        <v xml:space="preserve">"accountId": 1234, </v>
      </c>
      <c r="D1869" t="str">
        <f t="shared" si="344"/>
        <v xml:space="preserve">"amount": 878, </v>
      </c>
      <c r="E1869" t="str">
        <f t="shared" si="345"/>
        <v>"currency": "CZK"</v>
      </c>
      <c r="F1869" t="str">
        <f t="shared" si="346"/>
        <v xml:space="preserve">"prefix": "00236541", </v>
      </c>
      <c r="G1869" t="str">
        <f t="shared" si="347"/>
        <v xml:space="preserve">"accountNumber": "736270487644", </v>
      </c>
      <c r="H1869" t="str">
        <f t="shared" si="348"/>
        <v>"bankCode": "3030"</v>
      </c>
      <c r="I1869" t="str">
        <f t="shared" si="349"/>
        <v xml:space="preserve">"partyDescription": "Lula Bartelli", </v>
      </c>
      <c r="J1869" t="str">
        <f t="shared" si="350"/>
        <v xml:space="preserve">"direction": "INCOMING", </v>
      </c>
      <c r="K1869" t="str">
        <f t="shared" si="351"/>
        <v xml:space="preserve">"transactionType": "STANDING_ORDER", </v>
      </c>
      <c r="L1869" t="str">
        <f t="shared" si="352"/>
        <v xml:space="preserve">"valueDate": "2018-09-20 14:08:14", </v>
      </c>
      <c r="M1869" t="str">
        <f t="shared" si="353"/>
        <v xml:space="preserve">"bookingDate": "2018-09-18 20:51:26", </v>
      </c>
      <c r="N1869" t="str">
        <f t="shared" si="354"/>
        <v xml:space="preserve">"userDescription": "felis fusce posuere felis", </v>
      </c>
      <c r="O1869" t="str">
        <f t="shared" si="355"/>
        <v xml:space="preserve">"payerMessage": "0", </v>
      </c>
      <c r="P1869" t="str">
        <f t="shared" si="356"/>
        <v xml:space="preserve">"payeeMessage": "0", </v>
      </c>
      <c r="Q1869" t="str">
        <f t="shared" si="357"/>
        <v xml:space="preserve">"categoryId": 0, </v>
      </c>
      <c r="R1869" t="str">
        <f t="shared" si="358"/>
        <v xml:space="preserve">"transactionFee": 0, </v>
      </c>
      <c r="S1869" t="str">
        <f t="shared" si="359"/>
        <v xml:space="preserve">"transactionFeeCanceled": "true", </v>
      </c>
      <c r="T1869" t="str">
        <f t="shared" si="360"/>
        <v xml:space="preserve">"constantSymbol": "0", </v>
      </c>
      <c r="U1869" t="str">
        <f t="shared" si="361"/>
        <v xml:space="preserve">"variableSymbol": "3538895435", </v>
      </c>
      <c r="V1869" t="str">
        <f t="shared" si="362"/>
        <v>"specificSymbol": "0"</v>
      </c>
      <c r="W1869" t="str">
        <f t="shared" si="363"/>
        <v xml:space="preserve">"mcc": "", </v>
      </c>
      <c r="X1869" t="str">
        <f t="shared" si="364"/>
        <v xml:space="preserve">"merchantName": "", </v>
      </c>
      <c r="Y1869" t="str">
        <f t="shared" si="365"/>
        <v>"cardNumber": ""</v>
      </c>
      <c r="Z1869" t="s">
        <v>3075</v>
      </c>
    </row>
    <row r="1870" spans="1:26" x14ac:dyDescent="0.2">
      <c r="A1870" t="str">
        <f t="shared" si="341"/>
        <v>{</v>
      </c>
      <c r="B1870" t="str">
        <f t="shared" si="342"/>
        <v xml:space="preserve">"id": "862", </v>
      </c>
      <c r="C1870" t="str">
        <f t="shared" si="343"/>
        <v xml:space="preserve">"accountId": 1234, </v>
      </c>
      <c r="D1870" t="str">
        <f t="shared" si="344"/>
        <v xml:space="preserve">"amount": 8805, </v>
      </c>
      <c r="E1870" t="str">
        <f t="shared" si="345"/>
        <v>"currency": "CZK"</v>
      </c>
      <c r="F1870" t="str">
        <f t="shared" si="346"/>
        <v xml:space="preserve">"prefix": "00006258", </v>
      </c>
      <c r="G1870" t="str">
        <f t="shared" si="347"/>
        <v xml:space="preserve">"accountNumber": "236814897255", </v>
      </c>
      <c r="H1870" t="str">
        <f t="shared" si="348"/>
        <v>"bankCode": "0600"</v>
      </c>
      <c r="I1870" t="str">
        <f t="shared" si="349"/>
        <v xml:space="preserve">"partyDescription": "0", </v>
      </c>
      <c r="J1870" t="str">
        <f t="shared" si="350"/>
        <v xml:space="preserve">"direction": "OUTGOING", </v>
      </c>
      <c r="K1870" t="str">
        <f t="shared" si="351"/>
        <v xml:space="preserve">"transactionType": "TAX", </v>
      </c>
      <c r="L1870" t="str">
        <f t="shared" si="352"/>
        <v xml:space="preserve">"valueDate": "2018-09-08 05:27:20", </v>
      </c>
      <c r="M1870" t="str">
        <f t="shared" si="353"/>
        <v xml:space="preserve">"bookingDate": "2018-09-05 09:03:20", </v>
      </c>
      <c r="N1870" t="str">
        <f t="shared" si="354"/>
        <v xml:space="preserve">"userDescription": "", </v>
      </c>
      <c r="O1870" t="str">
        <f t="shared" si="355"/>
        <v xml:space="preserve">"payerMessage": "0", </v>
      </c>
      <c r="P1870" t="str">
        <f t="shared" si="356"/>
        <v xml:space="preserve">"payeeMessage": "at velit eu est congue", </v>
      </c>
      <c r="Q1870" t="str">
        <f t="shared" si="357"/>
        <v xml:space="preserve">"categoryId": 0, </v>
      </c>
      <c r="R1870" t="str">
        <f t="shared" si="358"/>
        <v xml:space="preserve">"transactionFee": 0, </v>
      </c>
      <c r="S1870" t="str">
        <f t="shared" si="359"/>
        <v xml:space="preserve">"transactionFeeCanceled": "true", </v>
      </c>
      <c r="T1870" t="str">
        <f t="shared" si="360"/>
        <v xml:space="preserve">"constantSymbol": "5951", </v>
      </c>
      <c r="U1870" t="str">
        <f t="shared" si="361"/>
        <v xml:space="preserve">"variableSymbol": "8491649351", </v>
      </c>
      <c r="V1870" t="str">
        <f t="shared" si="362"/>
        <v>"specificSymbol": "0"</v>
      </c>
      <c r="W1870" t="str">
        <f t="shared" si="363"/>
        <v xml:space="preserve">"mcc": "", </v>
      </c>
      <c r="X1870" t="str">
        <f t="shared" si="364"/>
        <v xml:space="preserve">"merchantName": "", </v>
      </c>
      <c r="Y1870" t="str">
        <f t="shared" si="365"/>
        <v>"cardNumber": ""</v>
      </c>
      <c r="Z1870" t="s">
        <v>3075</v>
      </c>
    </row>
    <row r="1871" spans="1:26" x14ac:dyDescent="0.2">
      <c r="A1871" t="str">
        <f t="shared" si="341"/>
        <v>{</v>
      </c>
      <c r="B1871" t="str">
        <f t="shared" si="342"/>
        <v xml:space="preserve">"id": "863", </v>
      </c>
      <c r="C1871" t="str">
        <f t="shared" si="343"/>
        <v xml:space="preserve">"accountId": 1234, </v>
      </c>
      <c r="D1871" t="str">
        <f t="shared" si="344"/>
        <v xml:space="preserve">"amount": 4892, </v>
      </c>
      <c r="E1871" t="str">
        <f t="shared" si="345"/>
        <v>"currency": "CZK"</v>
      </c>
      <c r="F1871" t="str">
        <f t="shared" si="346"/>
        <v xml:space="preserve">"prefix": "00000014", </v>
      </c>
      <c r="G1871" t="str">
        <f t="shared" si="347"/>
        <v xml:space="preserve">"accountNumber": "806341443745", </v>
      </c>
      <c r="H1871" t="str">
        <f t="shared" si="348"/>
        <v>"bankCode": "0800"</v>
      </c>
      <c r="I1871" t="str">
        <f t="shared" si="349"/>
        <v xml:space="preserve">"partyDescription": "Stevena Ales", </v>
      </c>
      <c r="J1871" t="str">
        <f t="shared" si="350"/>
        <v xml:space="preserve">"direction": "INCOMING", </v>
      </c>
      <c r="K1871" t="str">
        <f t="shared" si="351"/>
        <v xml:space="preserve">"transactionType": "PAYMENT_ACCOUNT", </v>
      </c>
      <c r="L1871" t="str">
        <f t="shared" si="352"/>
        <v xml:space="preserve">"valueDate": "2018-07-23 08:29:03", </v>
      </c>
      <c r="M1871" t="str">
        <f t="shared" si="353"/>
        <v xml:space="preserve">"bookingDate": "2018-07-23 04:09:51", </v>
      </c>
      <c r="N1871" t="str">
        <f t="shared" si="354"/>
        <v xml:space="preserve">"userDescription": "aliquam non mauris morbi non", </v>
      </c>
      <c r="O1871" t="str">
        <f t="shared" si="355"/>
        <v xml:space="preserve">"payerMessage": "at velit eu est congue elementum", </v>
      </c>
      <c r="P1871" t="str">
        <f t="shared" si="356"/>
        <v xml:space="preserve">"payeeMessage": "0", </v>
      </c>
      <c r="Q1871" t="str">
        <f t="shared" si="357"/>
        <v xml:space="preserve">"categoryId": 0, </v>
      </c>
      <c r="R1871" t="str">
        <f t="shared" si="358"/>
        <v xml:space="preserve">"transactionFee": 0, </v>
      </c>
      <c r="S1871" t="str">
        <f t="shared" si="359"/>
        <v xml:space="preserve">"transactionFeeCanceled": "true", </v>
      </c>
      <c r="T1871" t="str">
        <f t="shared" si="360"/>
        <v xml:space="preserve">"constantSymbol": "0", </v>
      </c>
      <c r="U1871" t="str">
        <f t="shared" si="361"/>
        <v xml:space="preserve">"variableSymbol": "0", </v>
      </c>
      <c r="V1871" t="str">
        <f t="shared" si="362"/>
        <v>"specificSymbol": "0"</v>
      </c>
      <c r="W1871" t="str">
        <f t="shared" si="363"/>
        <v xml:space="preserve">"mcc": "", </v>
      </c>
      <c r="X1871" t="str">
        <f t="shared" si="364"/>
        <v xml:space="preserve">"merchantName": "", </v>
      </c>
      <c r="Y1871" t="str">
        <f t="shared" si="365"/>
        <v>"cardNumber": ""</v>
      </c>
      <c r="Z1871" t="s">
        <v>3075</v>
      </c>
    </row>
    <row r="1872" spans="1:26" x14ac:dyDescent="0.2">
      <c r="A1872" t="str">
        <f t="shared" si="341"/>
        <v>{</v>
      </c>
      <c r="B1872" t="str">
        <f t="shared" si="342"/>
        <v xml:space="preserve">"id": "864", </v>
      </c>
      <c r="C1872" t="str">
        <f t="shared" si="343"/>
        <v xml:space="preserve">"accountId": 1234, </v>
      </c>
      <c r="D1872" t="str">
        <f t="shared" si="344"/>
        <v xml:space="preserve">"amount": 4714, </v>
      </c>
      <c r="E1872" t="str">
        <f t="shared" si="345"/>
        <v>"currency": "CZK"</v>
      </c>
      <c r="F1872" t="str">
        <f t="shared" si="346"/>
        <v xml:space="preserve">"prefix": "12549856", </v>
      </c>
      <c r="G1872" t="str">
        <f t="shared" si="347"/>
        <v xml:space="preserve">"accountNumber": "956389968680", </v>
      </c>
      <c r="H1872" t="str">
        <f t="shared" si="348"/>
        <v>"bankCode": "2700"</v>
      </c>
      <c r="I1872" t="str">
        <f t="shared" si="349"/>
        <v xml:space="preserve">"partyDescription": "Quimba", </v>
      </c>
      <c r="J1872" t="str">
        <f t="shared" si="350"/>
        <v xml:space="preserve">"direction": "OUTGOING", </v>
      </c>
      <c r="K1872" t="str">
        <f t="shared" si="351"/>
        <v xml:space="preserve">"transactionType": "SAZKA", </v>
      </c>
      <c r="L1872" t="str">
        <f t="shared" si="352"/>
        <v xml:space="preserve">"valueDate": "2018-08-08 05:10:37", </v>
      </c>
      <c r="M1872" t="str">
        <f t="shared" si="353"/>
        <v xml:space="preserve">"bookingDate": "2018-08-06 12:51:25", </v>
      </c>
      <c r="N1872" t="str">
        <f t="shared" si="354"/>
        <v xml:space="preserve">"userDescription": "", </v>
      </c>
      <c r="O1872" t="str">
        <f t="shared" si="355"/>
        <v xml:space="preserve">"payerMessage": "id nisl venenatis lacinia", </v>
      </c>
      <c r="P1872" t="str">
        <f t="shared" si="356"/>
        <v xml:space="preserve">"payeeMessage": "tortor quis", </v>
      </c>
      <c r="Q1872" t="str">
        <f t="shared" si="357"/>
        <v xml:space="preserve">"categoryId": 0, </v>
      </c>
      <c r="R1872" t="str">
        <f t="shared" si="358"/>
        <v xml:space="preserve">"transactionFee": 0, </v>
      </c>
      <c r="S1872" t="str">
        <f t="shared" si="359"/>
        <v xml:space="preserve">"transactionFeeCanceled": "true", </v>
      </c>
      <c r="T1872" t="str">
        <f t="shared" si="360"/>
        <v xml:space="preserve">"constantSymbol": "0", </v>
      </c>
      <c r="U1872" t="str">
        <f t="shared" si="361"/>
        <v xml:space="preserve">"variableSymbol": "1403479483", </v>
      </c>
      <c r="V1872" t="str">
        <f t="shared" si="362"/>
        <v>"specificSymbol": "0"</v>
      </c>
      <c r="W1872" t="str">
        <f t="shared" si="363"/>
        <v xml:space="preserve">"mcc": "", </v>
      </c>
      <c r="X1872" t="str">
        <f t="shared" si="364"/>
        <v xml:space="preserve">"merchantName": "", </v>
      </c>
      <c r="Y1872" t="str">
        <f t="shared" si="365"/>
        <v>"cardNumber": ""</v>
      </c>
      <c r="Z1872" t="s">
        <v>3075</v>
      </c>
    </row>
    <row r="1873" spans="1:26" x14ac:dyDescent="0.2">
      <c r="A1873" t="str">
        <f t="shared" si="341"/>
        <v>{</v>
      </c>
      <c r="B1873" t="str">
        <f t="shared" si="342"/>
        <v xml:space="preserve">"id": "865", </v>
      </c>
      <c r="C1873" t="str">
        <f t="shared" si="343"/>
        <v xml:space="preserve">"accountId": 1234, </v>
      </c>
      <c r="D1873" t="str">
        <f t="shared" si="344"/>
        <v xml:space="preserve">"amount": 3900, </v>
      </c>
      <c r="E1873" t="str">
        <f t="shared" si="345"/>
        <v>"currency": "CZK"</v>
      </c>
      <c r="F1873" t="str">
        <f t="shared" si="346"/>
        <v xml:space="preserve">"prefix": "", </v>
      </c>
      <c r="G1873" t="str">
        <f t="shared" si="347"/>
        <v xml:space="preserve">"accountNumber": "", </v>
      </c>
      <c r="H1873" t="str">
        <f t="shared" si="348"/>
        <v>"bankCode": ""</v>
      </c>
      <c r="I1873" t="str">
        <f t="shared" si="349"/>
        <v xml:space="preserve">"partyDescription": "", </v>
      </c>
      <c r="J1873" t="str">
        <f t="shared" si="350"/>
        <v xml:space="preserve">"direction": "OUTGOING", </v>
      </c>
      <c r="K1873" t="str">
        <f t="shared" si="351"/>
        <v xml:space="preserve">"transactionType": "CARD", </v>
      </c>
      <c r="L1873" t="str">
        <f t="shared" si="352"/>
        <v xml:space="preserve">"valueDate": "2019-01-27 18:44:36", </v>
      </c>
      <c r="M1873" t="str">
        <f t="shared" si="353"/>
        <v xml:space="preserve">"bookingDate": "2019-01-26 15:37:24", </v>
      </c>
      <c r="N1873" t="str">
        <f t="shared" si="354"/>
        <v xml:space="preserve">"userDescription": "bibendum", </v>
      </c>
      <c r="O1873" t="str">
        <f t="shared" si="355"/>
        <v xml:space="preserve">"payerMessage": "", </v>
      </c>
      <c r="P1873" t="str">
        <f t="shared" si="356"/>
        <v xml:space="preserve">"payeeMessage": "", </v>
      </c>
      <c r="Q1873" t="str">
        <f t="shared" si="357"/>
        <v xml:space="preserve">"categoryId": 0, </v>
      </c>
      <c r="R1873" t="str">
        <f t="shared" si="358"/>
        <v xml:space="preserve">"transactionFee": 0, </v>
      </c>
      <c r="S1873" t="str">
        <f t="shared" si="359"/>
        <v xml:space="preserve">"transactionFeeCanceled": "true", </v>
      </c>
      <c r="T1873" t="str">
        <f t="shared" si="360"/>
        <v xml:space="preserve">"constantSymbol": "", </v>
      </c>
      <c r="U1873" t="str">
        <f t="shared" si="361"/>
        <v xml:space="preserve">"variableSymbol": "", </v>
      </c>
      <c r="V1873" t="str">
        <f t="shared" si="362"/>
        <v>"specificSymbol": ""</v>
      </c>
      <c r="W1873" t="str">
        <f t="shared" si="363"/>
        <v xml:space="preserve">"mcc": "4022", </v>
      </c>
      <c r="X1873" t="str">
        <f t="shared" si="364"/>
        <v xml:space="preserve">"merchantName": "Edgeify", </v>
      </c>
      <c r="Y1873" t="str">
        <f t="shared" si="365"/>
        <v>"cardNumber": "4562356984521568"</v>
      </c>
      <c r="Z1873" t="s">
        <v>3075</v>
      </c>
    </row>
    <row r="1874" spans="1:26" x14ac:dyDescent="0.2">
      <c r="A1874" t="str">
        <f t="shared" si="341"/>
        <v>{</v>
      </c>
      <c r="B1874" t="str">
        <f t="shared" si="342"/>
        <v xml:space="preserve">"id": "866", </v>
      </c>
      <c r="C1874" t="str">
        <f t="shared" si="343"/>
        <v xml:space="preserve">"accountId": 1234, </v>
      </c>
      <c r="D1874" t="str">
        <f t="shared" si="344"/>
        <v xml:space="preserve">"amount": 3132, </v>
      </c>
      <c r="E1874" t="str">
        <f t="shared" si="345"/>
        <v>"currency": "CZK"</v>
      </c>
      <c r="F1874" t="str">
        <f t="shared" si="346"/>
        <v xml:space="preserve">"prefix": "00236541", </v>
      </c>
      <c r="G1874" t="str">
        <f t="shared" si="347"/>
        <v xml:space="preserve">"accountNumber": "153215279771", </v>
      </c>
      <c r="H1874" t="str">
        <f t="shared" si="348"/>
        <v>"bankCode": "2700"</v>
      </c>
      <c r="I1874" t="str">
        <f t="shared" si="349"/>
        <v xml:space="preserve">"partyDescription": "Iain Baelde", </v>
      </c>
      <c r="J1874" t="str">
        <f t="shared" si="350"/>
        <v xml:space="preserve">"direction": "INCOMING", </v>
      </c>
      <c r="K1874" t="str">
        <f t="shared" si="351"/>
        <v xml:space="preserve">"transactionType": "OTHER", </v>
      </c>
      <c r="L1874" t="str">
        <f t="shared" si="352"/>
        <v xml:space="preserve">"valueDate": "2018-05-15 23:14:03", </v>
      </c>
      <c r="M1874" t="str">
        <f t="shared" si="353"/>
        <v xml:space="preserve">"bookingDate": "2018-05-15 12:40:27", </v>
      </c>
      <c r="N1874" t="str">
        <f t="shared" si="354"/>
        <v xml:space="preserve">"userDescription": "", </v>
      </c>
      <c r="O1874" t="str">
        <f t="shared" si="355"/>
        <v xml:space="preserve">"payerMessage": "0", </v>
      </c>
      <c r="P1874" t="str">
        <f t="shared" si="356"/>
        <v xml:space="preserve">"payeeMessage": "sapien varius ut", </v>
      </c>
      <c r="Q1874" t="str">
        <f t="shared" si="357"/>
        <v xml:space="preserve">"categoryId": 0, </v>
      </c>
      <c r="R1874" t="str">
        <f t="shared" si="358"/>
        <v xml:space="preserve">"transactionFee": 0, </v>
      </c>
      <c r="S1874" t="str">
        <f t="shared" si="359"/>
        <v xml:space="preserve">"transactionFeeCanceled": "true", </v>
      </c>
      <c r="T1874" t="str">
        <f t="shared" si="360"/>
        <v xml:space="preserve">"constantSymbol": "0", </v>
      </c>
      <c r="U1874" t="str">
        <f t="shared" si="361"/>
        <v xml:space="preserve">"variableSymbol": "1496442905", </v>
      </c>
      <c r="V1874" t="str">
        <f t="shared" si="362"/>
        <v>"specificSymbol": "6252782091"</v>
      </c>
      <c r="W1874" t="str">
        <f t="shared" si="363"/>
        <v xml:space="preserve">"mcc": "", </v>
      </c>
      <c r="X1874" t="str">
        <f t="shared" si="364"/>
        <v xml:space="preserve">"merchantName": "", </v>
      </c>
      <c r="Y1874" t="str">
        <f t="shared" si="365"/>
        <v>"cardNumber": ""</v>
      </c>
      <c r="Z1874" t="s">
        <v>3075</v>
      </c>
    </row>
    <row r="1875" spans="1:26" x14ac:dyDescent="0.2">
      <c r="A1875" t="str">
        <f t="shared" si="341"/>
        <v>{</v>
      </c>
      <c r="B1875" t="str">
        <f t="shared" si="342"/>
        <v xml:space="preserve">"id": "867", </v>
      </c>
      <c r="C1875" t="str">
        <f t="shared" si="343"/>
        <v xml:space="preserve">"accountId": 1234, </v>
      </c>
      <c r="D1875" t="str">
        <f t="shared" si="344"/>
        <v xml:space="preserve">"amount": 8631, </v>
      </c>
      <c r="E1875" t="str">
        <f t="shared" si="345"/>
        <v>"currency": "CZK"</v>
      </c>
      <c r="F1875" t="str">
        <f t="shared" si="346"/>
        <v xml:space="preserve">"prefix": "32003658", </v>
      </c>
      <c r="G1875" t="str">
        <f t="shared" si="347"/>
        <v xml:space="preserve">"accountNumber": "899339935554", </v>
      </c>
      <c r="H1875" t="str">
        <f t="shared" si="348"/>
        <v>"bankCode": "0800"</v>
      </c>
      <c r="I1875" t="str">
        <f t="shared" si="349"/>
        <v xml:space="preserve">"partyDescription": "Lauri Baum", </v>
      </c>
      <c r="J1875" t="str">
        <f t="shared" si="350"/>
        <v xml:space="preserve">"direction": "INCOMING", </v>
      </c>
      <c r="K1875" t="str">
        <f t="shared" si="351"/>
        <v xml:space="preserve">"transactionType": "OTHER", </v>
      </c>
      <c r="L1875" t="str">
        <f t="shared" si="352"/>
        <v xml:space="preserve">"valueDate": "2018-10-01 15:36:28", </v>
      </c>
      <c r="M1875" t="str">
        <f t="shared" si="353"/>
        <v xml:space="preserve">"bookingDate": "2018-09-28 18:29:16", </v>
      </c>
      <c r="N1875" t="str">
        <f t="shared" si="354"/>
        <v xml:space="preserve">"userDescription": "", </v>
      </c>
      <c r="O1875" t="str">
        <f t="shared" si="355"/>
        <v xml:space="preserve">"payerMessage": "etiam pretium iaculis justo", </v>
      </c>
      <c r="P1875" t="str">
        <f t="shared" si="356"/>
        <v xml:space="preserve">"payeeMessage": "0", </v>
      </c>
      <c r="Q1875" t="str">
        <f t="shared" si="357"/>
        <v xml:space="preserve">"categoryId": 0, </v>
      </c>
      <c r="R1875" t="str">
        <f t="shared" si="358"/>
        <v xml:space="preserve">"transactionFee": 0, </v>
      </c>
      <c r="S1875" t="str">
        <f t="shared" si="359"/>
        <v xml:space="preserve">"transactionFeeCanceled": "true", </v>
      </c>
      <c r="T1875" t="str">
        <f t="shared" si="360"/>
        <v xml:space="preserve">"constantSymbol": "0", </v>
      </c>
      <c r="U1875" t="str">
        <f t="shared" si="361"/>
        <v xml:space="preserve">"variableSymbol": "0", </v>
      </c>
      <c r="V1875" t="str">
        <f t="shared" si="362"/>
        <v>"specificSymbol": "0"</v>
      </c>
      <c r="W1875" t="str">
        <f t="shared" si="363"/>
        <v xml:space="preserve">"mcc": "", </v>
      </c>
      <c r="X1875" t="str">
        <f t="shared" si="364"/>
        <v xml:space="preserve">"merchantName": "", </v>
      </c>
      <c r="Y1875" t="str">
        <f t="shared" si="365"/>
        <v>"cardNumber": ""</v>
      </c>
      <c r="Z1875" t="s">
        <v>3075</v>
      </c>
    </row>
    <row r="1876" spans="1:26" x14ac:dyDescent="0.2">
      <c r="A1876" t="str">
        <f t="shared" si="341"/>
        <v>{</v>
      </c>
      <c r="B1876" t="str">
        <f t="shared" si="342"/>
        <v xml:space="preserve">"id": "868", </v>
      </c>
      <c r="C1876" t="str">
        <f t="shared" si="343"/>
        <v xml:space="preserve">"accountId": 1234, </v>
      </c>
      <c r="D1876" t="str">
        <f t="shared" si="344"/>
        <v xml:space="preserve">"amount": 4134, </v>
      </c>
      <c r="E1876" t="str">
        <f t="shared" si="345"/>
        <v>"currency": "CZK"</v>
      </c>
      <c r="F1876" t="str">
        <f t="shared" si="346"/>
        <v xml:space="preserve">"prefix": "", </v>
      </c>
      <c r="G1876" t="str">
        <f t="shared" si="347"/>
        <v xml:space="preserve">"accountNumber": "", </v>
      </c>
      <c r="H1876" t="str">
        <f t="shared" si="348"/>
        <v>"bankCode": ""</v>
      </c>
      <c r="I1876" t="str">
        <f t="shared" si="349"/>
        <v xml:space="preserve">"partyDescription": "", </v>
      </c>
      <c r="J1876" t="str">
        <f t="shared" si="350"/>
        <v xml:space="preserve">"direction": "OUTGOING", </v>
      </c>
      <c r="K1876" t="str">
        <f t="shared" si="351"/>
        <v xml:space="preserve">"transactionType": "CARD", </v>
      </c>
      <c r="L1876" t="str">
        <f t="shared" si="352"/>
        <v xml:space="preserve">"valueDate": "2018-11-28 08:01:08", </v>
      </c>
      <c r="M1876" t="str">
        <f t="shared" si="353"/>
        <v xml:space="preserve">"bookingDate": "2018-11-28 05:51:32", </v>
      </c>
      <c r="N1876" t="str">
        <f t="shared" si="354"/>
        <v xml:space="preserve">"userDescription": "ipsum", </v>
      </c>
      <c r="O1876" t="str">
        <f t="shared" si="355"/>
        <v xml:space="preserve">"payerMessage": "", </v>
      </c>
      <c r="P1876" t="str">
        <f t="shared" si="356"/>
        <v xml:space="preserve">"payeeMessage": "", </v>
      </c>
      <c r="Q1876" t="str">
        <f t="shared" si="357"/>
        <v xml:space="preserve">"categoryId": 0, </v>
      </c>
      <c r="R1876" t="str">
        <f t="shared" si="358"/>
        <v xml:space="preserve">"transactionFee": 0, </v>
      </c>
      <c r="S1876" t="str">
        <f t="shared" si="359"/>
        <v xml:space="preserve">"transactionFeeCanceled": "true", </v>
      </c>
      <c r="T1876" t="str">
        <f t="shared" si="360"/>
        <v xml:space="preserve">"constantSymbol": "", </v>
      </c>
      <c r="U1876" t="str">
        <f t="shared" si="361"/>
        <v xml:space="preserve">"variableSymbol": "", </v>
      </c>
      <c r="V1876" t="str">
        <f t="shared" si="362"/>
        <v>"specificSymbol": ""</v>
      </c>
      <c r="W1876" t="str">
        <f t="shared" si="363"/>
        <v xml:space="preserve">"mcc": "3788", </v>
      </c>
      <c r="X1876" t="str">
        <f t="shared" si="364"/>
        <v xml:space="preserve">"merchantName": "Kanoodle", </v>
      </c>
      <c r="Y1876" t="str">
        <f t="shared" si="365"/>
        <v>"cardNumber": "3542658921352648"</v>
      </c>
      <c r="Z1876" t="s">
        <v>3075</v>
      </c>
    </row>
    <row r="1877" spans="1:26" x14ac:dyDescent="0.2">
      <c r="A1877" t="str">
        <f t="shared" si="341"/>
        <v>{</v>
      </c>
      <c r="B1877" t="str">
        <f t="shared" si="342"/>
        <v xml:space="preserve">"id": "869", </v>
      </c>
      <c r="C1877" t="str">
        <f t="shared" si="343"/>
        <v xml:space="preserve">"accountId": 1234, </v>
      </c>
      <c r="D1877" t="str">
        <f t="shared" si="344"/>
        <v xml:space="preserve">"amount": 7844, </v>
      </c>
      <c r="E1877" t="str">
        <f t="shared" si="345"/>
        <v>"currency": "CZK"</v>
      </c>
      <c r="F1877" t="str">
        <f t="shared" si="346"/>
        <v xml:space="preserve">"prefix": "00000000", </v>
      </c>
      <c r="G1877" t="str">
        <f t="shared" si="347"/>
        <v xml:space="preserve">"accountNumber": "522026862471", </v>
      </c>
      <c r="H1877" t="str">
        <f t="shared" si="348"/>
        <v>"bankCode": "0800"</v>
      </c>
      <c r="I1877" t="str">
        <f t="shared" si="349"/>
        <v xml:space="preserve">"partyDescription": "Malanie Paylor", </v>
      </c>
      <c r="J1877" t="str">
        <f t="shared" si="350"/>
        <v xml:space="preserve">"direction": "INCOMING", </v>
      </c>
      <c r="K1877" t="str">
        <f t="shared" si="351"/>
        <v xml:space="preserve">"transactionType": "INSURANCE", </v>
      </c>
      <c r="L1877" t="str">
        <f t="shared" si="352"/>
        <v xml:space="preserve">"valueDate": "2018-09-29 17:58:06", </v>
      </c>
      <c r="M1877" t="str">
        <f t="shared" si="353"/>
        <v xml:space="preserve">"bookingDate": "2018-09-29 08:07:42", </v>
      </c>
      <c r="N1877" t="str">
        <f t="shared" si="354"/>
        <v xml:space="preserve">"userDescription": "habitasse platea dictumst", </v>
      </c>
      <c r="O1877" t="str">
        <f t="shared" si="355"/>
        <v xml:space="preserve">"payerMessage": "sociis natoque penatibus", </v>
      </c>
      <c r="P1877" t="str">
        <f t="shared" si="356"/>
        <v xml:space="preserve">"payeeMessage": "0", </v>
      </c>
      <c r="Q1877" t="str">
        <f t="shared" si="357"/>
        <v xml:space="preserve">"categoryId": 0, </v>
      </c>
      <c r="R1877" t="str">
        <f t="shared" si="358"/>
        <v xml:space="preserve">"transactionFee": 0, </v>
      </c>
      <c r="S1877" t="str">
        <f t="shared" si="359"/>
        <v xml:space="preserve">"transactionFeeCanceled": "true", </v>
      </c>
      <c r="T1877" t="str">
        <f t="shared" si="360"/>
        <v xml:space="preserve">"constantSymbol": "5417", </v>
      </c>
      <c r="U1877" t="str">
        <f t="shared" si="361"/>
        <v xml:space="preserve">"variableSymbol": "2785682718", </v>
      </c>
      <c r="V1877" t="str">
        <f t="shared" si="362"/>
        <v>"specificSymbol": "701281921"</v>
      </c>
      <c r="W1877" t="str">
        <f t="shared" si="363"/>
        <v xml:space="preserve">"mcc": "", </v>
      </c>
      <c r="X1877" t="str">
        <f t="shared" si="364"/>
        <v xml:space="preserve">"merchantName": "", </v>
      </c>
      <c r="Y1877" t="str">
        <f t="shared" si="365"/>
        <v>"cardNumber": ""</v>
      </c>
      <c r="Z1877" t="s">
        <v>3075</v>
      </c>
    </row>
    <row r="1878" spans="1:26" x14ac:dyDescent="0.2">
      <c r="A1878" t="str">
        <f t="shared" si="341"/>
        <v>{</v>
      </c>
      <c r="B1878" t="str">
        <f t="shared" si="342"/>
        <v xml:space="preserve">"id": "870", </v>
      </c>
      <c r="C1878" t="str">
        <f t="shared" si="343"/>
        <v xml:space="preserve">"accountId": 1234, </v>
      </c>
      <c r="D1878" t="str">
        <f t="shared" si="344"/>
        <v xml:space="preserve">"amount": 4677, </v>
      </c>
      <c r="E1878" t="str">
        <f t="shared" si="345"/>
        <v>"currency": "CZK"</v>
      </c>
      <c r="F1878" t="str">
        <f t="shared" si="346"/>
        <v xml:space="preserve">"prefix": "00000865", </v>
      </c>
      <c r="G1878" t="str">
        <f t="shared" si="347"/>
        <v xml:space="preserve">"accountNumber": "502729550994", </v>
      </c>
      <c r="H1878" t="str">
        <f t="shared" si="348"/>
        <v>"bankCode": "0600"</v>
      </c>
      <c r="I1878" t="str">
        <f t="shared" si="349"/>
        <v xml:space="preserve">"partyDescription": "Eamia", </v>
      </c>
      <c r="J1878" t="str">
        <f t="shared" si="350"/>
        <v xml:space="preserve">"direction": "OUTGOING", </v>
      </c>
      <c r="K1878" t="str">
        <f t="shared" si="351"/>
        <v xml:space="preserve">"transactionType": "BLOCKING", </v>
      </c>
      <c r="L1878" t="str">
        <f t="shared" si="352"/>
        <v xml:space="preserve">"valueDate": "2019-03-02 05:54:38", </v>
      </c>
      <c r="M1878" t="str">
        <f t="shared" si="353"/>
        <v xml:space="preserve">"bookingDate": "2019-02-28 15:16:14", </v>
      </c>
      <c r="N1878" t="str">
        <f t="shared" si="354"/>
        <v xml:space="preserve">"userDescription": "", </v>
      </c>
      <c r="O1878" t="str">
        <f t="shared" si="355"/>
        <v xml:space="preserve">"payerMessage": "nisl nunc rhoncus dui vel sem", </v>
      </c>
      <c r="P1878" t="str">
        <f t="shared" si="356"/>
        <v xml:space="preserve">"payeeMessage": "maecenas leo odio condimentum", </v>
      </c>
      <c r="Q1878" t="str">
        <f t="shared" si="357"/>
        <v xml:space="preserve">"categoryId": 0, </v>
      </c>
      <c r="R1878" t="str">
        <f t="shared" si="358"/>
        <v xml:space="preserve">"transactionFee": 0, </v>
      </c>
      <c r="S1878" t="str">
        <f t="shared" si="359"/>
        <v xml:space="preserve">"transactionFeeCanceled": "true", </v>
      </c>
      <c r="T1878" t="str">
        <f t="shared" si="360"/>
        <v xml:space="preserve">"constantSymbol": "0", </v>
      </c>
      <c r="U1878" t="str">
        <f t="shared" si="361"/>
        <v xml:space="preserve">"variableSymbol": "3290862735", </v>
      </c>
      <c r="V1878" t="str">
        <f t="shared" si="362"/>
        <v>"specificSymbol": "0"</v>
      </c>
      <c r="W1878" t="str">
        <f t="shared" si="363"/>
        <v xml:space="preserve">"mcc": "", </v>
      </c>
      <c r="X1878" t="str">
        <f t="shared" si="364"/>
        <v xml:space="preserve">"merchantName": "", </v>
      </c>
      <c r="Y1878" t="str">
        <f t="shared" si="365"/>
        <v>"cardNumber": ""</v>
      </c>
      <c r="Z1878" t="s">
        <v>3075</v>
      </c>
    </row>
    <row r="1879" spans="1:26" x14ac:dyDescent="0.2">
      <c r="A1879" t="str">
        <f t="shared" si="341"/>
        <v>{</v>
      </c>
      <c r="B1879" t="str">
        <f t="shared" si="342"/>
        <v xml:space="preserve">"id": "871", </v>
      </c>
      <c r="C1879" t="str">
        <f t="shared" si="343"/>
        <v xml:space="preserve">"accountId": 1234, </v>
      </c>
      <c r="D1879" t="str">
        <f t="shared" si="344"/>
        <v xml:space="preserve">"amount": 82, </v>
      </c>
      <c r="E1879" t="str">
        <f t="shared" si="345"/>
        <v>"currency": "CZK"</v>
      </c>
      <c r="F1879" t="str">
        <f t="shared" si="346"/>
        <v xml:space="preserve">"prefix": "", </v>
      </c>
      <c r="G1879" t="str">
        <f t="shared" si="347"/>
        <v xml:space="preserve">"accountNumber": "", </v>
      </c>
      <c r="H1879" t="str">
        <f t="shared" si="348"/>
        <v>"bankCode": ""</v>
      </c>
      <c r="I1879" t="str">
        <f t="shared" si="349"/>
        <v xml:space="preserve">"partyDescription": "", </v>
      </c>
      <c r="J1879" t="str">
        <f t="shared" si="350"/>
        <v xml:space="preserve">"direction": "OUTGOING", </v>
      </c>
      <c r="K1879" t="str">
        <f t="shared" si="351"/>
        <v xml:space="preserve">"transactionType": "CARD", </v>
      </c>
      <c r="L1879" t="str">
        <f t="shared" si="352"/>
        <v xml:space="preserve">"valueDate": "2018-06-17 16:14:02", </v>
      </c>
      <c r="M1879" t="str">
        <f t="shared" si="353"/>
        <v xml:space="preserve">"bookingDate": "2018-06-15 15:02:02", </v>
      </c>
      <c r="N1879" t="str">
        <f t="shared" si="354"/>
        <v xml:space="preserve">"userDescription": "", </v>
      </c>
      <c r="O1879" t="str">
        <f t="shared" si="355"/>
        <v xml:space="preserve">"payerMessage": "", </v>
      </c>
      <c r="P1879" t="str">
        <f t="shared" si="356"/>
        <v xml:space="preserve">"payeeMessage": "", </v>
      </c>
      <c r="Q1879" t="str">
        <f t="shared" si="357"/>
        <v xml:space="preserve">"categoryId": 0, </v>
      </c>
      <c r="R1879" t="str">
        <f t="shared" si="358"/>
        <v xml:space="preserve">"transactionFee": 0, </v>
      </c>
      <c r="S1879" t="str">
        <f t="shared" si="359"/>
        <v xml:space="preserve">"transactionFeeCanceled": "true", </v>
      </c>
      <c r="T1879" t="str">
        <f t="shared" si="360"/>
        <v xml:space="preserve">"constantSymbol": "", </v>
      </c>
      <c r="U1879" t="str">
        <f t="shared" si="361"/>
        <v xml:space="preserve">"variableSymbol": "", </v>
      </c>
      <c r="V1879" t="str">
        <f t="shared" si="362"/>
        <v>"specificSymbol": ""</v>
      </c>
      <c r="W1879" t="str">
        <f t="shared" si="363"/>
        <v xml:space="preserve">"mcc": "6846", </v>
      </c>
      <c r="X1879" t="str">
        <f t="shared" si="364"/>
        <v xml:space="preserve">"merchantName": "Topiclounge", </v>
      </c>
      <c r="Y1879" t="str">
        <f t="shared" si="365"/>
        <v>"cardNumber": "3542658921352648"</v>
      </c>
      <c r="Z1879" t="s">
        <v>3075</v>
      </c>
    </row>
    <row r="1880" spans="1:26" x14ac:dyDescent="0.2">
      <c r="A1880" t="str">
        <f t="shared" si="341"/>
        <v>{</v>
      </c>
      <c r="B1880" t="str">
        <f t="shared" si="342"/>
        <v xml:space="preserve">"id": "872", </v>
      </c>
      <c r="C1880" t="str">
        <f t="shared" si="343"/>
        <v xml:space="preserve">"accountId": 1234, </v>
      </c>
      <c r="D1880" t="str">
        <f t="shared" si="344"/>
        <v xml:space="preserve">"amount": 6695, </v>
      </c>
      <c r="E1880" t="str">
        <f t="shared" si="345"/>
        <v>"currency": "CZK"</v>
      </c>
      <c r="F1880" t="str">
        <f t="shared" si="346"/>
        <v xml:space="preserve">"prefix": "00000000", </v>
      </c>
      <c r="G1880" t="str">
        <f t="shared" si="347"/>
        <v xml:space="preserve">"accountNumber": "347701852059", </v>
      </c>
      <c r="H1880" t="str">
        <f t="shared" si="348"/>
        <v>"bankCode": "2700"</v>
      </c>
      <c r="I1880" t="str">
        <f t="shared" si="349"/>
        <v xml:space="preserve">"partyDescription": "Gwendolin Dutnell", </v>
      </c>
      <c r="J1880" t="str">
        <f t="shared" si="350"/>
        <v xml:space="preserve">"direction": "OUTGOING", </v>
      </c>
      <c r="K1880" t="str">
        <f t="shared" si="351"/>
        <v xml:space="preserve">"transactionType": "OTHER", </v>
      </c>
      <c r="L1880" t="str">
        <f t="shared" si="352"/>
        <v xml:space="preserve">"valueDate": "2018-04-10 09:25:07", </v>
      </c>
      <c r="M1880" t="str">
        <f t="shared" si="353"/>
        <v xml:space="preserve">"bookingDate": "2018-04-09 17:34:43", </v>
      </c>
      <c r="N1880" t="str">
        <f t="shared" si="354"/>
        <v xml:space="preserve">"userDescription": "scelerisque mauris", </v>
      </c>
      <c r="O1880" t="str">
        <f t="shared" si="355"/>
        <v xml:space="preserve">"payerMessage": "0", </v>
      </c>
      <c r="P1880" t="str">
        <f t="shared" si="356"/>
        <v xml:space="preserve">"payeeMessage": "0", </v>
      </c>
      <c r="Q1880" t="str">
        <f t="shared" si="357"/>
        <v xml:space="preserve">"categoryId": 0, </v>
      </c>
      <c r="R1880" t="str">
        <f t="shared" si="358"/>
        <v xml:space="preserve">"transactionFee": 0, </v>
      </c>
      <c r="S1880" t="str">
        <f t="shared" si="359"/>
        <v xml:space="preserve">"transactionFeeCanceled": "true", </v>
      </c>
      <c r="T1880" t="str">
        <f t="shared" si="360"/>
        <v xml:space="preserve">"constantSymbol": "0", </v>
      </c>
      <c r="U1880" t="str">
        <f t="shared" si="361"/>
        <v xml:space="preserve">"variableSymbol": "4172945726", </v>
      </c>
      <c r="V1880" t="str">
        <f t="shared" si="362"/>
        <v>"specificSymbol": "0"</v>
      </c>
      <c r="W1880" t="str">
        <f t="shared" si="363"/>
        <v xml:space="preserve">"mcc": "", </v>
      </c>
      <c r="X1880" t="str">
        <f t="shared" si="364"/>
        <v xml:space="preserve">"merchantName": "", </v>
      </c>
      <c r="Y1880" t="str">
        <f t="shared" si="365"/>
        <v>"cardNumber": ""</v>
      </c>
      <c r="Z1880" t="s">
        <v>3075</v>
      </c>
    </row>
    <row r="1881" spans="1:26" x14ac:dyDescent="0.2">
      <c r="A1881" t="str">
        <f t="shared" si="341"/>
        <v>{</v>
      </c>
      <c r="B1881" t="str">
        <f t="shared" si="342"/>
        <v xml:space="preserve">"id": "873", </v>
      </c>
      <c r="C1881" t="str">
        <f t="shared" si="343"/>
        <v xml:space="preserve">"accountId": 1234, </v>
      </c>
      <c r="D1881" t="str">
        <f t="shared" si="344"/>
        <v xml:space="preserve">"amount": 2311, </v>
      </c>
      <c r="E1881" t="str">
        <f t="shared" si="345"/>
        <v>"currency": "CZK"</v>
      </c>
      <c r="F1881" t="str">
        <f t="shared" si="346"/>
        <v xml:space="preserve">"prefix": "12549856", </v>
      </c>
      <c r="G1881" t="str">
        <f t="shared" si="347"/>
        <v xml:space="preserve">"accountNumber": "956389968680", </v>
      </c>
      <c r="H1881" t="str">
        <f t="shared" si="348"/>
        <v>"bankCode": "2700"</v>
      </c>
      <c r="I1881" t="str">
        <f t="shared" si="349"/>
        <v xml:space="preserve">"partyDescription": "Oyope", </v>
      </c>
      <c r="J1881" t="str">
        <f t="shared" si="350"/>
        <v xml:space="preserve">"direction": "OUTGOING", </v>
      </c>
      <c r="K1881" t="str">
        <f t="shared" si="351"/>
        <v xml:space="preserve">"transactionType": "PAYMENT_HOME", </v>
      </c>
      <c r="L1881" t="str">
        <f t="shared" si="352"/>
        <v xml:space="preserve">"valueDate": "2018-04-02 15:20:48", </v>
      </c>
      <c r="M1881" t="str">
        <f t="shared" si="353"/>
        <v xml:space="preserve">"bookingDate": "2018-03-31 21:06:24", </v>
      </c>
      <c r="N1881" t="str">
        <f t="shared" si="354"/>
        <v xml:space="preserve">"userDescription": "", </v>
      </c>
      <c r="O1881" t="str">
        <f t="shared" si="355"/>
        <v xml:space="preserve">"payerMessage": "pretium", </v>
      </c>
      <c r="P1881" t="str">
        <f t="shared" si="356"/>
        <v xml:space="preserve">"payeeMessage": "0", </v>
      </c>
      <c r="Q1881" t="str">
        <f t="shared" si="357"/>
        <v xml:space="preserve">"categoryId": 0, </v>
      </c>
      <c r="R1881" t="str">
        <f t="shared" si="358"/>
        <v xml:space="preserve">"transactionFee": 0, </v>
      </c>
      <c r="S1881" t="str">
        <f t="shared" si="359"/>
        <v xml:space="preserve">"transactionFeeCanceled": "true", </v>
      </c>
      <c r="T1881" t="str">
        <f t="shared" si="360"/>
        <v xml:space="preserve">"constantSymbol": "0", </v>
      </c>
      <c r="U1881" t="str">
        <f t="shared" si="361"/>
        <v xml:space="preserve">"variableSymbol": "0", </v>
      </c>
      <c r="V1881" t="str">
        <f t="shared" si="362"/>
        <v>"specificSymbol": "1151606906"</v>
      </c>
      <c r="W1881" t="str">
        <f t="shared" si="363"/>
        <v xml:space="preserve">"mcc": "", </v>
      </c>
      <c r="X1881" t="str">
        <f t="shared" si="364"/>
        <v xml:space="preserve">"merchantName": "", </v>
      </c>
      <c r="Y1881" t="str">
        <f t="shared" si="365"/>
        <v>"cardNumber": ""</v>
      </c>
      <c r="Z1881" t="s">
        <v>3075</v>
      </c>
    </row>
    <row r="1882" spans="1:26" x14ac:dyDescent="0.2">
      <c r="A1882" t="str">
        <f t="shared" si="341"/>
        <v>{</v>
      </c>
      <c r="B1882" t="str">
        <f t="shared" si="342"/>
        <v xml:space="preserve">"id": "874", </v>
      </c>
      <c r="C1882" t="str">
        <f t="shared" si="343"/>
        <v xml:space="preserve">"accountId": 1234, </v>
      </c>
      <c r="D1882" t="str">
        <f t="shared" si="344"/>
        <v xml:space="preserve">"amount": 4999, </v>
      </c>
      <c r="E1882" t="str">
        <f t="shared" si="345"/>
        <v>"currency": "CZK"</v>
      </c>
      <c r="F1882" t="str">
        <f t="shared" si="346"/>
        <v xml:space="preserve">"prefix": "00236541", </v>
      </c>
      <c r="G1882" t="str">
        <f t="shared" si="347"/>
        <v xml:space="preserve">"accountNumber": "556300465140", </v>
      </c>
      <c r="H1882" t="str">
        <f t="shared" si="348"/>
        <v>"bankCode": "2700"</v>
      </c>
      <c r="I1882" t="str">
        <f t="shared" si="349"/>
        <v xml:space="preserve">"partyDescription": "Alyda Tubbles", </v>
      </c>
      <c r="J1882" t="str">
        <f t="shared" si="350"/>
        <v xml:space="preserve">"direction": "OUTGOING", </v>
      </c>
      <c r="K1882" t="str">
        <f t="shared" si="351"/>
        <v xml:space="preserve">"transactionType": "SAZKA", </v>
      </c>
      <c r="L1882" t="str">
        <f t="shared" si="352"/>
        <v xml:space="preserve">"valueDate": "2018-04-26 05:12:37", </v>
      </c>
      <c r="M1882" t="str">
        <f t="shared" si="353"/>
        <v xml:space="preserve">"bookingDate": "2018-04-23 11:41:25", </v>
      </c>
      <c r="N1882" t="str">
        <f t="shared" si="354"/>
        <v xml:space="preserve">"userDescription": "", </v>
      </c>
      <c r="O1882" t="str">
        <f t="shared" si="355"/>
        <v xml:space="preserve">"payerMessage": "rhoncus sed vestibulum sit", </v>
      </c>
      <c r="P1882" t="str">
        <f t="shared" si="356"/>
        <v xml:space="preserve">"payeeMessage": "sagittis dui vel nisl", </v>
      </c>
      <c r="Q1882" t="str">
        <f t="shared" si="357"/>
        <v xml:space="preserve">"categoryId": 0, </v>
      </c>
      <c r="R1882" t="str">
        <f t="shared" si="358"/>
        <v xml:space="preserve">"transactionFee": 0, </v>
      </c>
      <c r="S1882" t="str">
        <f t="shared" si="359"/>
        <v xml:space="preserve">"transactionFeeCanceled": "true", </v>
      </c>
      <c r="T1882" t="str">
        <f t="shared" si="360"/>
        <v xml:space="preserve">"constantSymbol": "4951", </v>
      </c>
      <c r="U1882" t="str">
        <f t="shared" si="361"/>
        <v xml:space="preserve">"variableSymbol": "7570760497", </v>
      </c>
      <c r="V1882" t="str">
        <f t="shared" si="362"/>
        <v>"specificSymbol": "0"</v>
      </c>
      <c r="W1882" t="str">
        <f t="shared" si="363"/>
        <v xml:space="preserve">"mcc": "", </v>
      </c>
      <c r="X1882" t="str">
        <f t="shared" si="364"/>
        <v xml:space="preserve">"merchantName": "", </v>
      </c>
      <c r="Y1882" t="str">
        <f t="shared" si="365"/>
        <v>"cardNumber": ""</v>
      </c>
      <c r="Z1882" t="s">
        <v>3075</v>
      </c>
    </row>
    <row r="1883" spans="1:26" x14ac:dyDescent="0.2">
      <c r="A1883" t="str">
        <f t="shared" si="341"/>
        <v>{</v>
      </c>
      <c r="B1883" t="str">
        <f t="shared" si="342"/>
        <v xml:space="preserve">"id": "875", </v>
      </c>
      <c r="C1883" t="str">
        <f t="shared" si="343"/>
        <v xml:space="preserve">"accountId": 1234, </v>
      </c>
      <c r="D1883" t="str">
        <f t="shared" si="344"/>
        <v xml:space="preserve">"amount": 7417, </v>
      </c>
      <c r="E1883" t="str">
        <f t="shared" si="345"/>
        <v>"currency": "CZK"</v>
      </c>
      <c r="F1883" t="str">
        <f t="shared" si="346"/>
        <v xml:space="preserve">"prefix": "", </v>
      </c>
      <c r="G1883" t="str">
        <f t="shared" si="347"/>
        <v xml:space="preserve">"accountNumber": "", </v>
      </c>
      <c r="H1883" t="str">
        <f t="shared" si="348"/>
        <v>"bankCode": ""</v>
      </c>
      <c r="I1883" t="str">
        <f t="shared" si="349"/>
        <v xml:space="preserve">"partyDescription": "", </v>
      </c>
      <c r="J1883" t="str">
        <f t="shared" si="350"/>
        <v xml:space="preserve">"direction": "OUTGOING", </v>
      </c>
      <c r="K1883" t="str">
        <f t="shared" si="351"/>
        <v xml:space="preserve">"transactionType": "CARD", </v>
      </c>
      <c r="L1883" t="str">
        <f t="shared" si="352"/>
        <v xml:space="preserve">"valueDate": "2018-12-02 15:41:08", </v>
      </c>
      <c r="M1883" t="str">
        <f t="shared" si="353"/>
        <v xml:space="preserve">"bookingDate": "2018-12-01 08:29:08", </v>
      </c>
      <c r="N1883" t="str">
        <f t="shared" si="354"/>
        <v xml:space="preserve">"userDescription": "", </v>
      </c>
      <c r="O1883" t="str">
        <f t="shared" si="355"/>
        <v xml:space="preserve">"payerMessage": "", </v>
      </c>
      <c r="P1883" t="str">
        <f t="shared" si="356"/>
        <v xml:space="preserve">"payeeMessage": "", </v>
      </c>
      <c r="Q1883" t="str">
        <f t="shared" si="357"/>
        <v xml:space="preserve">"categoryId": 0, </v>
      </c>
      <c r="R1883" t="str">
        <f t="shared" si="358"/>
        <v xml:space="preserve">"transactionFee": 0, </v>
      </c>
      <c r="S1883" t="str">
        <f t="shared" si="359"/>
        <v xml:space="preserve">"transactionFeeCanceled": "true", </v>
      </c>
      <c r="T1883" t="str">
        <f t="shared" si="360"/>
        <v xml:space="preserve">"constantSymbol": "", </v>
      </c>
      <c r="U1883" t="str">
        <f t="shared" si="361"/>
        <v xml:space="preserve">"variableSymbol": "", </v>
      </c>
      <c r="V1883" t="str">
        <f t="shared" si="362"/>
        <v>"specificSymbol": ""</v>
      </c>
      <c r="W1883" t="str">
        <f t="shared" si="363"/>
        <v xml:space="preserve">"mcc": "7940", </v>
      </c>
      <c r="X1883" t="str">
        <f t="shared" si="364"/>
        <v xml:space="preserve">"merchantName": "Meeveo", </v>
      </c>
      <c r="Y1883" t="str">
        <f t="shared" si="365"/>
        <v>"cardNumber": "4562356984521568"</v>
      </c>
      <c r="Z1883" t="s">
        <v>3075</v>
      </c>
    </row>
    <row r="1884" spans="1:26" x14ac:dyDescent="0.2">
      <c r="A1884" t="str">
        <f t="shared" si="341"/>
        <v>{</v>
      </c>
      <c r="B1884" t="str">
        <f t="shared" si="342"/>
        <v xml:space="preserve">"id": "876", </v>
      </c>
      <c r="C1884" t="str">
        <f t="shared" si="343"/>
        <v xml:space="preserve">"accountId": 1234, </v>
      </c>
      <c r="D1884" t="str">
        <f t="shared" si="344"/>
        <v xml:space="preserve">"amount": 1281, </v>
      </c>
      <c r="E1884" t="str">
        <f t="shared" si="345"/>
        <v>"currency": "CZK"</v>
      </c>
      <c r="F1884" t="str">
        <f t="shared" si="346"/>
        <v xml:space="preserve">"prefix": "32003658", </v>
      </c>
      <c r="G1884" t="str">
        <f t="shared" si="347"/>
        <v xml:space="preserve">"accountNumber": "985609939432", </v>
      </c>
      <c r="H1884" t="str">
        <f t="shared" si="348"/>
        <v>"bankCode": "0600"</v>
      </c>
      <c r="I1884" t="str">
        <f t="shared" si="349"/>
        <v xml:space="preserve">"partyDescription": "Dynabox", </v>
      </c>
      <c r="J1884" t="str">
        <f t="shared" si="350"/>
        <v xml:space="preserve">"direction": "OUTGOING", </v>
      </c>
      <c r="K1884" t="str">
        <f t="shared" si="351"/>
        <v xml:space="preserve">"transactionType": "PAYMENT_PERSONAL", </v>
      </c>
      <c r="L1884" t="str">
        <f t="shared" si="352"/>
        <v xml:space="preserve">"valueDate": "2018-09-05 07:01:35", </v>
      </c>
      <c r="M1884" t="str">
        <f t="shared" si="353"/>
        <v xml:space="preserve">"bookingDate": "2018-09-03 10:08:47", </v>
      </c>
      <c r="N1884" t="str">
        <f t="shared" si="354"/>
        <v xml:space="preserve">"userDescription": "in faucibus orci luctus et ultrices", </v>
      </c>
      <c r="O1884" t="str">
        <f t="shared" si="355"/>
        <v xml:space="preserve">"payerMessage": "diam", </v>
      </c>
      <c r="P1884" t="str">
        <f t="shared" si="356"/>
        <v xml:space="preserve">"payeeMessage": "0", </v>
      </c>
      <c r="Q1884" t="str">
        <f t="shared" si="357"/>
        <v xml:space="preserve">"categoryId": 0, </v>
      </c>
      <c r="R1884" t="str">
        <f t="shared" si="358"/>
        <v xml:space="preserve">"transactionFee": 0, </v>
      </c>
      <c r="S1884" t="str">
        <f t="shared" si="359"/>
        <v xml:space="preserve">"transactionFeeCanceled": "true", </v>
      </c>
      <c r="T1884" t="str">
        <f t="shared" si="360"/>
        <v xml:space="preserve">"constantSymbol": "5156", </v>
      </c>
      <c r="U1884" t="str">
        <f t="shared" si="361"/>
        <v xml:space="preserve">"variableSymbol": "0", </v>
      </c>
      <c r="V1884" t="str">
        <f t="shared" si="362"/>
        <v>"specificSymbol": "5945316882"</v>
      </c>
      <c r="W1884" t="str">
        <f t="shared" si="363"/>
        <v xml:space="preserve">"mcc": "", </v>
      </c>
      <c r="X1884" t="str">
        <f t="shared" si="364"/>
        <v xml:space="preserve">"merchantName": "", </v>
      </c>
      <c r="Y1884" t="str">
        <f t="shared" si="365"/>
        <v>"cardNumber": ""</v>
      </c>
      <c r="Z1884" t="s">
        <v>3075</v>
      </c>
    </row>
    <row r="1885" spans="1:26" x14ac:dyDescent="0.2">
      <c r="A1885" t="str">
        <f t="shared" si="341"/>
        <v>{</v>
      </c>
      <c r="B1885" t="str">
        <f t="shared" si="342"/>
        <v xml:space="preserve">"id": "877", </v>
      </c>
      <c r="C1885" t="str">
        <f t="shared" si="343"/>
        <v xml:space="preserve">"accountId": 1234, </v>
      </c>
      <c r="D1885" t="str">
        <f t="shared" si="344"/>
        <v xml:space="preserve">"amount": 6686, </v>
      </c>
      <c r="E1885" t="str">
        <f t="shared" si="345"/>
        <v>"currency": "CZK"</v>
      </c>
      <c r="F1885" t="str">
        <f t="shared" si="346"/>
        <v xml:space="preserve">"prefix": "32003658", </v>
      </c>
      <c r="G1885" t="str">
        <f t="shared" si="347"/>
        <v xml:space="preserve">"accountNumber": "643255337145", </v>
      </c>
      <c r="H1885" t="str">
        <f t="shared" si="348"/>
        <v>"bankCode": "3030"</v>
      </c>
      <c r="I1885" t="str">
        <f t="shared" si="349"/>
        <v xml:space="preserve">"partyDescription": "Keen Hiseman", </v>
      </c>
      <c r="J1885" t="str">
        <f t="shared" si="350"/>
        <v xml:space="preserve">"direction": "OUTGOING", </v>
      </c>
      <c r="K1885" t="str">
        <f t="shared" si="351"/>
        <v xml:space="preserve">"transactionType": "DIRECT_DEBIT", </v>
      </c>
      <c r="L1885" t="str">
        <f t="shared" si="352"/>
        <v xml:space="preserve">"valueDate": "2019-01-08 18:14:47", </v>
      </c>
      <c r="M1885" t="str">
        <f t="shared" si="353"/>
        <v xml:space="preserve">"bookingDate": "2019-01-06 18:57:59", </v>
      </c>
      <c r="N1885" t="str">
        <f t="shared" si="354"/>
        <v xml:space="preserve">"userDescription": "lacinia erat vestibulum sed", </v>
      </c>
      <c r="O1885" t="str">
        <f t="shared" si="355"/>
        <v xml:space="preserve">"payerMessage": "elementum in hac", </v>
      </c>
      <c r="P1885" t="str">
        <f t="shared" si="356"/>
        <v xml:space="preserve">"payeeMessage": "0", </v>
      </c>
      <c r="Q1885" t="str">
        <f t="shared" si="357"/>
        <v xml:space="preserve">"categoryId": 0, </v>
      </c>
      <c r="R1885" t="str">
        <f t="shared" si="358"/>
        <v xml:space="preserve">"transactionFee": 0, </v>
      </c>
      <c r="S1885" t="str">
        <f t="shared" si="359"/>
        <v xml:space="preserve">"transactionFeeCanceled": "true", </v>
      </c>
      <c r="T1885" t="str">
        <f t="shared" si="360"/>
        <v xml:space="preserve">"constantSymbol": "0", </v>
      </c>
      <c r="U1885" t="str">
        <f t="shared" si="361"/>
        <v xml:space="preserve">"variableSymbol": "5915854130", </v>
      </c>
      <c r="V1885" t="str">
        <f t="shared" si="362"/>
        <v>"specificSymbol": "2997525193"</v>
      </c>
      <c r="W1885" t="str">
        <f t="shared" si="363"/>
        <v xml:space="preserve">"mcc": "", </v>
      </c>
      <c r="X1885" t="str">
        <f t="shared" si="364"/>
        <v xml:space="preserve">"merchantName": "", </v>
      </c>
      <c r="Y1885" t="str">
        <f t="shared" si="365"/>
        <v>"cardNumber": ""</v>
      </c>
      <c r="Z1885" t="s">
        <v>3075</v>
      </c>
    </row>
    <row r="1886" spans="1:26" x14ac:dyDescent="0.2">
      <c r="A1886" t="str">
        <f t="shared" si="341"/>
        <v>{</v>
      </c>
      <c r="B1886" t="str">
        <f t="shared" si="342"/>
        <v xml:space="preserve">"id": "878", </v>
      </c>
      <c r="C1886" t="str">
        <f t="shared" si="343"/>
        <v xml:space="preserve">"accountId": 1234, </v>
      </c>
      <c r="D1886" t="str">
        <f t="shared" si="344"/>
        <v xml:space="preserve">"amount": 5664, </v>
      </c>
      <c r="E1886" t="str">
        <f t="shared" si="345"/>
        <v>"currency": "CZK"</v>
      </c>
      <c r="F1886" t="str">
        <f t="shared" si="346"/>
        <v xml:space="preserve">"prefix": "", </v>
      </c>
      <c r="G1886" t="str">
        <f t="shared" si="347"/>
        <v xml:space="preserve">"accountNumber": "", </v>
      </c>
      <c r="H1886" t="str">
        <f t="shared" si="348"/>
        <v>"bankCode": ""</v>
      </c>
      <c r="I1886" t="str">
        <f t="shared" si="349"/>
        <v xml:space="preserve">"partyDescription": "", </v>
      </c>
      <c r="J1886" t="str">
        <f t="shared" si="350"/>
        <v xml:space="preserve">"direction": "OUTGOING", </v>
      </c>
      <c r="K1886" t="str">
        <f t="shared" si="351"/>
        <v xml:space="preserve">"transactionType": "CARD", </v>
      </c>
      <c r="L1886" t="str">
        <f t="shared" si="352"/>
        <v xml:space="preserve">"valueDate": "2018-04-10 04:13:20", </v>
      </c>
      <c r="M1886" t="str">
        <f t="shared" si="353"/>
        <v xml:space="preserve">"bookingDate": "2018-04-07 18:22:56", </v>
      </c>
      <c r="N1886" t="str">
        <f t="shared" si="354"/>
        <v xml:space="preserve">"userDescription": "", </v>
      </c>
      <c r="O1886" t="str">
        <f t="shared" si="355"/>
        <v xml:space="preserve">"payerMessage": "", </v>
      </c>
      <c r="P1886" t="str">
        <f t="shared" si="356"/>
        <v xml:space="preserve">"payeeMessage": "", </v>
      </c>
      <c r="Q1886" t="str">
        <f t="shared" si="357"/>
        <v xml:space="preserve">"categoryId": 0, </v>
      </c>
      <c r="R1886" t="str">
        <f t="shared" si="358"/>
        <v xml:space="preserve">"transactionFee": 0, </v>
      </c>
      <c r="S1886" t="str">
        <f t="shared" si="359"/>
        <v xml:space="preserve">"transactionFeeCanceled": "true", </v>
      </c>
      <c r="T1886" t="str">
        <f t="shared" si="360"/>
        <v xml:space="preserve">"constantSymbol": "", </v>
      </c>
      <c r="U1886" t="str">
        <f t="shared" si="361"/>
        <v xml:space="preserve">"variableSymbol": "", </v>
      </c>
      <c r="V1886" t="str">
        <f t="shared" si="362"/>
        <v>"specificSymbol": ""</v>
      </c>
      <c r="W1886" t="str">
        <f t="shared" si="363"/>
        <v xml:space="preserve">"mcc": "6185", </v>
      </c>
      <c r="X1886" t="str">
        <f t="shared" si="364"/>
        <v xml:space="preserve">"merchantName": "Meetz", </v>
      </c>
      <c r="Y1886" t="str">
        <f t="shared" si="365"/>
        <v>"cardNumber": "4562356984521568"</v>
      </c>
      <c r="Z1886" t="s">
        <v>3075</v>
      </c>
    </row>
    <row r="1887" spans="1:26" x14ac:dyDescent="0.2">
      <c r="A1887" t="str">
        <f t="shared" si="341"/>
        <v>{</v>
      </c>
      <c r="B1887" t="str">
        <f t="shared" si="342"/>
        <v xml:space="preserve">"id": "879", </v>
      </c>
      <c r="C1887" t="str">
        <f t="shared" si="343"/>
        <v xml:space="preserve">"accountId": 1234, </v>
      </c>
      <c r="D1887" t="str">
        <f t="shared" si="344"/>
        <v xml:space="preserve">"amount": 1485, </v>
      </c>
      <c r="E1887" t="str">
        <f t="shared" si="345"/>
        <v>"currency": "CZK"</v>
      </c>
      <c r="F1887" t="str">
        <f t="shared" si="346"/>
        <v xml:space="preserve">"prefix": "32003658", </v>
      </c>
      <c r="G1887" t="str">
        <f t="shared" si="347"/>
        <v xml:space="preserve">"accountNumber": "454464124877", </v>
      </c>
      <c r="H1887" t="str">
        <f t="shared" si="348"/>
        <v>"bankCode": "0100"</v>
      </c>
      <c r="I1887" t="str">
        <f t="shared" si="349"/>
        <v xml:space="preserve">"partyDescription": "Holt Bompass", </v>
      </c>
      <c r="J1887" t="str">
        <f t="shared" si="350"/>
        <v xml:space="preserve">"direction": "INCOMING", </v>
      </c>
      <c r="K1887" t="str">
        <f t="shared" si="351"/>
        <v xml:space="preserve">"transactionType": "SAVING", </v>
      </c>
      <c r="L1887" t="str">
        <f t="shared" si="352"/>
        <v xml:space="preserve">"valueDate": "2018-12-27 22:19:33", </v>
      </c>
      <c r="M1887" t="str">
        <f t="shared" si="353"/>
        <v xml:space="preserve">"bookingDate": "2018-12-26 23:45:57", </v>
      </c>
      <c r="N1887" t="str">
        <f t="shared" si="354"/>
        <v xml:space="preserve">"userDescription": "non", </v>
      </c>
      <c r="O1887" t="str">
        <f t="shared" si="355"/>
        <v xml:space="preserve">"payerMessage": "0", </v>
      </c>
      <c r="P1887" t="str">
        <f t="shared" si="356"/>
        <v xml:space="preserve">"payeeMessage": "0", </v>
      </c>
      <c r="Q1887" t="str">
        <f t="shared" si="357"/>
        <v xml:space="preserve">"categoryId": 0, </v>
      </c>
      <c r="R1887" t="str">
        <f t="shared" si="358"/>
        <v xml:space="preserve">"transactionFee": 0, </v>
      </c>
      <c r="S1887" t="str">
        <f t="shared" si="359"/>
        <v xml:space="preserve">"transactionFeeCanceled": "true", </v>
      </c>
      <c r="T1887" t="str">
        <f t="shared" si="360"/>
        <v xml:space="preserve">"constantSymbol": "3294", </v>
      </c>
      <c r="U1887" t="str">
        <f t="shared" si="361"/>
        <v xml:space="preserve">"variableSymbol": "3060777193", </v>
      </c>
      <c r="V1887" t="str">
        <f t="shared" si="362"/>
        <v>"specificSymbol": "0"</v>
      </c>
      <c r="W1887" t="str">
        <f t="shared" si="363"/>
        <v xml:space="preserve">"mcc": "", </v>
      </c>
      <c r="X1887" t="str">
        <f t="shared" si="364"/>
        <v xml:space="preserve">"merchantName": "", </v>
      </c>
      <c r="Y1887" t="str">
        <f t="shared" si="365"/>
        <v>"cardNumber": ""</v>
      </c>
      <c r="Z1887" t="s">
        <v>3075</v>
      </c>
    </row>
    <row r="1888" spans="1:26" x14ac:dyDescent="0.2">
      <c r="A1888" t="str">
        <f t="shared" si="341"/>
        <v>{</v>
      </c>
      <c r="B1888" t="str">
        <f t="shared" si="342"/>
        <v xml:space="preserve">"id": "880", </v>
      </c>
      <c r="C1888" t="str">
        <f t="shared" si="343"/>
        <v xml:space="preserve">"accountId": 1234, </v>
      </c>
      <c r="D1888" t="str">
        <f t="shared" si="344"/>
        <v xml:space="preserve">"amount": 2383, </v>
      </c>
      <c r="E1888" t="str">
        <f t="shared" si="345"/>
        <v>"currency": "CZK"</v>
      </c>
      <c r="F1888" t="str">
        <f t="shared" si="346"/>
        <v xml:space="preserve">"prefix": "32003658", </v>
      </c>
      <c r="G1888" t="str">
        <f t="shared" si="347"/>
        <v xml:space="preserve">"accountNumber": "652872911163", </v>
      </c>
      <c r="H1888" t="str">
        <f t="shared" si="348"/>
        <v>"bankCode": "2700"</v>
      </c>
      <c r="I1888" t="str">
        <f t="shared" si="349"/>
        <v xml:space="preserve">"partyDescription": "Jabbersphere", </v>
      </c>
      <c r="J1888" t="str">
        <f t="shared" si="350"/>
        <v xml:space="preserve">"direction": "INCOMING", </v>
      </c>
      <c r="K1888" t="str">
        <f t="shared" si="351"/>
        <v xml:space="preserve">"transactionType": "SAZKA", </v>
      </c>
      <c r="L1888" t="str">
        <f t="shared" si="352"/>
        <v xml:space="preserve">"valueDate": "2019-02-20 09:55:32", </v>
      </c>
      <c r="M1888" t="str">
        <f t="shared" si="353"/>
        <v xml:space="preserve">"bookingDate": "2019-02-19 23:21:56", </v>
      </c>
      <c r="N1888" t="str">
        <f t="shared" si="354"/>
        <v xml:space="preserve">"userDescription": "faucibus orci luctus et", </v>
      </c>
      <c r="O1888" t="str">
        <f t="shared" si="355"/>
        <v xml:space="preserve">"payerMessage": "duis faucibus accumsan odio curabitur", </v>
      </c>
      <c r="P1888" t="str">
        <f t="shared" si="356"/>
        <v xml:space="preserve">"payeeMessage": "et commodo vulputate", </v>
      </c>
      <c r="Q1888" t="str">
        <f t="shared" si="357"/>
        <v xml:space="preserve">"categoryId": 0, </v>
      </c>
      <c r="R1888" t="str">
        <f t="shared" si="358"/>
        <v xml:space="preserve">"transactionFee": 0, </v>
      </c>
      <c r="S1888" t="str">
        <f t="shared" si="359"/>
        <v xml:space="preserve">"transactionFeeCanceled": "true", </v>
      </c>
      <c r="T1888" t="str">
        <f t="shared" si="360"/>
        <v xml:space="preserve">"constantSymbol": "6014", </v>
      </c>
      <c r="U1888" t="str">
        <f t="shared" si="361"/>
        <v xml:space="preserve">"variableSymbol": "6798910626", </v>
      </c>
      <c r="V1888" t="str">
        <f t="shared" si="362"/>
        <v>"specificSymbol": "0"</v>
      </c>
      <c r="W1888" t="str">
        <f t="shared" si="363"/>
        <v xml:space="preserve">"mcc": "", </v>
      </c>
      <c r="X1888" t="str">
        <f t="shared" si="364"/>
        <v xml:space="preserve">"merchantName": "", </v>
      </c>
      <c r="Y1888" t="str">
        <f t="shared" si="365"/>
        <v>"cardNumber": ""</v>
      </c>
      <c r="Z1888" t="s">
        <v>3075</v>
      </c>
    </row>
    <row r="1889" spans="1:26" x14ac:dyDescent="0.2">
      <c r="A1889" t="str">
        <f t="shared" si="341"/>
        <v>{</v>
      </c>
      <c r="B1889" t="str">
        <f t="shared" si="342"/>
        <v xml:space="preserve">"id": "881", </v>
      </c>
      <c r="C1889" t="str">
        <f t="shared" si="343"/>
        <v xml:space="preserve">"accountId": 1234, </v>
      </c>
      <c r="D1889" t="str">
        <f t="shared" si="344"/>
        <v xml:space="preserve">"amount": 6866, </v>
      </c>
      <c r="E1889" t="str">
        <f t="shared" si="345"/>
        <v>"currency": "CZK"</v>
      </c>
      <c r="F1889" t="str">
        <f t="shared" si="346"/>
        <v xml:space="preserve">"prefix": "12549856", </v>
      </c>
      <c r="G1889" t="str">
        <f t="shared" si="347"/>
        <v xml:space="preserve">"accountNumber": "384425067519", </v>
      </c>
      <c r="H1889" t="str">
        <f t="shared" si="348"/>
        <v>"bankCode": "0100"</v>
      </c>
      <c r="I1889" t="str">
        <f t="shared" si="349"/>
        <v xml:space="preserve">"partyDescription": "0", </v>
      </c>
      <c r="J1889" t="str">
        <f t="shared" si="350"/>
        <v xml:space="preserve">"direction": "OUTGOING", </v>
      </c>
      <c r="K1889" t="str">
        <f t="shared" si="351"/>
        <v xml:space="preserve">"transactionType": "STANDING_ORDER", </v>
      </c>
      <c r="L1889" t="str">
        <f t="shared" si="352"/>
        <v xml:space="preserve">"valueDate": "2018-04-27 15:38:41", </v>
      </c>
      <c r="M1889" t="str">
        <f t="shared" si="353"/>
        <v xml:space="preserve">"bookingDate": "2018-04-25 04:36:17", </v>
      </c>
      <c r="N1889" t="str">
        <f t="shared" si="354"/>
        <v xml:space="preserve">"userDescription": "", </v>
      </c>
      <c r="O1889" t="str">
        <f t="shared" si="355"/>
        <v xml:space="preserve">"payerMessage": "0", </v>
      </c>
      <c r="P1889" t="str">
        <f t="shared" si="356"/>
        <v xml:space="preserve">"payeeMessage": "0", </v>
      </c>
      <c r="Q1889" t="str">
        <f t="shared" si="357"/>
        <v xml:space="preserve">"categoryId": 0, </v>
      </c>
      <c r="R1889" t="str">
        <f t="shared" si="358"/>
        <v xml:space="preserve">"transactionFee": 0, </v>
      </c>
      <c r="S1889" t="str">
        <f t="shared" si="359"/>
        <v xml:space="preserve">"transactionFeeCanceled": "true", </v>
      </c>
      <c r="T1889" t="str">
        <f t="shared" si="360"/>
        <v xml:space="preserve">"constantSymbol": "5393", </v>
      </c>
      <c r="U1889" t="str">
        <f t="shared" si="361"/>
        <v xml:space="preserve">"variableSymbol": "6383618393", </v>
      </c>
      <c r="V1889" t="str">
        <f t="shared" si="362"/>
        <v>"specificSymbol": "1660619580"</v>
      </c>
      <c r="W1889" t="str">
        <f t="shared" si="363"/>
        <v xml:space="preserve">"mcc": "", </v>
      </c>
      <c r="X1889" t="str">
        <f t="shared" si="364"/>
        <v xml:space="preserve">"merchantName": "", </v>
      </c>
      <c r="Y1889" t="str">
        <f t="shared" si="365"/>
        <v>"cardNumber": ""</v>
      </c>
      <c r="Z1889" t="s">
        <v>3075</v>
      </c>
    </row>
    <row r="1890" spans="1:26" x14ac:dyDescent="0.2">
      <c r="A1890" t="str">
        <f t="shared" si="341"/>
        <v>{</v>
      </c>
      <c r="B1890" t="str">
        <f t="shared" si="342"/>
        <v xml:space="preserve">"id": "882", </v>
      </c>
      <c r="C1890" t="str">
        <f t="shared" si="343"/>
        <v xml:space="preserve">"accountId": 1234, </v>
      </c>
      <c r="D1890" t="str">
        <f t="shared" si="344"/>
        <v xml:space="preserve">"amount": 8243, </v>
      </c>
      <c r="E1890" t="str">
        <f t="shared" si="345"/>
        <v>"currency": "CZK"</v>
      </c>
      <c r="F1890" t="str">
        <f t="shared" si="346"/>
        <v xml:space="preserve">"prefix": "", </v>
      </c>
      <c r="G1890" t="str">
        <f t="shared" si="347"/>
        <v xml:space="preserve">"accountNumber": "", </v>
      </c>
      <c r="H1890" t="str">
        <f t="shared" si="348"/>
        <v>"bankCode": ""</v>
      </c>
      <c r="I1890" t="str">
        <f t="shared" si="349"/>
        <v xml:space="preserve">"partyDescription": "", </v>
      </c>
      <c r="J1890" t="str">
        <f t="shared" si="350"/>
        <v xml:space="preserve">"direction": "OUTGOING", </v>
      </c>
      <c r="K1890" t="str">
        <f t="shared" si="351"/>
        <v xml:space="preserve">"transactionType": "CARD", </v>
      </c>
      <c r="L1890" t="str">
        <f t="shared" si="352"/>
        <v xml:space="preserve">"valueDate": "2018-12-31 19:48:04", </v>
      </c>
      <c r="M1890" t="str">
        <f t="shared" si="353"/>
        <v xml:space="preserve">"bookingDate": "2018-12-30 02:45:40", </v>
      </c>
      <c r="N1890" t="str">
        <f t="shared" si="354"/>
        <v xml:space="preserve">"userDescription": "eget congue eget semper rutrum nulla", </v>
      </c>
      <c r="O1890" t="str">
        <f t="shared" si="355"/>
        <v xml:space="preserve">"payerMessage": "", </v>
      </c>
      <c r="P1890" t="str">
        <f t="shared" si="356"/>
        <v xml:space="preserve">"payeeMessage": "", </v>
      </c>
      <c r="Q1890" t="str">
        <f t="shared" si="357"/>
        <v xml:space="preserve">"categoryId": 0, </v>
      </c>
      <c r="R1890" t="str">
        <f t="shared" si="358"/>
        <v xml:space="preserve">"transactionFee": 0, </v>
      </c>
      <c r="S1890" t="str">
        <f t="shared" si="359"/>
        <v xml:space="preserve">"transactionFeeCanceled": "true", </v>
      </c>
      <c r="T1890" t="str">
        <f t="shared" si="360"/>
        <v xml:space="preserve">"constantSymbol": "", </v>
      </c>
      <c r="U1890" t="str">
        <f t="shared" si="361"/>
        <v xml:space="preserve">"variableSymbol": "", </v>
      </c>
      <c r="V1890" t="str">
        <f t="shared" si="362"/>
        <v>"specificSymbol": ""</v>
      </c>
      <c r="W1890" t="str">
        <f t="shared" si="363"/>
        <v xml:space="preserve">"mcc": "4381", </v>
      </c>
      <c r="X1890" t="str">
        <f t="shared" si="364"/>
        <v xml:space="preserve">"merchantName": "Mydeo", </v>
      </c>
      <c r="Y1890" t="str">
        <f t="shared" si="365"/>
        <v>"cardNumber": "3542658921352648"</v>
      </c>
      <c r="Z1890" t="s">
        <v>3075</v>
      </c>
    </row>
    <row r="1891" spans="1:26" x14ac:dyDescent="0.2">
      <c r="A1891" t="str">
        <f t="shared" si="341"/>
        <v>{</v>
      </c>
      <c r="B1891" t="str">
        <f t="shared" si="342"/>
        <v xml:space="preserve">"id": "883", </v>
      </c>
      <c r="C1891" t="str">
        <f t="shared" si="343"/>
        <v xml:space="preserve">"accountId": 1234, </v>
      </c>
      <c r="D1891" t="str">
        <f t="shared" si="344"/>
        <v xml:space="preserve">"amount": 4302, </v>
      </c>
      <c r="E1891" t="str">
        <f t="shared" si="345"/>
        <v>"currency": "CZK"</v>
      </c>
      <c r="F1891" t="str">
        <f t="shared" si="346"/>
        <v xml:space="preserve">"prefix": "00006258", </v>
      </c>
      <c r="G1891" t="str">
        <f t="shared" si="347"/>
        <v xml:space="preserve">"accountNumber": "273299546339", </v>
      </c>
      <c r="H1891" t="str">
        <f t="shared" si="348"/>
        <v>"bankCode": "3030"</v>
      </c>
      <c r="I1891" t="str">
        <f t="shared" si="349"/>
        <v xml:space="preserve">"partyDescription": "0", </v>
      </c>
      <c r="J1891" t="str">
        <f t="shared" si="350"/>
        <v xml:space="preserve">"direction": "INCOMING", </v>
      </c>
      <c r="K1891" t="str">
        <f t="shared" si="351"/>
        <v xml:space="preserve">"transactionType": "SAZKA", </v>
      </c>
      <c r="L1891" t="str">
        <f t="shared" si="352"/>
        <v xml:space="preserve">"valueDate": "2018-04-24 21:03:55", </v>
      </c>
      <c r="M1891" t="str">
        <f t="shared" si="353"/>
        <v xml:space="preserve">"bookingDate": "2018-04-23 22:01:31", </v>
      </c>
      <c r="N1891" t="str">
        <f t="shared" si="354"/>
        <v xml:space="preserve">"userDescription": "", </v>
      </c>
      <c r="O1891" t="str">
        <f t="shared" si="355"/>
        <v xml:space="preserve">"payerMessage": "imperdiet sapien urna pretium nisl ut", </v>
      </c>
      <c r="P1891" t="str">
        <f t="shared" si="356"/>
        <v xml:space="preserve">"payeeMessage": "0", </v>
      </c>
      <c r="Q1891" t="str">
        <f t="shared" si="357"/>
        <v xml:space="preserve">"categoryId": 0, </v>
      </c>
      <c r="R1891" t="str">
        <f t="shared" si="358"/>
        <v xml:space="preserve">"transactionFee": 0, </v>
      </c>
      <c r="S1891" t="str">
        <f t="shared" si="359"/>
        <v xml:space="preserve">"transactionFeeCanceled": "true", </v>
      </c>
      <c r="T1891" t="str">
        <f t="shared" si="360"/>
        <v xml:space="preserve">"constantSymbol": "6742", </v>
      </c>
      <c r="U1891" t="str">
        <f t="shared" si="361"/>
        <v xml:space="preserve">"variableSymbol": "0", </v>
      </c>
      <c r="V1891" t="str">
        <f t="shared" si="362"/>
        <v>"specificSymbol": "0"</v>
      </c>
      <c r="W1891" t="str">
        <f t="shared" si="363"/>
        <v xml:space="preserve">"mcc": "", </v>
      </c>
      <c r="X1891" t="str">
        <f t="shared" si="364"/>
        <v xml:space="preserve">"merchantName": "", </v>
      </c>
      <c r="Y1891" t="str">
        <f t="shared" si="365"/>
        <v>"cardNumber": ""</v>
      </c>
      <c r="Z1891" t="s">
        <v>3075</v>
      </c>
    </row>
    <row r="1892" spans="1:26" x14ac:dyDescent="0.2">
      <c r="A1892" t="str">
        <f t="shared" si="341"/>
        <v>{</v>
      </c>
      <c r="B1892" t="str">
        <f t="shared" si="342"/>
        <v xml:space="preserve">"id": "884", </v>
      </c>
      <c r="C1892" t="str">
        <f t="shared" si="343"/>
        <v xml:space="preserve">"accountId": 1234, </v>
      </c>
      <c r="D1892" t="str">
        <f t="shared" si="344"/>
        <v xml:space="preserve">"amount": 7829, </v>
      </c>
      <c r="E1892" t="str">
        <f t="shared" si="345"/>
        <v>"currency": "CZK"</v>
      </c>
      <c r="F1892" t="str">
        <f t="shared" si="346"/>
        <v xml:space="preserve">"prefix": "00006258", </v>
      </c>
      <c r="G1892" t="str">
        <f t="shared" si="347"/>
        <v xml:space="preserve">"accountNumber": "502328600896", </v>
      </c>
      <c r="H1892" t="str">
        <f t="shared" si="348"/>
        <v>"bankCode": "0100"</v>
      </c>
      <c r="I1892" t="str">
        <f t="shared" si="349"/>
        <v xml:space="preserve">"partyDescription": "Jimmie MacFaell", </v>
      </c>
      <c r="J1892" t="str">
        <f t="shared" si="350"/>
        <v xml:space="preserve">"direction": "INCOMING", </v>
      </c>
      <c r="K1892" t="str">
        <f t="shared" si="351"/>
        <v xml:space="preserve">"transactionType": "SAVING", </v>
      </c>
      <c r="L1892" t="str">
        <f t="shared" si="352"/>
        <v xml:space="preserve">"valueDate": "2018-10-19 13:02:32", </v>
      </c>
      <c r="M1892" t="str">
        <f t="shared" si="353"/>
        <v xml:space="preserve">"bookingDate": "2018-10-17 10:24:08", </v>
      </c>
      <c r="N1892" t="str">
        <f t="shared" si="354"/>
        <v xml:space="preserve">"userDescription": "curabitur", </v>
      </c>
      <c r="O1892" t="str">
        <f t="shared" si="355"/>
        <v xml:space="preserve">"payerMessage": "ac nibh fusce", </v>
      </c>
      <c r="P1892" t="str">
        <f t="shared" si="356"/>
        <v xml:space="preserve">"payeeMessage": "nascetur ridiculus mus etiam vel augue", </v>
      </c>
      <c r="Q1892" t="str">
        <f t="shared" si="357"/>
        <v xml:space="preserve">"categoryId": 0, </v>
      </c>
      <c r="R1892" t="str">
        <f t="shared" si="358"/>
        <v xml:space="preserve">"transactionFee": 0, </v>
      </c>
      <c r="S1892" t="str">
        <f t="shared" si="359"/>
        <v xml:space="preserve">"transactionFeeCanceled": "true", </v>
      </c>
      <c r="T1892" t="str">
        <f t="shared" si="360"/>
        <v xml:space="preserve">"constantSymbol": "0", </v>
      </c>
      <c r="U1892" t="str">
        <f t="shared" si="361"/>
        <v xml:space="preserve">"variableSymbol": "0", </v>
      </c>
      <c r="V1892" t="str">
        <f t="shared" si="362"/>
        <v>"specificSymbol": "0"</v>
      </c>
      <c r="W1892" t="str">
        <f t="shared" si="363"/>
        <v xml:space="preserve">"mcc": "", </v>
      </c>
      <c r="X1892" t="str">
        <f t="shared" si="364"/>
        <v xml:space="preserve">"merchantName": "", </v>
      </c>
      <c r="Y1892" t="str">
        <f t="shared" si="365"/>
        <v>"cardNumber": ""</v>
      </c>
      <c r="Z1892" t="s">
        <v>3075</v>
      </c>
    </row>
    <row r="1893" spans="1:26" x14ac:dyDescent="0.2">
      <c r="A1893" t="str">
        <f t="shared" si="341"/>
        <v>{</v>
      </c>
      <c r="B1893" t="str">
        <f t="shared" si="342"/>
        <v xml:space="preserve">"id": "885", </v>
      </c>
      <c r="C1893" t="str">
        <f t="shared" si="343"/>
        <v xml:space="preserve">"accountId": 1234, </v>
      </c>
      <c r="D1893" t="str">
        <f t="shared" si="344"/>
        <v xml:space="preserve">"amount": 3894, </v>
      </c>
      <c r="E1893" t="str">
        <f t="shared" si="345"/>
        <v>"currency": "CZK"</v>
      </c>
      <c r="F1893" t="str">
        <f t="shared" si="346"/>
        <v xml:space="preserve">"prefix": "", </v>
      </c>
      <c r="G1893" t="str">
        <f t="shared" si="347"/>
        <v xml:space="preserve">"accountNumber": "", </v>
      </c>
      <c r="H1893" t="str">
        <f t="shared" si="348"/>
        <v>"bankCode": ""</v>
      </c>
      <c r="I1893" t="str">
        <f t="shared" si="349"/>
        <v xml:space="preserve">"partyDescription": "", </v>
      </c>
      <c r="J1893" t="str">
        <f t="shared" si="350"/>
        <v xml:space="preserve">"direction": "OUTGOING", </v>
      </c>
      <c r="K1893" t="str">
        <f t="shared" si="351"/>
        <v xml:space="preserve">"transactionType": "CARD", </v>
      </c>
      <c r="L1893" t="str">
        <f t="shared" si="352"/>
        <v xml:space="preserve">"valueDate": "2018-07-02 20:02:54", </v>
      </c>
      <c r="M1893" t="str">
        <f t="shared" si="353"/>
        <v xml:space="preserve">"bookingDate": "2018-07-01 19:19:42", </v>
      </c>
      <c r="N1893" t="str">
        <f t="shared" si="354"/>
        <v xml:space="preserve">"userDescription": "mattis egestas metus aenean fermentum", </v>
      </c>
      <c r="O1893" t="str">
        <f t="shared" si="355"/>
        <v xml:space="preserve">"payerMessage": "", </v>
      </c>
      <c r="P1893" t="str">
        <f t="shared" si="356"/>
        <v xml:space="preserve">"payeeMessage": "", </v>
      </c>
      <c r="Q1893" t="str">
        <f t="shared" si="357"/>
        <v xml:space="preserve">"categoryId": 0, </v>
      </c>
      <c r="R1893" t="str">
        <f t="shared" si="358"/>
        <v xml:space="preserve">"transactionFee": 0, </v>
      </c>
      <c r="S1893" t="str">
        <f t="shared" si="359"/>
        <v xml:space="preserve">"transactionFeeCanceled": "true", </v>
      </c>
      <c r="T1893" t="str">
        <f t="shared" si="360"/>
        <v xml:space="preserve">"constantSymbol": "", </v>
      </c>
      <c r="U1893" t="str">
        <f t="shared" si="361"/>
        <v xml:space="preserve">"variableSymbol": "", </v>
      </c>
      <c r="V1893" t="str">
        <f t="shared" si="362"/>
        <v>"specificSymbol": ""</v>
      </c>
      <c r="W1893" t="str">
        <f t="shared" si="363"/>
        <v xml:space="preserve">"mcc": "3987", </v>
      </c>
      <c r="X1893" t="str">
        <f t="shared" si="364"/>
        <v xml:space="preserve">"merchantName": "Izio", </v>
      </c>
      <c r="Y1893" t="str">
        <f t="shared" si="365"/>
        <v>"cardNumber": "3542658921352648"</v>
      </c>
      <c r="Z1893" t="s">
        <v>3075</v>
      </c>
    </row>
    <row r="1894" spans="1:26" x14ac:dyDescent="0.2">
      <c r="A1894" t="str">
        <f t="shared" si="341"/>
        <v>{</v>
      </c>
      <c r="B1894" t="str">
        <f t="shared" si="342"/>
        <v xml:space="preserve">"id": "886", </v>
      </c>
      <c r="C1894" t="str">
        <f t="shared" si="343"/>
        <v xml:space="preserve">"accountId": 1234, </v>
      </c>
      <c r="D1894" t="str">
        <f t="shared" si="344"/>
        <v xml:space="preserve">"amount": 3297, </v>
      </c>
      <c r="E1894" t="str">
        <f t="shared" si="345"/>
        <v>"currency": "CZK"</v>
      </c>
      <c r="F1894" t="str">
        <f t="shared" si="346"/>
        <v xml:space="preserve">"prefix": "00006258", </v>
      </c>
      <c r="G1894" t="str">
        <f t="shared" si="347"/>
        <v xml:space="preserve">"accountNumber": "377881921131", </v>
      </c>
      <c r="H1894" t="str">
        <f t="shared" si="348"/>
        <v>"bankCode": "3030"</v>
      </c>
      <c r="I1894" t="str">
        <f t="shared" si="349"/>
        <v xml:space="preserve">"partyDescription": "Codi Roycraft", </v>
      </c>
      <c r="J1894" t="str">
        <f t="shared" si="350"/>
        <v xml:space="preserve">"direction": "OUTGOING", </v>
      </c>
      <c r="K1894" t="str">
        <f t="shared" si="351"/>
        <v xml:space="preserve">"transactionType": "TAX", </v>
      </c>
      <c r="L1894" t="str">
        <f t="shared" si="352"/>
        <v xml:space="preserve">"valueDate": "2019-01-17 04:13:47", </v>
      </c>
      <c r="M1894" t="str">
        <f t="shared" si="353"/>
        <v xml:space="preserve">"bookingDate": "2019-01-15 23:25:47", </v>
      </c>
      <c r="N1894" t="str">
        <f t="shared" si="354"/>
        <v xml:space="preserve">"userDescription": "pellentesque quisque porta volutpat erat", </v>
      </c>
      <c r="O1894" t="str">
        <f t="shared" si="355"/>
        <v xml:space="preserve">"payerMessage": "vitae ipsum aliquam non mauris", </v>
      </c>
      <c r="P1894" t="str">
        <f t="shared" si="356"/>
        <v xml:space="preserve">"payeeMessage": "0", </v>
      </c>
      <c r="Q1894" t="str">
        <f t="shared" si="357"/>
        <v xml:space="preserve">"categoryId": 0, </v>
      </c>
      <c r="R1894" t="str">
        <f t="shared" si="358"/>
        <v xml:space="preserve">"transactionFee": 0, </v>
      </c>
      <c r="S1894" t="str">
        <f t="shared" si="359"/>
        <v xml:space="preserve">"transactionFeeCanceled": "true", </v>
      </c>
      <c r="T1894" t="str">
        <f t="shared" si="360"/>
        <v xml:space="preserve">"constantSymbol": "0", </v>
      </c>
      <c r="U1894" t="str">
        <f t="shared" si="361"/>
        <v xml:space="preserve">"variableSymbol": "3096403259", </v>
      </c>
      <c r="V1894" t="str">
        <f t="shared" si="362"/>
        <v>"specificSymbol": "1191489867"</v>
      </c>
      <c r="W1894" t="str">
        <f t="shared" si="363"/>
        <v xml:space="preserve">"mcc": "", </v>
      </c>
      <c r="X1894" t="str">
        <f t="shared" si="364"/>
        <v xml:space="preserve">"merchantName": "", </v>
      </c>
      <c r="Y1894" t="str">
        <f t="shared" si="365"/>
        <v>"cardNumber": ""</v>
      </c>
      <c r="Z1894" t="s">
        <v>3075</v>
      </c>
    </row>
    <row r="1895" spans="1:26" x14ac:dyDescent="0.2">
      <c r="A1895" t="str">
        <f t="shared" si="341"/>
        <v>{</v>
      </c>
      <c r="B1895" t="str">
        <f t="shared" si="342"/>
        <v xml:space="preserve">"id": "887", </v>
      </c>
      <c r="C1895" t="str">
        <f t="shared" si="343"/>
        <v xml:space="preserve">"accountId": 1234, </v>
      </c>
      <c r="D1895" t="str">
        <f t="shared" si="344"/>
        <v xml:space="preserve">"amount": 7308, </v>
      </c>
      <c r="E1895" t="str">
        <f t="shared" si="345"/>
        <v>"currency": "CZK"</v>
      </c>
      <c r="F1895" t="str">
        <f t="shared" si="346"/>
        <v xml:space="preserve">"prefix": "", </v>
      </c>
      <c r="G1895" t="str">
        <f t="shared" si="347"/>
        <v xml:space="preserve">"accountNumber": "", </v>
      </c>
      <c r="H1895" t="str">
        <f t="shared" si="348"/>
        <v>"bankCode": ""</v>
      </c>
      <c r="I1895" t="str">
        <f t="shared" si="349"/>
        <v xml:space="preserve">"partyDescription": "", </v>
      </c>
      <c r="J1895" t="str">
        <f t="shared" si="350"/>
        <v xml:space="preserve">"direction": "OUTGOING", </v>
      </c>
      <c r="K1895" t="str">
        <f t="shared" si="351"/>
        <v xml:space="preserve">"transactionType": "CARD", </v>
      </c>
      <c r="L1895" t="str">
        <f t="shared" si="352"/>
        <v xml:space="preserve">"valueDate": "2018-11-16 17:25:08", </v>
      </c>
      <c r="M1895" t="str">
        <f t="shared" si="353"/>
        <v xml:space="preserve">"bookingDate": "2018-11-15 11:39:32", </v>
      </c>
      <c r="N1895" t="str">
        <f t="shared" si="354"/>
        <v xml:space="preserve">"userDescription": "odio donec", </v>
      </c>
      <c r="O1895" t="str">
        <f t="shared" si="355"/>
        <v xml:space="preserve">"payerMessage": "", </v>
      </c>
      <c r="P1895" t="str">
        <f t="shared" si="356"/>
        <v xml:space="preserve">"payeeMessage": "", </v>
      </c>
      <c r="Q1895" t="str">
        <f t="shared" si="357"/>
        <v xml:space="preserve">"categoryId": 0, </v>
      </c>
      <c r="R1895" t="str">
        <f t="shared" si="358"/>
        <v xml:space="preserve">"transactionFee": 0, </v>
      </c>
      <c r="S1895" t="str">
        <f t="shared" si="359"/>
        <v xml:space="preserve">"transactionFeeCanceled": "true", </v>
      </c>
      <c r="T1895" t="str">
        <f t="shared" si="360"/>
        <v xml:space="preserve">"constantSymbol": "", </v>
      </c>
      <c r="U1895" t="str">
        <f t="shared" si="361"/>
        <v xml:space="preserve">"variableSymbol": "", </v>
      </c>
      <c r="V1895" t="str">
        <f t="shared" si="362"/>
        <v>"specificSymbol": ""</v>
      </c>
      <c r="W1895" t="str">
        <f t="shared" si="363"/>
        <v xml:space="preserve">"mcc": "7766", </v>
      </c>
      <c r="X1895" t="str">
        <f t="shared" si="364"/>
        <v xml:space="preserve">"merchantName": "Yabox", </v>
      </c>
      <c r="Y1895" t="str">
        <f t="shared" si="365"/>
        <v>"cardNumber": "4562356984521568"</v>
      </c>
      <c r="Z1895" t="s">
        <v>3075</v>
      </c>
    </row>
    <row r="1896" spans="1:26" x14ac:dyDescent="0.2">
      <c r="A1896" t="str">
        <f t="shared" si="341"/>
        <v>{</v>
      </c>
      <c r="B1896" t="str">
        <f t="shared" si="342"/>
        <v xml:space="preserve">"id": "888", </v>
      </c>
      <c r="C1896" t="str">
        <f t="shared" si="343"/>
        <v xml:space="preserve">"accountId": 1234, </v>
      </c>
      <c r="D1896" t="str">
        <f t="shared" si="344"/>
        <v xml:space="preserve">"amount": 2792, </v>
      </c>
      <c r="E1896" t="str">
        <f t="shared" si="345"/>
        <v>"currency": "CZK"</v>
      </c>
      <c r="F1896" t="str">
        <f t="shared" si="346"/>
        <v xml:space="preserve">"prefix": "32003658", </v>
      </c>
      <c r="G1896" t="str">
        <f t="shared" si="347"/>
        <v xml:space="preserve">"accountNumber": "212999274665", </v>
      </c>
      <c r="H1896" t="str">
        <f t="shared" si="348"/>
        <v>"bankCode": "3030"</v>
      </c>
      <c r="I1896" t="str">
        <f t="shared" si="349"/>
        <v xml:space="preserve">"partyDescription": "Jareb Feyer", </v>
      </c>
      <c r="J1896" t="str">
        <f t="shared" si="350"/>
        <v xml:space="preserve">"direction": "OUTGOING", </v>
      </c>
      <c r="K1896" t="str">
        <f t="shared" si="351"/>
        <v xml:space="preserve">"transactionType": "LOAN", </v>
      </c>
      <c r="L1896" t="str">
        <f t="shared" si="352"/>
        <v xml:space="preserve">"valueDate": "2018-03-24 02:19:43", </v>
      </c>
      <c r="M1896" t="str">
        <f t="shared" si="353"/>
        <v xml:space="preserve">"bookingDate": "2018-03-22 02:05:19", </v>
      </c>
      <c r="N1896" t="str">
        <f t="shared" si="354"/>
        <v xml:space="preserve">"userDescription": "", </v>
      </c>
      <c r="O1896" t="str">
        <f t="shared" si="355"/>
        <v xml:space="preserve">"payerMessage": "0", </v>
      </c>
      <c r="P1896" t="str">
        <f t="shared" si="356"/>
        <v xml:space="preserve">"payeeMessage": "accumsan odio curabitur convallis duis consequat", </v>
      </c>
      <c r="Q1896" t="str">
        <f t="shared" si="357"/>
        <v xml:space="preserve">"categoryId": 0, </v>
      </c>
      <c r="R1896" t="str">
        <f t="shared" si="358"/>
        <v xml:space="preserve">"transactionFee": 0, </v>
      </c>
      <c r="S1896" t="str">
        <f t="shared" si="359"/>
        <v xml:space="preserve">"transactionFeeCanceled": "true", </v>
      </c>
      <c r="T1896" t="str">
        <f t="shared" si="360"/>
        <v xml:space="preserve">"constantSymbol": "4283", </v>
      </c>
      <c r="U1896" t="str">
        <f t="shared" si="361"/>
        <v xml:space="preserve">"variableSymbol": "3131262794", </v>
      </c>
      <c r="V1896" t="str">
        <f t="shared" si="362"/>
        <v>"specificSymbol": "5570519197"</v>
      </c>
      <c r="W1896" t="str">
        <f t="shared" si="363"/>
        <v xml:space="preserve">"mcc": "", </v>
      </c>
      <c r="X1896" t="str">
        <f t="shared" si="364"/>
        <v xml:space="preserve">"merchantName": "", </v>
      </c>
      <c r="Y1896" t="str">
        <f t="shared" si="365"/>
        <v>"cardNumber": ""</v>
      </c>
      <c r="Z1896" t="s">
        <v>3075</v>
      </c>
    </row>
    <row r="1897" spans="1:26" x14ac:dyDescent="0.2">
      <c r="A1897" t="str">
        <f t="shared" si="341"/>
        <v>{</v>
      </c>
      <c r="B1897" t="str">
        <f t="shared" si="342"/>
        <v xml:space="preserve">"id": "889", </v>
      </c>
      <c r="C1897" t="str">
        <f t="shared" si="343"/>
        <v xml:space="preserve">"accountId": 1234, </v>
      </c>
      <c r="D1897" t="str">
        <f t="shared" si="344"/>
        <v xml:space="preserve">"amount": 3432, </v>
      </c>
      <c r="E1897" t="str">
        <f t="shared" si="345"/>
        <v>"currency": "CZK"</v>
      </c>
      <c r="F1897" t="str">
        <f t="shared" si="346"/>
        <v xml:space="preserve">"prefix": "00000000", </v>
      </c>
      <c r="G1897" t="str">
        <f t="shared" si="347"/>
        <v xml:space="preserve">"accountNumber": "379558968513", </v>
      </c>
      <c r="H1897" t="str">
        <f t="shared" si="348"/>
        <v>"bankCode": "2700"</v>
      </c>
      <c r="I1897" t="str">
        <f t="shared" si="349"/>
        <v xml:space="preserve">"partyDescription": "0", </v>
      </c>
      <c r="J1897" t="str">
        <f t="shared" si="350"/>
        <v xml:space="preserve">"direction": "INCOMING", </v>
      </c>
      <c r="K1897" t="str">
        <f t="shared" si="351"/>
        <v xml:space="preserve">"transactionType": "STANDING_ORDER", </v>
      </c>
      <c r="L1897" t="str">
        <f t="shared" si="352"/>
        <v xml:space="preserve">"valueDate": "2018-12-18 20:35:00", </v>
      </c>
      <c r="M1897" t="str">
        <f t="shared" si="353"/>
        <v xml:space="preserve">"bookingDate": "2018-12-16 09:18:12", </v>
      </c>
      <c r="N1897" t="str">
        <f t="shared" si="354"/>
        <v xml:space="preserve">"userDescription": "", </v>
      </c>
      <c r="O1897" t="str">
        <f t="shared" si="355"/>
        <v xml:space="preserve">"payerMessage": "0", </v>
      </c>
      <c r="P1897" t="str">
        <f t="shared" si="356"/>
        <v xml:space="preserve">"payeeMessage": "habitasse", </v>
      </c>
      <c r="Q1897" t="str">
        <f t="shared" si="357"/>
        <v xml:space="preserve">"categoryId": 0, </v>
      </c>
      <c r="R1897" t="str">
        <f t="shared" si="358"/>
        <v xml:space="preserve">"transactionFee": 0, </v>
      </c>
      <c r="S1897" t="str">
        <f t="shared" si="359"/>
        <v xml:space="preserve">"transactionFeeCanceled": "true", </v>
      </c>
      <c r="T1897" t="str">
        <f t="shared" si="360"/>
        <v xml:space="preserve">"constantSymbol": "0", </v>
      </c>
      <c r="U1897" t="str">
        <f t="shared" si="361"/>
        <v xml:space="preserve">"variableSymbol": "9402994488", </v>
      </c>
      <c r="V1897" t="str">
        <f t="shared" si="362"/>
        <v>"specificSymbol": "0"</v>
      </c>
      <c r="W1897" t="str">
        <f t="shared" si="363"/>
        <v xml:space="preserve">"mcc": "", </v>
      </c>
      <c r="X1897" t="str">
        <f t="shared" si="364"/>
        <v xml:space="preserve">"merchantName": "", </v>
      </c>
      <c r="Y1897" t="str">
        <f t="shared" si="365"/>
        <v>"cardNumber": ""</v>
      </c>
      <c r="Z1897" t="s">
        <v>3075</v>
      </c>
    </row>
    <row r="1898" spans="1:26" x14ac:dyDescent="0.2">
      <c r="A1898" t="str">
        <f t="shared" si="341"/>
        <v>{</v>
      </c>
      <c r="B1898" t="str">
        <f t="shared" si="342"/>
        <v xml:space="preserve">"id": "890", </v>
      </c>
      <c r="C1898" t="str">
        <f t="shared" si="343"/>
        <v xml:space="preserve">"accountId": 1234, </v>
      </c>
      <c r="D1898" t="str">
        <f t="shared" si="344"/>
        <v xml:space="preserve">"amount": 1639, </v>
      </c>
      <c r="E1898" t="str">
        <f t="shared" si="345"/>
        <v>"currency": "CZK"</v>
      </c>
      <c r="F1898" t="str">
        <f t="shared" si="346"/>
        <v xml:space="preserve">"prefix": "", </v>
      </c>
      <c r="G1898" t="str">
        <f t="shared" si="347"/>
        <v xml:space="preserve">"accountNumber": "", </v>
      </c>
      <c r="H1898" t="str">
        <f t="shared" si="348"/>
        <v>"bankCode": ""</v>
      </c>
      <c r="I1898" t="str">
        <f t="shared" si="349"/>
        <v xml:space="preserve">"partyDescription": "", </v>
      </c>
      <c r="J1898" t="str">
        <f t="shared" si="350"/>
        <v xml:space="preserve">"direction": "OUTGOING", </v>
      </c>
      <c r="K1898" t="str">
        <f t="shared" si="351"/>
        <v xml:space="preserve">"transactionType": "CARD", </v>
      </c>
      <c r="L1898" t="str">
        <f t="shared" si="352"/>
        <v xml:space="preserve">"valueDate": "2018-04-25 08:13:07", </v>
      </c>
      <c r="M1898" t="str">
        <f t="shared" si="353"/>
        <v xml:space="preserve">"bookingDate": "2018-04-25 05:49:07", </v>
      </c>
      <c r="N1898" t="str">
        <f t="shared" si="354"/>
        <v xml:space="preserve">"userDescription": "", </v>
      </c>
      <c r="O1898" t="str">
        <f t="shared" si="355"/>
        <v xml:space="preserve">"payerMessage": "", </v>
      </c>
      <c r="P1898" t="str">
        <f t="shared" si="356"/>
        <v xml:space="preserve">"payeeMessage": "", </v>
      </c>
      <c r="Q1898" t="str">
        <f t="shared" si="357"/>
        <v xml:space="preserve">"categoryId": 0, </v>
      </c>
      <c r="R1898" t="str">
        <f t="shared" si="358"/>
        <v xml:space="preserve">"transactionFee": 0, </v>
      </c>
      <c r="S1898" t="str">
        <f t="shared" si="359"/>
        <v xml:space="preserve">"transactionFeeCanceled": "true", </v>
      </c>
      <c r="T1898" t="str">
        <f t="shared" si="360"/>
        <v xml:space="preserve">"constantSymbol": "", </v>
      </c>
      <c r="U1898" t="str">
        <f t="shared" si="361"/>
        <v xml:space="preserve">"variableSymbol": "", </v>
      </c>
      <c r="V1898" t="str">
        <f t="shared" si="362"/>
        <v>"specificSymbol": ""</v>
      </c>
      <c r="W1898" t="str">
        <f t="shared" si="363"/>
        <v xml:space="preserve">"mcc": "6472", </v>
      </c>
      <c r="X1898" t="str">
        <f t="shared" si="364"/>
        <v xml:space="preserve">"merchantName": "Buzzshare", </v>
      </c>
      <c r="Y1898" t="str">
        <f t="shared" si="365"/>
        <v>"cardNumber": "4562356984521568"</v>
      </c>
      <c r="Z1898" t="s">
        <v>3075</v>
      </c>
    </row>
    <row r="1899" spans="1:26" x14ac:dyDescent="0.2">
      <c r="A1899" t="str">
        <f t="shared" si="341"/>
        <v>{</v>
      </c>
      <c r="B1899" t="str">
        <f t="shared" si="342"/>
        <v xml:space="preserve">"id": "891", </v>
      </c>
      <c r="C1899" t="str">
        <f t="shared" si="343"/>
        <v xml:space="preserve">"accountId": 1234, </v>
      </c>
      <c r="D1899" t="str">
        <f t="shared" si="344"/>
        <v xml:space="preserve">"amount": 5107, </v>
      </c>
      <c r="E1899" t="str">
        <f t="shared" si="345"/>
        <v>"currency": "CZK"</v>
      </c>
      <c r="F1899" t="str">
        <f t="shared" si="346"/>
        <v xml:space="preserve">"prefix": "00006258", </v>
      </c>
      <c r="G1899" t="str">
        <f t="shared" si="347"/>
        <v xml:space="preserve">"accountNumber": "544551111630", </v>
      </c>
      <c r="H1899" t="str">
        <f t="shared" si="348"/>
        <v>"bankCode": "2700"</v>
      </c>
      <c r="I1899" t="str">
        <f t="shared" si="349"/>
        <v xml:space="preserve">"partyDescription": "0", </v>
      </c>
      <c r="J1899" t="str">
        <f t="shared" si="350"/>
        <v xml:space="preserve">"direction": "INCOMING", </v>
      </c>
      <c r="K1899" t="str">
        <f t="shared" si="351"/>
        <v xml:space="preserve">"transactionType": "PAYMENT_HOME", </v>
      </c>
      <c r="L1899" t="str">
        <f t="shared" si="352"/>
        <v xml:space="preserve">"valueDate": "2018-09-30 09:52:25", </v>
      </c>
      <c r="M1899" t="str">
        <f t="shared" si="353"/>
        <v xml:space="preserve">"bookingDate": "2018-09-28 17:18:49", </v>
      </c>
      <c r="N1899" t="str">
        <f t="shared" si="354"/>
        <v xml:space="preserve">"userDescription": "", </v>
      </c>
      <c r="O1899" t="str">
        <f t="shared" si="355"/>
        <v xml:space="preserve">"payerMessage": "0", </v>
      </c>
      <c r="P1899" t="str">
        <f t="shared" si="356"/>
        <v xml:space="preserve">"payeeMessage": "0", </v>
      </c>
      <c r="Q1899" t="str">
        <f t="shared" si="357"/>
        <v xml:space="preserve">"categoryId": 0, </v>
      </c>
      <c r="R1899" t="str">
        <f t="shared" si="358"/>
        <v xml:space="preserve">"transactionFee": 0, </v>
      </c>
      <c r="S1899" t="str">
        <f t="shared" si="359"/>
        <v xml:space="preserve">"transactionFeeCanceled": "true", </v>
      </c>
      <c r="T1899" t="str">
        <f t="shared" si="360"/>
        <v xml:space="preserve">"constantSymbol": "3171", </v>
      </c>
      <c r="U1899" t="str">
        <f t="shared" si="361"/>
        <v xml:space="preserve">"variableSymbol": "4271215629", </v>
      </c>
      <c r="V1899" t="str">
        <f t="shared" si="362"/>
        <v>"specificSymbol": "0"</v>
      </c>
      <c r="W1899" t="str">
        <f t="shared" si="363"/>
        <v xml:space="preserve">"mcc": "", </v>
      </c>
      <c r="X1899" t="str">
        <f t="shared" si="364"/>
        <v xml:space="preserve">"merchantName": "", </v>
      </c>
      <c r="Y1899" t="str">
        <f t="shared" si="365"/>
        <v>"cardNumber": ""</v>
      </c>
      <c r="Z1899" t="s">
        <v>3075</v>
      </c>
    </row>
    <row r="1900" spans="1:26" x14ac:dyDescent="0.2">
      <c r="A1900" t="str">
        <f t="shared" si="341"/>
        <v>{</v>
      </c>
      <c r="B1900" t="str">
        <f t="shared" si="342"/>
        <v xml:space="preserve">"id": "892", </v>
      </c>
      <c r="C1900" t="str">
        <f t="shared" si="343"/>
        <v xml:space="preserve">"accountId": 1234, </v>
      </c>
      <c r="D1900" t="str">
        <f t="shared" si="344"/>
        <v xml:space="preserve">"amount": 3186, </v>
      </c>
      <c r="E1900" t="str">
        <f t="shared" si="345"/>
        <v>"currency": "CZK"</v>
      </c>
      <c r="F1900" t="str">
        <f t="shared" si="346"/>
        <v xml:space="preserve">"prefix": "00000000", </v>
      </c>
      <c r="G1900" t="str">
        <f t="shared" si="347"/>
        <v xml:space="preserve">"accountNumber": "176127435039", </v>
      </c>
      <c r="H1900" t="str">
        <f t="shared" si="348"/>
        <v>"bankCode": "0100"</v>
      </c>
      <c r="I1900" t="str">
        <f t="shared" si="349"/>
        <v xml:space="preserve">"partyDescription": "Topicstorm", </v>
      </c>
      <c r="J1900" t="str">
        <f t="shared" si="350"/>
        <v xml:space="preserve">"direction": "OUTGOING", </v>
      </c>
      <c r="K1900" t="str">
        <f t="shared" si="351"/>
        <v xml:space="preserve">"transactionType": "PAYMENT_ACCOUNT", </v>
      </c>
      <c r="L1900" t="str">
        <f t="shared" si="352"/>
        <v xml:space="preserve">"valueDate": "2018-03-20 23:26:20", </v>
      </c>
      <c r="M1900" t="str">
        <f t="shared" si="353"/>
        <v xml:space="preserve">"bookingDate": "2018-03-20 15:02:20", </v>
      </c>
      <c r="N1900" t="str">
        <f t="shared" si="354"/>
        <v xml:space="preserve">"userDescription": "", </v>
      </c>
      <c r="O1900" t="str">
        <f t="shared" si="355"/>
        <v xml:space="preserve">"payerMessage": "0", </v>
      </c>
      <c r="P1900" t="str">
        <f t="shared" si="356"/>
        <v xml:space="preserve">"payeeMessage": "nunc rhoncus dui vel sem", </v>
      </c>
      <c r="Q1900" t="str">
        <f t="shared" si="357"/>
        <v xml:space="preserve">"categoryId": 0, </v>
      </c>
      <c r="R1900" t="str">
        <f t="shared" si="358"/>
        <v xml:space="preserve">"transactionFee": 0, </v>
      </c>
      <c r="S1900" t="str">
        <f t="shared" si="359"/>
        <v xml:space="preserve">"transactionFeeCanceled": "true", </v>
      </c>
      <c r="T1900" t="str">
        <f t="shared" si="360"/>
        <v xml:space="preserve">"constantSymbol": "6828", </v>
      </c>
      <c r="U1900" t="str">
        <f t="shared" si="361"/>
        <v xml:space="preserve">"variableSymbol": "9077915490", </v>
      </c>
      <c r="V1900" t="str">
        <f t="shared" si="362"/>
        <v>"specificSymbol": "0"</v>
      </c>
      <c r="W1900" t="str">
        <f t="shared" si="363"/>
        <v xml:space="preserve">"mcc": "", </v>
      </c>
      <c r="X1900" t="str">
        <f t="shared" si="364"/>
        <v xml:space="preserve">"merchantName": "", </v>
      </c>
      <c r="Y1900" t="str">
        <f t="shared" si="365"/>
        <v>"cardNumber": ""</v>
      </c>
      <c r="Z1900" t="s">
        <v>3075</v>
      </c>
    </row>
    <row r="1901" spans="1:26" x14ac:dyDescent="0.2">
      <c r="A1901" t="str">
        <f t="shared" si="341"/>
        <v>{</v>
      </c>
      <c r="B1901" t="str">
        <f t="shared" si="342"/>
        <v xml:space="preserve">"id": "893", </v>
      </c>
      <c r="C1901" t="str">
        <f t="shared" si="343"/>
        <v xml:space="preserve">"accountId": 1234, </v>
      </c>
      <c r="D1901" t="str">
        <f t="shared" si="344"/>
        <v xml:space="preserve">"amount": 8052, </v>
      </c>
      <c r="E1901" t="str">
        <f t="shared" si="345"/>
        <v>"currency": "CZK"</v>
      </c>
      <c r="F1901" t="str">
        <f t="shared" si="346"/>
        <v xml:space="preserve">"prefix": "00000000", </v>
      </c>
      <c r="G1901" t="str">
        <f t="shared" si="347"/>
        <v xml:space="preserve">"accountNumber": "579604307820", </v>
      </c>
      <c r="H1901" t="str">
        <f t="shared" si="348"/>
        <v>"bankCode": "2700"</v>
      </c>
      <c r="I1901" t="str">
        <f t="shared" si="349"/>
        <v xml:space="preserve">"partyDescription": "Jeannie Walklett", </v>
      </c>
      <c r="J1901" t="str">
        <f t="shared" si="350"/>
        <v xml:space="preserve">"direction": "OUTGOING", </v>
      </c>
      <c r="K1901" t="str">
        <f t="shared" si="351"/>
        <v xml:space="preserve">"transactionType": "DIRECT_DEBIT", </v>
      </c>
      <c r="L1901" t="str">
        <f t="shared" si="352"/>
        <v xml:space="preserve">"valueDate": "2018-10-12 03:04:09", </v>
      </c>
      <c r="M1901" t="str">
        <f t="shared" si="353"/>
        <v xml:space="preserve">"bookingDate": "2018-10-11 04:59:21", </v>
      </c>
      <c r="N1901" t="str">
        <f t="shared" si="354"/>
        <v xml:space="preserve">"userDescription": "magnis dis parturient montes", </v>
      </c>
      <c r="O1901" t="str">
        <f t="shared" si="355"/>
        <v xml:space="preserve">"payerMessage": "0", </v>
      </c>
      <c r="P1901" t="str">
        <f t="shared" si="356"/>
        <v xml:space="preserve">"payeeMessage": "0", </v>
      </c>
      <c r="Q1901" t="str">
        <f t="shared" si="357"/>
        <v xml:space="preserve">"categoryId": 0, </v>
      </c>
      <c r="R1901" t="str">
        <f t="shared" si="358"/>
        <v xml:space="preserve">"transactionFee": 0, </v>
      </c>
      <c r="S1901" t="str">
        <f t="shared" si="359"/>
        <v xml:space="preserve">"transactionFeeCanceled": "true", </v>
      </c>
      <c r="T1901" t="str">
        <f t="shared" si="360"/>
        <v xml:space="preserve">"constantSymbol": "0", </v>
      </c>
      <c r="U1901" t="str">
        <f t="shared" si="361"/>
        <v xml:space="preserve">"variableSymbol": "2322449296", </v>
      </c>
      <c r="V1901" t="str">
        <f t="shared" si="362"/>
        <v>"specificSymbol": "9243281261"</v>
      </c>
      <c r="W1901" t="str">
        <f t="shared" si="363"/>
        <v xml:space="preserve">"mcc": "", </v>
      </c>
      <c r="X1901" t="str">
        <f t="shared" si="364"/>
        <v xml:space="preserve">"merchantName": "", </v>
      </c>
      <c r="Y1901" t="str">
        <f t="shared" si="365"/>
        <v>"cardNumber": ""</v>
      </c>
      <c r="Z1901" t="s">
        <v>3075</v>
      </c>
    </row>
    <row r="1902" spans="1:26" x14ac:dyDescent="0.2">
      <c r="A1902" t="str">
        <f t="shared" si="341"/>
        <v>{</v>
      </c>
      <c r="B1902" t="str">
        <f t="shared" si="342"/>
        <v xml:space="preserve">"id": "894", </v>
      </c>
      <c r="C1902" t="str">
        <f t="shared" si="343"/>
        <v xml:space="preserve">"accountId": 1234, </v>
      </c>
      <c r="D1902" t="str">
        <f t="shared" si="344"/>
        <v xml:space="preserve">"amount": 3157, </v>
      </c>
      <c r="E1902" t="str">
        <f t="shared" si="345"/>
        <v>"currency": "CZK"</v>
      </c>
      <c r="F1902" t="str">
        <f t="shared" si="346"/>
        <v xml:space="preserve">"prefix": "00000000", </v>
      </c>
      <c r="G1902" t="str">
        <f t="shared" si="347"/>
        <v xml:space="preserve">"accountNumber": "681869938549", </v>
      </c>
      <c r="H1902" t="str">
        <f t="shared" si="348"/>
        <v>"bankCode": "0100"</v>
      </c>
      <c r="I1902" t="str">
        <f t="shared" si="349"/>
        <v xml:space="preserve">"partyDescription": "0", </v>
      </c>
      <c r="J1902" t="str">
        <f t="shared" si="350"/>
        <v xml:space="preserve">"direction": "INCOMING", </v>
      </c>
      <c r="K1902" t="str">
        <f t="shared" si="351"/>
        <v xml:space="preserve">"transactionType": "INSURANCE", </v>
      </c>
      <c r="L1902" t="str">
        <f t="shared" si="352"/>
        <v xml:space="preserve">"valueDate": "2018-09-19 05:33:11", </v>
      </c>
      <c r="M1902" t="str">
        <f t="shared" si="353"/>
        <v xml:space="preserve">"bookingDate": "2018-09-17 14:40:23", </v>
      </c>
      <c r="N1902" t="str">
        <f t="shared" si="354"/>
        <v xml:space="preserve">"userDescription": "", </v>
      </c>
      <c r="O1902" t="str">
        <f t="shared" si="355"/>
        <v xml:space="preserve">"payerMessage": "0", </v>
      </c>
      <c r="P1902" t="str">
        <f t="shared" si="356"/>
        <v xml:space="preserve">"payeeMessage": "0", </v>
      </c>
      <c r="Q1902" t="str">
        <f t="shared" si="357"/>
        <v xml:space="preserve">"categoryId": 0, </v>
      </c>
      <c r="R1902" t="str">
        <f t="shared" si="358"/>
        <v xml:space="preserve">"transactionFee": 0, </v>
      </c>
      <c r="S1902" t="str">
        <f t="shared" si="359"/>
        <v xml:space="preserve">"transactionFeeCanceled": "true", </v>
      </c>
      <c r="T1902" t="str">
        <f t="shared" si="360"/>
        <v xml:space="preserve">"constantSymbol": "3612", </v>
      </c>
      <c r="U1902" t="str">
        <f t="shared" si="361"/>
        <v xml:space="preserve">"variableSymbol": "295293845", </v>
      </c>
      <c r="V1902" t="str">
        <f t="shared" si="362"/>
        <v>"specificSymbol": "0"</v>
      </c>
      <c r="W1902" t="str">
        <f t="shared" si="363"/>
        <v xml:space="preserve">"mcc": "", </v>
      </c>
      <c r="X1902" t="str">
        <f t="shared" si="364"/>
        <v xml:space="preserve">"merchantName": "", </v>
      </c>
      <c r="Y1902" t="str">
        <f t="shared" si="365"/>
        <v>"cardNumber": ""</v>
      </c>
      <c r="Z1902" t="s">
        <v>3075</v>
      </c>
    </row>
    <row r="1903" spans="1:26" x14ac:dyDescent="0.2">
      <c r="A1903" t="str">
        <f t="shared" si="341"/>
        <v>{</v>
      </c>
      <c r="B1903" t="str">
        <f t="shared" si="342"/>
        <v xml:space="preserve">"id": "895", </v>
      </c>
      <c r="C1903" t="str">
        <f t="shared" si="343"/>
        <v xml:space="preserve">"accountId": 1234, </v>
      </c>
      <c r="D1903" t="str">
        <f t="shared" si="344"/>
        <v xml:space="preserve">"amount": 7053, </v>
      </c>
      <c r="E1903" t="str">
        <f t="shared" si="345"/>
        <v>"currency": "CZK"</v>
      </c>
      <c r="F1903" t="str">
        <f t="shared" si="346"/>
        <v xml:space="preserve">"prefix": "00000000", </v>
      </c>
      <c r="G1903" t="str">
        <f t="shared" si="347"/>
        <v xml:space="preserve">"accountNumber": "771331012387", </v>
      </c>
      <c r="H1903" t="str">
        <f t="shared" si="348"/>
        <v>"bankCode": "2700"</v>
      </c>
      <c r="I1903" t="str">
        <f t="shared" si="349"/>
        <v xml:space="preserve">"partyDescription": "Decca Barrass", </v>
      </c>
      <c r="J1903" t="str">
        <f t="shared" si="350"/>
        <v xml:space="preserve">"direction": "OUTGOING", </v>
      </c>
      <c r="K1903" t="str">
        <f t="shared" si="351"/>
        <v xml:space="preserve">"transactionType": "STANDING_ORDER", </v>
      </c>
      <c r="L1903" t="str">
        <f t="shared" si="352"/>
        <v xml:space="preserve">"valueDate": "2018-09-03 02:49:46", </v>
      </c>
      <c r="M1903" t="str">
        <f t="shared" si="353"/>
        <v xml:space="preserve">"bookingDate": "2018-08-31 18:25:46", </v>
      </c>
      <c r="N1903" t="str">
        <f t="shared" si="354"/>
        <v xml:space="preserve">"userDescription": "fusce consequat nulla", </v>
      </c>
      <c r="O1903" t="str">
        <f t="shared" si="355"/>
        <v xml:space="preserve">"payerMessage": "0", </v>
      </c>
      <c r="P1903" t="str">
        <f t="shared" si="356"/>
        <v xml:space="preserve">"payeeMessage": "vestibulum", </v>
      </c>
      <c r="Q1903" t="str">
        <f t="shared" si="357"/>
        <v xml:space="preserve">"categoryId": 0, </v>
      </c>
      <c r="R1903" t="str">
        <f t="shared" si="358"/>
        <v xml:space="preserve">"transactionFee": 0, </v>
      </c>
      <c r="S1903" t="str">
        <f t="shared" si="359"/>
        <v xml:space="preserve">"transactionFeeCanceled": "true", </v>
      </c>
      <c r="T1903" t="str">
        <f t="shared" si="360"/>
        <v xml:space="preserve">"constantSymbol": "5662", </v>
      </c>
      <c r="U1903" t="str">
        <f t="shared" si="361"/>
        <v xml:space="preserve">"variableSymbol": "2157226856", </v>
      </c>
      <c r="V1903" t="str">
        <f t="shared" si="362"/>
        <v>"specificSymbol": "225544692"</v>
      </c>
      <c r="W1903" t="str">
        <f t="shared" si="363"/>
        <v xml:space="preserve">"mcc": "", </v>
      </c>
      <c r="X1903" t="str">
        <f t="shared" si="364"/>
        <v xml:space="preserve">"merchantName": "", </v>
      </c>
      <c r="Y1903" t="str">
        <f t="shared" si="365"/>
        <v>"cardNumber": ""</v>
      </c>
      <c r="Z1903" t="s">
        <v>3075</v>
      </c>
    </row>
    <row r="1904" spans="1:26" x14ac:dyDescent="0.2">
      <c r="A1904" t="str">
        <f t="shared" si="341"/>
        <v>{</v>
      </c>
      <c r="B1904" t="str">
        <f t="shared" si="342"/>
        <v xml:space="preserve">"id": "896", </v>
      </c>
      <c r="C1904" t="str">
        <f t="shared" si="343"/>
        <v xml:space="preserve">"accountId": 1234, </v>
      </c>
      <c r="D1904" t="str">
        <f t="shared" si="344"/>
        <v xml:space="preserve">"amount": 3804, </v>
      </c>
      <c r="E1904" t="str">
        <f t="shared" si="345"/>
        <v>"currency": "CZK"</v>
      </c>
      <c r="F1904" t="str">
        <f t="shared" si="346"/>
        <v xml:space="preserve">"prefix": "", </v>
      </c>
      <c r="G1904" t="str">
        <f t="shared" si="347"/>
        <v xml:space="preserve">"accountNumber": "", </v>
      </c>
      <c r="H1904" t="str">
        <f t="shared" si="348"/>
        <v>"bankCode": ""</v>
      </c>
      <c r="I1904" t="str">
        <f t="shared" si="349"/>
        <v xml:space="preserve">"partyDescription": "", </v>
      </c>
      <c r="J1904" t="str">
        <f t="shared" si="350"/>
        <v xml:space="preserve">"direction": "OUTGOING", </v>
      </c>
      <c r="K1904" t="str">
        <f t="shared" si="351"/>
        <v xml:space="preserve">"transactionType": "CARD", </v>
      </c>
      <c r="L1904" t="str">
        <f t="shared" si="352"/>
        <v xml:space="preserve">"valueDate": "2018-10-12 08:54:17", </v>
      </c>
      <c r="M1904" t="str">
        <f t="shared" si="353"/>
        <v xml:space="preserve">"bookingDate": "2018-10-09 12:30:17", </v>
      </c>
      <c r="N1904" t="str">
        <f t="shared" si="354"/>
        <v xml:space="preserve">"userDescription": "consequat morbi a", </v>
      </c>
      <c r="O1904" t="str">
        <f t="shared" si="355"/>
        <v xml:space="preserve">"payerMessage": "", </v>
      </c>
      <c r="P1904" t="str">
        <f t="shared" si="356"/>
        <v xml:space="preserve">"payeeMessage": "", </v>
      </c>
      <c r="Q1904" t="str">
        <f t="shared" si="357"/>
        <v xml:space="preserve">"categoryId": 0, </v>
      </c>
      <c r="R1904" t="str">
        <f t="shared" si="358"/>
        <v xml:space="preserve">"transactionFee": 0, </v>
      </c>
      <c r="S1904" t="str">
        <f t="shared" si="359"/>
        <v xml:space="preserve">"transactionFeeCanceled": "true", </v>
      </c>
      <c r="T1904" t="str">
        <f t="shared" si="360"/>
        <v xml:space="preserve">"constantSymbol": "", </v>
      </c>
      <c r="U1904" t="str">
        <f t="shared" si="361"/>
        <v xml:space="preserve">"variableSymbol": "", </v>
      </c>
      <c r="V1904" t="str">
        <f t="shared" si="362"/>
        <v>"specificSymbol": ""</v>
      </c>
      <c r="W1904" t="str">
        <f t="shared" si="363"/>
        <v xml:space="preserve">"mcc": "3599", </v>
      </c>
      <c r="X1904" t="str">
        <f t="shared" si="364"/>
        <v xml:space="preserve">"merchantName": "Trilith", </v>
      </c>
      <c r="Y1904" t="str">
        <f t="shared" si="365"/>
        <v>"cardNumber": "3542658921352648"</v>
      </c>
      <c r="Z1904" t="s">
        <v>3075</v>
      </c>
    </row>
    <row r="1905" spans="1:26" x14ac:dyDescent="0.2">
      <c r="A1905" t="str">
        <f t="shared" si="341"/>
        <v>{</v>
      </c>
      <c r="B1905" t="str">
        <f t="shared" si="342"/>
        <v xml:space="preserve">"id": "897", </v>
      </c>
      <c r="C1905" t="str">
        <f t="shared" si="343"/>
        <v xml:space="preserve">"accountId": 1234, </v>
      </c>
      <c r="D1905" t="str">
        <f t="shared" si="344"/>
        <v xml:space="preserve">"amount": 9942, </v>
      </c>
      <c r="E1905" t="str">
        <f t="shared" si="345"/>
        <v>"currency": "CZK"</v>
      </c>
      <c r="F1905" t="str">
        <f t="shared" si="346"/>
        <v xml:space="preserve">"prefix": "32003658", </v>
      </c>
      <c r="G1905" t="str">
        <f t="shared" si="347"/>
        <v xml:space="preserve">"accountNumber": "669548621232", </v>
      </c>
      <c r="H1905" t="str">
        <f t="shared" si="348"/>
        <v>"bankCode": "2700"</v>
      </c>
      <c r="I1905" t="str">
        <f t="shared" si="349"/>
        <v xml:space="preserve">"partyDescription": "0", </v>
      </c>
      <c r="J1905" t="str">
        <f t="shared" si="350"/>
        <v xml:space="preserve">"direction": "INCOMING", </v>
      </c>
      <c r="K1905" t="str">
        <f t="shared" si="351"/>
        <v xml:space="preserve">"transactionType": "BLOCKING", </v>
      </c>
      <c r="L1905" t="str">
        <f t="shared" si="352"/>
        <v xml:space="preserve">"valueDate": "2018-11-23 15:08:59", </v>
      </c>
      <c r="M1905" t="str">
        <f t="shared" si="353"/>
        <v xml:space="preserve">"bookingDate": "2018-11-21 22:49:47", </v>
      </c>
      <c r="N1905" t="str">
        <f t="shared" si="354"/>
        <v xml:space="preserve">"userDescription": "", </v>
      </c>
      <c r="O1905" t="str">
        <f t="shared" si="355"/>
        <v xml:space="preserve">"payerMessage": "0", </v>
      </c>
      <c r="P1905" t="str">
        <f t="shared" si="356"/>
        <v xml:space="preserve">"payeeMessage": "0", </v>
      </c>
      <c r="Q1905" t="str">
        <f t="shared" si="357"/>
        <v xml:space="preserve">"categoryId": 0, </v>
      </c>
      <c r="R1905" t="str">
        <f t="shared" si="358"/>
        <v xml:space="preserve">"transactionFee": 0, </v>
      </c>
      <c r="S1905" t="str">
        <f t="shared" si="359"/>
        <v xml:space="preserve">"transactionFeeCanceled": "true", </v>
      </c>
      <c r="T1905" t="str">
        <f t="shared" si="360"/>
        <v xml:space="preserve">"constantSymbol": "5065", </v>
      </c>
      <c r="U1905" t="str">
        <f t="shared" si="361"/>
        <v xml:space="preserve">"variableSymbol": "9190741602", </v>
      </c>
      <c r="V1905" t="str">
        <f t="shared" si="362"/>
        <v>"specificSymbol": "0"</v>
      </c>
      <c r="W1905" t="str">
        <f t="shared" si="363"/>
        <v xml:space="preserve">"mcc": "", </v>
      </c>
      <c r="X1905" t="str">
        <f t="shared" si="364"/>
        <v xml:space="preserve">"merchantName": "", </v>
      </c>
      <c r="Y1905" t="str">
        <f t="shared" si="365"/>
        <v>"cardNumber": ""</v>
      </c>
      <c r="Z1905" t="s">
        <v>3075</v>
      </c>
    </row>
    <row r="1906" spans="1:26" x14ac:dyDescent="0.2">
      <c r="A1906" t="str">
        <f t="shared" ref="A1906:A1969" si="366">$A$1008</f>
        <v>{</v>
      </c>
      <c r="B1906" t="str">
        <f t="shared" ref="B1906:B1969" si="367">_xlfn.CONCAT($B$1008,"""",B899,""", ")</f>
        <v xml:space="preserve">"id": "898", </v>
      </c>
      <c r="C1906" t="str">
        <f t="shared" ref="C1906:C1969" si="368">_xlfn.CONCAT($C$1008,C899,", ")</f>
        <v xml:space="preserve">"accountId": 1234, </v>
      </c>
      <c r="D1906" t="str">
        <f t="shared" ref="D1906:D1969" si="369">_xlfn.CONCAT($D$1008,D899,", ")</f>
        <v xml:space="preserve">"amount": 7177, </v>
      </c>
      <c r="E1906" t="str">
        <f t="shared" ref="E1906:E1969" si="370">_xlfn.CONCAT($E$1008,"""",E899,"""")</f>
        <v>"currency": "CZK"</v>
      </c>
      <c r="F1906" t="str">
        <f t="shared" ref="F1906:F1969" si="371">_xlfn.CONCAT($F$1008,"""",F899,""", ")</f>
        <v xml:space="preserve">"prefix": "00236541", </v>
      </c>
      <c r="G1906" t="str">
        <f t="shared" ref="G1906:G1969" si="372">_xlfn.CONCAT($G$1008,"""",G899,""", ")</f>
        <v xml:space="preserve">"accountNumber": "621280159674", </v>
      </c>
      <c r="H1906" t="str">
        <f t="shared" ref="H1906:H1969" si="373">_xlfn.CONCAT($H$1008,"""",H899,"""")</f>
        <v>"bankCode": "0600"</v>
      </c>
      <c r="I1906" t="str">
        <f t="shared" ref="I1906:I1969" si="374">_xlfn.CONCAT($I$1008,"""",I899,""", ")</f>
        <v xml:space="preserve">"partyDescription": "Melantha Chadwyck", </v>
      </c>
      <c r="J1906" t="str">
        <f t="shared" ref="J1906:J1969" si="375">_xlfn.CONCAT($J$1008,"""",J899,""", ")</f>
        <v xml:space="preserve">"direction": "OUTGOING", </v>
      </c>
      <c r="K1906" t="str">
        <f t="shared" ref="K1906:K1969" si="376">_xlfn.CONCAT($K$1008,"""",K899,""", ")</f>
        <v xml:space="preserve">"transactionType": "TAX", </v>
      </c>
      <c r="L1906" t="str">
        <f t="shared" ref="L1906:L1969" si="377">_xlfn.CONCAT($L$1008,"""",L899,""", ")</f>
        <v xml:space="preserve">"valueDate": "2018-05-29 00:02:43", </v>
      </c>
      <c r="M1906" t="str">
        <f t="shared" ref="M1906:M1969" si="378">_xlfn.CONCAT($M$1008,"""",M899,""", ")</f>
        <v xml:space="preserve">"bookingDate": "2018-05-27 21:24:19", </v>
      </c>
      <c r="N1906" t="str">
        <f t="shared" ref="N1906:N1969" si="379">_xlfn.CONCAT($N$1008,"""",N899,""", ")</f>
        <v xml:space="preserve">"userDescription": "", </v>
      </c>
      <c r="O1906" t="str">
        <f t="shared" ref="O1906:O1969" si="380">_xlfn.CONCAT($O$1008,"""",O899,""", ")</f>
        <v xml:space="preserve">"payerMessage": "0", </v>
      </c>
      <c r="P1906" t="str">
        <f t="shared" ref="P1906:P1969" si="381">_xlfn.CONCAT($P$1008,"""",P899,""", ")</f>
        <v xml:space="preserve">"payeeMessage": "euismod", </v>
      </c>
      <c r="Q1906" t="str">
        <f t="shared" ref="Q1906:Q1969" si="382">_xlfn.CONCAT($Q$1008,Q899,", ")</f>
        <v xml:space="preserve">"categoryId": 0, </v>
      </c>
      <c r="R1906" t="str">
        <f t="shared" ref="R1906:R1969" si="383">_xlfn.CONCAT($R$1008,R899,", ")</f>
        <v xml:space="preserve">"transactionFee": 0, </v>
      </c>
      <c r="S1906" t="str">
        <f t="shared" ref="S1906:S1969" si="384">_xlfn.CONCAT($S$1008,"""",S899,""", ")</f>
        <v xml:space="preserve">"transactionFeeCanceled": "true", </v>
      </c>
      <c r="T1906" t="str">
        <f t="shared" ref="T1906:T1969" si="385">_xlfn.CONCAT($T$1008,"""",T899,""", ")</f>
        <v xml:space="preserve">"constantSymbol": "5666", </v>
      </c>
      <c r="U1906" t="str">
        <f t="shared" ref="U1906:U1969" si="386">_xlfn.CONCAT($U$1008,"""",U899,""", ")</f>
        <v xml:space="preserve">"variableSymbol": "4132212972", </v>
      </c>
      <c r="V1906" t="str">
        <f t="shared" ref="V1906:V1969" si="387">_xlfn.CONCAT($V$1008,"""",V899,"""")</f>
        <v>"specificSymbol": "7889216679"</v>
      </c>
      <c r="W1906" t="str">
        <f t="shared" ref="W1906:W1969" si="388">_xlfn.CONCAT($W$1008,"""",W899,""", ")</f>
        <v xml:space="preserve">"mcc": "", </v>
      </c>
      <c r="X1906" t="str">
        <f t="shared" ref="X1906:X1969" si="389">_xlfn.CONCAT($X$1008,"""",X899,""", ")</f>
        <v xml:space="preserve">"merchantName": "", </v>
      </c>
      <c r="Y1906" t="str">
        <f t="shared" ref="Y1906:Y1969" si="390">_xlfn.CONCAT($Y$1008,"""",Y899,"""")</f>
        <v>"cardNumber": ""</v>
      </c>
      <c r="Z1906" t="s">
        <v>3075</v>
      </c>
    </row>
    <row r="1907" spans="1:26" x14ac:dyDescent="0.2">
      <c r="A1907" t="str">
        <f t="shared" si="366"/>
        <v>{</v>
      </c>
      <c r="B1907" t="str">
        <f t="shared" si="367"/>
        <v xml:space="preserve">"id": "899", </v>
      </c>
      <c r="C1907" t="str">
        <f t="shared" si="368"/>
        <v xml:space="preserve">"accountId": 1234, </v>
      </c>
      <c r="D1907" t="str">
        <f t="shared" si="369"/>
        <v xml:space="preserve">"amount": 7012, </v>
      </c>
      <c r="E1907" t="str">
        <f t="shared" si="370"/>
        <v>"currency": "CZK"</v>
      </c>
      <c r="F1907" t="str">
        <f t="shared" si="371"/>
        <v xml:space="preserve">"prefix": "00000865", </v>
      </c>
      <c r="G1907" t="str">
        <f t="shared" si="372"/>
        <v xml:space="preserve">"accountNumber": "510907865986", </v>
      </c>
      <c r="H1907" t="str">
        <f t="shared" si="373"/>
        <v>"bankCode": "0800"</v>
      </c>
      <c r="I1907" t="str">
        <f t="shared" si="374"/>
        <v xml:space="preserve">"partyDescription": "Randie Cornwall", </v>
      </c>
      <c r="J1907" t="str">
        <f t="shared" si="375"/>
        <v xml:space="preserve">"direction": "OUTGOING", </v>
      </c>
      <c r="K1907" t="str">
        <f t="shared" si="376"/>
        <v xml:space="preserve">"transactionType": "PAYMENT_ACCOUNT", </v>
      </c>
      <c r="L1907" t="str">
        <f t="shared" si="377"/>
        <v xml:space="preserve">"valueDate": "2018-12-07 00:05:04", </v>
      </c>
      <c r="M1907" t="str">
        <f t="shared" si="378"/>
        <v xml:space="preserve">"bookingDate": "2018-12-05 18:48:16", </v>
      </c>
      <c r="N1907" t="str">
        <f t="shared" si="379"/>
        <v xml:space="preserve">"userDescription": "", </v>
      </c>
      <c r="O1907" t="str">
        <f t="shared" si="380"/>
        <v xml:space="preserve">"payerMessage": "0", </v>
      </c>
      <c r="P1907" t="str">
        <f t="shared" si="381"/>
        <v xml:space="preserve">"payeeMessage": "0", </v>
      </c>
      <c r="Q1907" t="str">
        <f t="shared" si="382"/>
        <v xml:space="preserve">"categoryId": 0, </v>
      </c>
      <c r="R1907" t="str">
        <f t="shared" si="383"/>
        <v xml:space="preserve">"transactionFee": 0, </v>
      </c>
      <c r="S1907" t="str">
        <f t="shared" si="384"/>
        <v xml:space="preserve">"transactionFeeCanceled": "true", </v>
      </c>
      <c r="T1907" t="str">
        <f t="shared" si="385"/>
        <v xml:space="preserve">"constantSymbol": "0", </v>
      </c>
      <c r="U1907" t="str">
        <f t="shared" si="386"/>
        <v xml:space="preserve">"variableSymbol": "5939717846", </v>
      </c>
      <c r="V1907" t="str">
        <f t="shared" si="387"/>
        <v>"specificSymbol": "0"</v>
      </c>
      <c r="W1907" t="str">
        <f t="shared" si="388"/>
        <v xml:space="preserve">"mcc": "", </v>
      </c>
      <c r="X1907" t="str">
        <f t="shared" si="389"/>
        <v xml:space="preserve">"merchantName": "", </v>
      </c>
      <c r="Y1907" t="str">
        <f t="shared" si="390"/>
        <v>"cardNumber": ""</v>
      </c>
      <c r="Z1907" t="s">
        <v>3075</v>
      </c>
    </row>
    <row r="1908" spans="1:26" x14ac:dyDescent="0.2">
      <c r="A1908" t="str">
        <f t="shared" si="366"/>
        <v>{</v>
      </c>
      <c r="B1908" t="str">
        <f t="shared" si="367"/>
        <v xml:space="preserve">"id": "900", </v>
      </c>
      <c r="C1908" t="str">
        <f t="shared" si="368"/>
        <v xml:space="preserve">"accountId": 1234, </v>
      </c>
      <c r="D1908" t="str">
        <f t="shared" si="369"/>
        <v xml:space="preserve">"amount": 3830, </v>
      </c>
      <c r="E1908" t="str">
        <f t="shared" si="370"/>
        <v>"currency": "CZK"</v>
      </c>
      <c r="F1908" t="str">
        <f t="shared" si="371"/>
        <v xml:space="preserve">"prefix": "00006258", </v>
      </c>
      <c r="G1908" t="str">
        <f t="shared" si="372"/>
        <v xml:space="preserve">"accountNumber": "162931225607", </v>
      </c>
      <c r="H1908" t="str">
        <f t="shared" si="373"/>
        <v>"bankCode": "0800"</v>
      </c>
      <c r="I1908" t="str">
        <f t="shared" si="374"/>
        <v xml:space="preserve">"partyDescription": "Youfeed", </v>
      </c>
      <c r="J1908" t="str">
        <f t="shared" si="375"/>
        <v xml:space="preserve">"direction": "OUTGOING", </v>
      </c>
      <c r="K1908" t="str">
        <f t="shared" si="376"/>
        <v xml:space="preserve">"transactionType": "INSURANCE", </v>
      </c>
      <c r="L1908" t="str">
        <f t="shared" si="377"/>
        <v xml:space="preserve">"valueDate": "2018-12-14 13:02:30", </v>
      </c>
      <c r="M1908" t="str">
        <f t="shared" si="378"/>
        <v xml:space="preserve">"bookingDate": "2018-12-14 10:24:06", </v>
      </c>
      <c r="N1908" t="str">
        <f t="shared" si="379"/>
        <v xml:space="preserve">"userDescription": "eros vestibulum ac est lacinia", </v>
      </c>
      <c r="O1908" t="str">
        <f t="shared" si="380"/>
        <v xml:space="preserve">"payerMessage": "turpis integer aliquet massa", </v>
      </c>
      <c r="P1908" t="str">
        <f t="shared" si="381"/>
        <v xml:space="preserve">"payeeMessage": "dui luctus rutrum nulla tellus in", </v>
      </c>
      <c r="Q1908" t="str">
        <f t="shared" si="382"/>
        <v xml:space="preserve">"categoryId": 0, </v>
      </c>
      <c r="R1908" t="str">
        <f t="shared" si="383"/>
        <v xml:space="preserve">"transactionFee": 0, </v>
      </c>
      <c r="S1908" t="str">
        <f t="shared" si="384"/>
        <v xml:space="preserve">"transactionFeeCanceled": "true", </v>
      </c>
      <c r="T1908" t="str">
        <f t="shared" si="385"/>
        <v xml:space="preserve">"constantSymbol": "0", </v>
      </c>
      <c r="U1908" t="str">
        <f t="shared" si="386"/>
        <v xml:space="preserve">"variableSymbol": "6799247253", </v>
      </c>
      <c r="V1908" t="str">
        <f t="shared" si="387"/>
        <v>"specificSymbol": "0"</v>
      </c>
      <c r="W1908" t="str">
        <f t="shared" si="388"/>
        <v xml:space="preserve">"mcc": "", </v>
      </c>
      <c r="X1908" t="str">
        <f t="shared" si="389"/>
        <v xml:space="preserve">"merchantName": "", </v>
      </c>
      <c r="Y1908" t="str">
        <f t="shared" si="390"/>
        <v>"cardNumber": ""</v>
      </c>
      <c r="Z1908" t="s">
        <v>3075</v>
      </c>
    </row>
    <row r="1909" spans="1:26" x14ac:dyDescent="0.2">
      <c r="A1909" t="str">
        <f t="shared" si="366"/>
        <v>{</v>
      </c>
      <c r="B1909" t="str">
        <f t="shared" si="367"/>
        <v xml:space="preserve">"id": "901", </v>
      </c>
      <c r="C1909" t="str">
        <f t="shared" si="368"/>
        <v xml:space="preserve">"accountId": 1234, </v>
      </c>
      <c r="D1909" t="str">
        <f t="shared" si="369"/>
        <v xml:space="preserve">"amount": 2740, </v>
      </c>
      <c r="E1909" t="str">
        <f t="shared" si="370"/>
        <v>"currency": "CZK"</v>
      </c>
      <c r="F1909" t="str">
        <f t="shared" si="371"/>
        <v xml:space="preserve">"prefix": "", </v>
      </c>
      <c r="G1909" t="str">
        <f t="shared" si="372"/>
        <v xml:space="preserve">"accountNumber": "", </v>
      </c>
      <c r="H1909" t="str">
        <f t="shared" si="373"/>
        <v>"bankCode": ""</v>
      </c>
      <c r="I1909" t="str">
        <f t="shared" si="374"/>
        <v xml:space="preserve">"partyDescription": "", </v>
      </c>
      <c r="J1909" t="str">
        <f t="shared" si="375"/>
        <v xml:space="preserve">"direction": "OUTGOING", </v>
      </c>
      <c r="K1909" t="str">
        <f t="shared" si="376"/>
        <v xml:space="preserve">"transactionType": "CARD", </v>
      </c>
      <c r="L1909" t="str">
        <f t="shared" si="377"/>
        <v xml:space="preserve">"valueDate": "2018-10-17 07:38:23", </v>
      </c>
      <c r="M1909" t="str">
        <f t="shared" si="378"/>
        <v xml:space="preserve">"bookingDate": "2018-10-15 09:19:11", </v>
      </c>
      <c r="N1909" t="str">
        <f t="shared" si="379"/>
        <v xml:space="preserve">"userDescription": "", </v>
      </c>
      <c r="O1909" t="str">
        <f t="shared" si="380"/>
        <v xml:space="preserve">"payerMessage": "", </v>
      </c>
      <c r="P1909" t="str">
        <f t="shared" si="381"/>
        <v xml:space="preserve">"payeeMessage": "", </v>
      </c>
      <c r="Q1909" t="str">
        <f t="shared" si="382"/>
        <v xml:space="preserve">"categoryId": 0, </v>
      </c>
      <c r="R1909" t="str">
        <f t="shared" si="383"/>
        <v xml:space="preserve">"transactionFee": 0, </v>
      </c>
      <c r="S1909" t="str">
        <f t="shared" si="384"/>
        <v xml:space="preserve">"transactionFeeCanceled": "true", </v>
      </c>
      <c r="T1909" t="str">
        <f t="shared" si="385"/>
        <v xml:space="preserve">"constantSymbol": "", </v>
      </c>
      <c r="U1909" t="str">
        <f t="shared" si="386"/>
        <v xml:space="preserve">"variableSymbol": "", </v>
      </c>
      <c r="V1909" t="str">
        <f t="shared" si="387"/>
        <v>"specificSymbol": ""</v>
      </c>
      <c r="W1909" t="str">
        <f t="shared" si="388"/>
        <v xml:space="preserve">"mcc": "3926", </v>
      </c>
      <c r="X1909" t="str">
        <f t="shared" si="389"/>
        <v xml:space="preserve">"merchantName": "Voonix", </v>
      </c>
      <c r="Y1909" t="str">
        <f t="shared" si="390"/>
        <v>"cardNumber": "4562356984521568"</v>
      </c>
      <c r="Z1909" t="s">
        <v>3075</v>
      </c>
    </row>
    <row r="1910" spans="1:26" x14ac:dyDescent="0.2">
      <c r="A1910" t="str">
        <f t="shared" si="366"/>
        <v>{</v>
      </c>
      <c r="B1910" t="str">
        <f t="shared" si="367"/>
        <v xml:space="preserve">"id": "902", </v>
      </c>
      <c r="C1910" t="str">
        <f t="shared" si="368"/>
        <v xml:space="preserve">"accountId": 1234, </v>
      </c>
      <c r="D1910" t="str">
        <f t="shared" si="369"/>
        <v xml:space="preserve">"amount": 2251, </v>
      </c>
      <c r="E1910" t="str">
        <f t="shared" si="370"/>
        <v>"currency": "CZK"</v>
      </c>
      <c r="F1910" t="str">
        <f t="shared" si="371"/>
        <v xml:space="preserve">"prefix": "00006258", </v>
      </c>
      <c r="G1910" t="str">
        <f t="shared" si="372"/>
        <v xml:space="preserve">"accountNumber": "903477791109", </v>
      </c>
      <c r="H1910" t="str">
        <f t="shared" si="373"/>
        <v>"bankCode": "2700"</v>
      </c>
      <c r="I1910" t="str">
        <f t="shared" si="374"/>
        <v xml:space="preserve">"partyDescription": "Oyoyo", </v>
      </c>
      <c r="J1910" t="str">
        <f t="shared" si="375"/>
        <v xml:space="preserve">"direction": "INCOMING", </v>
      </c>
      <c r="K1910" t="str">
        <f t="shared" si="376"/>
        <v xml:space="preserve">"transactionType": "INSURANCE", </v>
      </c>
      <c r="L1910" t="str">
        <f t="shared" si="377"/>
        <v xml:space="preserve">"valueDate": "2018-11-06 13:46:51", </v>
      </c>
      <c r="M1910" t="str">
        <f t="shared" si="378"/>
        <v xml:space="preserve">"bookingDate": "2018-11-06 06:06:03", </v>
      </c>
      <c r="N1910" t="str">
        <f t="shared" si="379"/>
        <v xml:space="preserve">"userDescription": "", </v>
      </c>
      <c r="O1910" t="str">
        <f t="shared" si="380"/>
        <v xml:space="preserve">"payerMessage": "0", </v>
      </c>
      <c r="P1910" t="str">
        <f t="shared" si="381"/>
        <v xml:space="preserve">"payeeMessage": "0", </v>
      </c>
      <c r="Q1910" t="str">
        <f t="shared" si="382"/>
        <v xml:space="preserve">"categoryId": 0, </v>
      </c>
      <c r="R1910" t="str">
        <f t="shared" si="383"/>
        <v xml:space="preserve">"transactionFee": 0, </v>
      </c>
      <c r="S1910" t="str">
        <f t="shared" si="384"/>
        <v xml:space="preserve">"transactionFeeCanceled": "true", </v>
      </c>
      <c r="T1910" t="str">
        <f t="shared" si="385"/>
        <v xml:space="preserve">"constantSymbol": "3215", </v>
      </c>
      <c r="U1910" t="str">
        <f t="shared" si="386"/>
        <v xml:space="preserve">"variableSymbol": "0", </v>
      </c>
      <c r="V1910" t="str">
        <f t="shared" si="387"/>
        <v>"specificSymbol": "6289947786"</v>
      </c>
      <c r="W1910" t="str">
        <f t="shared" si="388"/>
        <v xml:space="preserve">"mcc": "", </v>
      </c>
      <c r="X1910" t="str">
        <f t="shared" si="389"/>
        <v xml:space="preserve">"merchantName": "", </v>
      </c>
      <c r="Y1910" t="str">
        <f t="shared" si="390"/>
        <v>"cardNumber": ""</v>
      </c>
      <c r="Z1910" t="s">
        <v>3075</v>
      </c>
    </row>
    <row r="1911" spans="1:26" x14ac:dyDescent="0.2">
      <c r="A1911" t="str">
        <f t="shared" si="366"/>
        <v>{</v>
      </c>
      <c r="B1911" t="str">
        <f t="shared" si="367"/>
        <v xml:space="preserve">"id": "903", </v>
      </c>
      <c r="C1911" t="str">
        <f t="shared" si="368"/>
        <v xml:space="preserve">"accountId": 1234, </v>
      </c>
      <c r="D1911" t="str">
        <f t="shared" si="369"/>
        <v xml:space="preserve">"amount": 3522, </v>
      </c>
      <c r="E1911" t="str">
        <f t="shared" si="370"/>
        <v>"currency": "CZK"</v>
      </c>
      <c r="F1911" t="str">
        <f t="shared" si="371"/>
        <v xml:space="preserve">"prefix": "00000000", </v>
      </c>
      <c r="G1911" t="str">
        <f t="shared" si="372"/>
        <v xml:space="preserve">"accountNumber": "579604307820", </v>
      </c>
      <c r="H1911" t="str">
        <f t="shared" si="373"/>
        <v>"bankCode": "2700"</v>
      </c>
      <c r="I1911" t="str">
        <f t="shared" si="374"/>
        <v xml:space="preserve">"partyDescription": "Rhyzio", </v>
      </c>
      <c r="J1911" t="str">
        <f t="shared" si="375"/>
        <v xml:space="preserve">"direction": "INCOMING", </v>
      </c>
      <c r="K1911" t="str">
        <f t="shared" si="376"/>
        <v xml:space="preserve">"transactionType": "DIRECT_DEBIT", </v>
      </c>
      <c r="L1911" t="str">
        <f t="shared" si="377"/>
        <v xml:space="preserve">"valueDate": "2018-12-15 20:30:38", </v>
      </c>
      <c r="M1911" t="str">
        <f t="shared" si="378"/>
        <v xml:space="preserve">"bookingDate": "2018-12-14 23:52:14", </v>
      </c>
      <c r="N1911" t="str">
        <f t="shared" si="379"/>
        <v xml:space="preserve">"userDescription": "", </v>
      </c>
      <c r="O1911" t="str">
        <f t="shared" si="380"/>
        <v xml:space="preserve">"payerMessage": "0", </v>
      </c>
      <c r="P1911" t="str">
        <f t="shared" si="381"/>
        <v xml:space="preserve">"payeeMessage": "elit proin risus praesent", </v>
      </c>
      <c r="Q1911" t="str">
        <f t="shared" si="382"/>
        <v xml:space="preserve">"categoryId": 0, </v>
      </c>
      <c r="R1911" t="str">
        <f t="shared" si="383"/>
        <v xml:space="preserve">"transactionFee": 0, </v>
      </c>
      <c r="S1911" t="str">
        <f t="shared" si="384"/>
        <v xml:space="preserve">"transactionFeeCanceled": "true", </v>
      </c>
      <c r="T1911" t="str">
        <f t="shared" si="385"/>
        <v xml:space="preserve">"constantSymbol": "4692", </v>
      </c>
      <c r="U1911" t="str">
        <f t="shared" si="386"/>
        <v xml:space="preserve">"variableSymbol": "7739725487", </v>
      </c>
      <c r="V1911" t="str">
        <f t="shared" si="387"/>
        <v>"specificSymbol": "2135763838"</v>
      </c>
      <c r="W1911" t="str">
        <f t="shared" si="388"/>
        <v xml:space="preserve">"mcc": "", </v>
      </c>
      <c r="X1911" t="str">
        <f t="shared" si="389"/>
        <v xml:space="preserve">"merchantName": "", </v>
      </c>
      <c r="Y1911" t="str">
        <f t="shared" si="390"/>
        <v>"cardNumber": ""</v>
      </c>
      <c r="Z1911" t="s">
        <v>3075</v>
      </c>
    </row>
    <row r="1912" spans="1:26" x14ac:dyDescent="0.2">
      <c r="A1912" t="str">
        <f t="shared" si="366"/>
        <v>{</v>
      </c>
      <c r="B1912" t="str">
        <f t="shared" si="367"/>
        <v xml:space="preserve">"id": "904", </v>
      </c>
      <c r="C1912" t="str">
        <f t="shared" si="368"/>
        <v xml:space="preserve">"accountId": 1234, </v>
      </c>
      <c r="D1912" t="str">
        <f t="shared" si="369"/>
        <v xml:space="preserve">"amount": 5771, </v>
      </c>
      <c r="E1912" t="str">
        <f t="shared" si="370"/>
        <v>"currency": "CZK"</v>
      </c>
      <c r="F1912" t="str">
        <f t="shared" si="371"/>
        <v xml:space="preserve">"prefix": "12549856", </v>
      </c>
      <c r="G1912" t="str">
        <f t="shared" si="372"/>
        <v xml:space="preserve">"accountNumber": "771119592820", </v>
      </c>
      <c r="H1912" t="str">
        <f t="shared" si="373"/>
        <v>"bankCode": "2700"</v>
      </c>
      <c r="I1912" t="str">
        <f t="shared" si="374"/>
        <v xml:space="preserve">"partyDescription": "0", </v>
      </c>
      <c r="J1912" t="str">
        <f t="shared" si="375"/>
        <v xml:space="preserve">"direction": "INCOMING", </v>
      </c>
      <c r="K1912" t="str">
        <f t="shared" si="376"/>
        <v xml:space="preserve">"transactionType": "INSURANCE", </v>
      </c>
      <c r="L1912" t="str">
        <f t="shared" si="377"/>
        <v xml:space="preserve">"valueDate": "2018-11-02 19:00:50", </v>
      </c>
      <c r="M1912" t="str">
        <f t="shared" si="378"/>
        <v xml:space="preserve">"bookingDate": "2018-10-30 19:00:50", </v>
      </c>
      <c r="N1912" t="str">
        <f t="shared" si="379"/>
        <v xml:space="preserve">"userDescription": "congue risus", </v>
      </c>
      <c r="O1912" t="str">
        <f t="shared" si="380"/>
        <v xml:space="preserve">"payerMessage": "0", </v>
      </c>
      <c r="P1912" t="str">
        <f t="shared" si="381"/>
        <v xml:space="preserve">"payeeMessage": "0", </v>
      </c>
      <c r="Q1912" t="str">
        <f t="shared" si="382"/>
        <v xml:space="preserve">"categoryId": 0, </v>
      </c>
      <c r="R1912" t="str">
        <f t="shared" si="383"/>
        <v xml:space="preserve">"transactionFee": 0, </v>
      </c>
      <c r="S1912" t="str">
        <f t="shared" si="384"/>
        <v xml:space="preserve">"transactionFeeCanceled": "true", </v>
      </c>
      <c r="T1912" t="str">
        <f t="shared" si="385"/>
        <v xml:space="preserve">"constantSymbol": "5599", </v>
      </c>
      <c r="U1912" t="str">
        <f t="shared" si="386"/>
        <v xml:space="preserve">"variableSymbol": "3773048291", </v>
      </c>
      <c r="V1912" t="str">
        <f t="shared" si="387"/>
        <v>"specificSymbol": "0"</v>
      </c>
      <c r="W1912" t="str">
        <f t="shared" si="388"/>
        <v xml:space="preserve">"mcc": "", </v>
      </c>
      <c r="X1912" t="str">
        <f t="shared" si="389"/>
        <v xml:space="preserve">"merchantName": "", </v>
      </c>
      <c r="Y1912" t="str">
        <f t="shared" si="390"/>
        <v>"cardNumber": ""</v>
      </c>
      <c r="Z1912" t="s">
        <v>3075</v>
      </c>
    </row>
    <row r="1913" spans="1:26" x14ac:dyDescent="0.2">
      <c r="A1913" t="str">
        <f t="shared" si="366"/>
        <v>{</v>
      </c>
      <c r="B1913" t="str">
        <f t="shared" si="367"/>
        <v xml:space="preserve">"id": "905", </v>
      </c>
      <c r="C1913" t="str">
        <f t="shared" si="368"/>
        <v xml:space="preserve">"accountId": 1234, </v>
      </c>
      <c r="D1913" t="str">
        <f t="shared" si="369"/>
        <v xml:space="preserve">"amount": 2723, </v>
      </c>
      <c r="E1913" t="str">
        <f t="shared" si="370"/>
        <v>"currency": "CZK"</v>
      </c>
      <c r="F1913" t="str">
        <f t="shared" si="371"/>
        <v xml:space="preserve">"prefix": "12549856", </v>
      </c>
      <c r="G1913" t="str">
        <f t="shared" si="372"/>
        <v xml:space="preserve">"accountNumber": "366689766868", </v>
      </c>
      <c r="H1913" t="str">
        <f t="shared" si="373"/>
        <v>"bankCode": "3030"</v>
      </c>
      <c r="I1913" t="str">
        <f t="shared" si="374"/>
        <v xml:space="preserve">"partyDescription": "Shaylah Abbotts", </v>
      </c>
      <c r="J1913" t="str">
        <f t="shared" si="375"/>
        <v xml:space="preserve">"direction": "INCOMING", </v>
      </c>
      <c r="K1913" t="str">
        <f t="shared" si="376"/>
        <v xml:space="preserve">"transactionType": "BLOCKING", </v>
      </c>
      <c r="L1913" t="str">
        <f t="shared" si="377"/>
        <v xml:space="preserve">"valueDate": "2018-09-12 12:46:24", </v>
      </c>
      <c r="M1913" t="str">
        <f t="shared" si="378"/>
        <v xml:space="preserve">"bookingDate": "2018-09-09 21:24:48", </v>
      </c>
      <c r="N1913" t="str">
        <f t="shared" si="379"/>
        <v xml:space="preserve">"userDescription": "", </v>
      </c>
      <c r="O1913" t="str">
        <f t="shared" si="380"/>
        <v xml:space="preserve">"payerMessage": "libero quis", </v>
      </c>
      <c r="P1913" t="str">
        <f t="shared" si="381"/>
        <v xml:space="preserve">"payeeMessage": "quis", </v>
      </c>
      <c r="Q1913" t="str">
        <f t="shared" si="382"/>
        <v xml:space="preserve">"categoryId": 0, </v>
      </c>
      <c r="R1913" t="str">
        <f t="shared" si="383"/>
        <v xml:space="preserve">"transactionFee": 0, </v>
      </c>
      <c r="S1913" t="str">
        <f t="shared" si="384"/>
        <v xml:space="preserve">"transactionFeeCanceled": "true", </v>
      </c>
      <c r="T1913" t="str">
        <f t="shared" si="385"/>
        <v xml:space="preserve">"constantSymbol": "3333", </v>
      </c>
      <c r="U1913" t="str">
        <f t="shared" si="386"/>
        <v xml:space="preserve">"variableSymbol": "2936344593", </v>
      </c>
      <c r="V1913" t="str">
        <f t="shared" si="387"/>
        <v>"specificSymbol": "4421977831"</v>
      </c>
      <c r="W1913" t="str">
        <f t="shared" si="388"/>
        <v xml:space="preserve">"mcc": "", </v>
      </c>
      <c r="X1913" t="str">
        <f t="shared" si="389"/>
        <v xml:space="preserve">"merchantName": "", </v>
      </c>
      <c r="Y1913" t="str">
        <f t="shared" si="390"/>
        <v>"cardNumber": ""</v>
      </c>
      <c r="Z1913" t="s">
        <v>3075</v>
      </c>
    </row>
    <row r="1914" spans="1:26" x14ac:dyDescent="0.2">
      <c r="A1914" t="str">
        <f t="shared" si="366"/>
        <v>{</v>
      </c>
      <c r="B1914" t="str">
        <f t="shared" si="367"/>
        <v xml:space="preserve">"id": "906", </v>
      </c>
      <c r="C1914" t="str">
        <f t="shared" si="368"/>
        <v xml:space="preserve">"accountId": 1234, </v>
      </c>
      <c r="D1914" t="str">
        <f t="shared" si="369"/>
        <v xml:space="preserve">"amount": 6969, </v>
      </c>
      <c r="E1914" t="str">
        <f t="shared" si="370"/>
        <v>"currency": "CZK"</v>
      </c>
      <c r="F1914" t="str">
        <f t="shared" si="371"/>
        <v xml:space="preserve">"prefix": "00236541", </v>
      </c>
      <c r="G1914" t="str">
        <f t="shared" si="372"/>
        <v xml:space="preserve">"accountNumber": "213115668272", </v>
      </c>
      <c r="H1914" t="str">
        <f t="shared" si="373"/>
        <v>"bankCode": "0200"</v>
      </c>
      <c r="I1914" t="str">
        <f t="shared" si="374"/>
        <v xml:space="preserve">"partyDescription": "Maynord Levane", </v>
      </c>
      <c r="J1914" t="str">
        <f t="shared" si="375"/>
        <v xml:space="preserve">"direction": "INCOMING", </v>
      </c>
      <c r="K1914" t="str">
        <f t="shared" si="376"/>
        <v xml:space="preserve">"transactionType": "SAZKA", </v>
      </c>
      <c r="L1914" t="str">
        <f t="shared" si="377"/>
        <v xml:space="preserve">"valueDate": "2018-11-23 23:38:23", </v>
      </c>
      <c r="M1914" t="str">
        <f t="shared" si="378"/>
        <v xml:space="preserve">"bookingDate": "2018-11-21 04:55:11", </v>
      </c>
      <c r="N1914" t="str">
        <f t="shared" si="379"/>
        <v xml:space="preserve">"userDescription": "vel nisl duis ac nibh fusce", </v>
      </c>
      <c r="O1914" t="str">
        <f t="shared" si="380"/>
        <v xml:space="preserve">"payerMessage": "0", </v>
      </c>
      <c r="P1914" t="str">
        <f t="shared" si="381"/>
        <v xml:space="preserve">"payeeMessage": "0", </v>
      </c>
      <c r="Q1914" t="str">
        <f t="shared" si="382"/>
        <v xml:space="preserve">"categoryId": 0, </v>
      </c>
      <c r="R1914" t="str">
        <f t="shared" si="383"/>
        <v xml:space="preserve">"transactionFee": 0, </v>
      </c>
      <c r="S1914" t="str">
        <f t="shared" si="384"/>
        <v xml:space="preserve">"transactionFeeCanceled": "true", </v>
      </c>
      <c r="T1914" t="str">
        <f t="shared" si="385"/>
        <v xml:space="preserve">"constantSymbol": "0", </v>
      </c>
      <c r="U1914" t="str">
        <f t="shared" si="386"/>
        <v xml:space="preserve">"variableSymbol": "4774684214", </v>
      </c>
      <c r="V1914" t="str">
        <f t="shared" si="387"/>
        <v>"specificSymbol": "0"</v>
      </c>
      <c r="W1914" t="str">
        <f t="shared" si="388"/>
        <v xml:space="preserve">"mcc": "", </v>
      </c>
      <c r="X1914" t="str">
        <f t="shared" si="389"/>
        <v xml:space="preserve">"merchantName": "", </v>
      </c>
      <c r="Y1914" t="str">
        <f t="shared" si="390"/>
        <v>"cardNumber": ""</v>
      </c>
      <c r="Z1914" t="s">
        <v>3075</v>
      </c>
    </row>
    <row r="1915" spans="1:26" x14ac:dyDescent="0.2">
      <c r="A1915" t="str">
        <f t="shared" si="366"/>
        <v>{</v>
      </c>
      <c r="B1915" t="str">
        <f t="shared" si="367"/>
        <v xml:space="preserve">"id": "907", </v>
      </c>
      <c r="C1915" t="str">
        <f t="shared" si="368"/>
        <v xml:space="preserve">"accountId": 1234, </v>
      </c>
      <c r="D1915" t="str">
        <f t="shared" si="369"/>
        <v xml:space="preserve">"amount": 5480, </v>
      </c>
      <c r="E1915" t="str">
        <f t="shared" si="370"/>
        <v>"currency": "CZK"</v>
      </c>
      <c r="F1915" t="str">
        <f t="shared" si="371"/>
        <v xml:space="preserve">"prefix": "", </v>
      </c>
      <c r="G1915" t="str">
        <f t="shared" si="372"/>
        <v xml:space="preserve">"accountNumber": "", </v>
      </c>
      <c r="H1915" t="str">
        <f t="shared" si="373"/>
        <v>"bankCode": ""</v>
      </c>
      <c r="I1915" t="str">
        <f t="shared" si="374"/>
        <v xml:space="preserve">"partyDescription": "", </v>
      </c>
      <c r="J1915" t="str">
        <f t="shared" si="375"/>
        <v xml:space="preserve">"direction": "OUTGOING", </v>
      </c>
      <c r="K1915" t="str">
        <f t="shared" si="376"/>
        <v xml:space="preserve">"transactionType": "CARD", </v>
      </c>
      <c r="L1915" t="str">
        <f t="shared" si="377"/>
        <v xml:space="preserve">"valueDate": "2018-12-30 00:49:13", </v>
      </c>
      <c r="M1915" t="str">
        <f t="shared" si="378"/>
        <v xml:space="preserve">"bookingDate": "2018-12-27 10:10:49", </v>
      </c>
      <c r="N1915" t="str">
        <f t="shared" si="379"/>
        <v xml:space="preserve">"userDescription": "magna bibendum imperdiet nullam orci", </v>
      </c>
      <c r="O1915" t="str">
        <f t="shared" si="380"/>
        <v xml:space="preserve">"payerMessage": "", </v>
      </c>
      <c r="P1915" t="str">
        <f t="shared" si="381"/>
        <v xml:space="preserve">"payeeMessage": "", </v>
      </c>
      <c r="Q1915" t="str">
        <f t="shared" si="382"/>
        <v xml:space="preserve">"categoryId": 0, </v>
      </c>
      <c r="R1915" t="str">
        <f t="shared" si="383"/>
        <v xml:space="preserve">"transactionFee": 0, </v>
      </c>
      <c r="S1915" t="str">
        <f t="shared" si="384"/>
        <v xml:space="preserve">"transactionFeeCanceled": "true", </v>
      </c>
      <c r="T1915" t="str">
        <f t="shared" si="385"/>
        <v xml:space="preserve">"constantSymbol": "", </v>
      </c>
      <c r="U1915" t="str">
        <f t="shared" si="386"/>
        <v xml:space="preserve">"variableSymbol": "", </v>
      </c>
      <c r="V1915" t="str">
        <f t="shared" si="387"/>
        <v>"specificSymbol": ""</v>
      </c>
      <c r="W1915" t="str">
        <f t="shared" si="388"/>
        <v xml:space="preserve">"mcc": "5179", </v>
      </c>
      <c r="X1915" t="str">
        <f t="shared" si="389"/>
        <v xml:space="preserve">"merchantName": "Dynabox", </v>
      </c>
      <c r="Y1915" t="str">
        <f t="shared" si="390"/>
        <v>"cardNumber": "3542658921352648"</v>
      </c>
      <c r="Z1915" t="s">
        <v>3075</v>
      </c>
    </row>
    <row r="1916" spans="1:26" x14ac:dyDescent="0.2">
      <c r="A1916" t="str">
        <f t="shared" si="366"/>
        <v>{</v>
      </c>
      <c r="B1916" t="str">
        <f t="shared" si="367"/>
        <v xml:space="preserve">"id": "908", </v>
      </c>
      <c r="C1916" t="str">
        <f t="shared" si="368"/>
        <v xml:space="preserve">"accountId": 1234, </v>
      </c>
      <c r="D1916" t="str">
        <f t="shared" si="369"/>
        <v xml:space="preserve">"amount": 5569, </v>
      </c>
      <c r="E1916" t="str">
        <f t="shared" si="370"/>
        <v>"currency": "CZK"</v>
      </c>
      <c r="F1916" t="str">
        <f t="shared" si="371"/>
        <v xml:space="preserve">"prefix": "00236541", </v>
      </c>
      <c r="G1916" t="str">
        <f t="shared" si="372"/>
        <v xml:space="preserve">"accountNumber": "579057209289", </v>
      </c>
      <c r="H1916" t="str">
        <f t="shared" si="373"/>
        <v>"bankCode": "3030"</v>
      </c>
      <c r="I1916" t="str">
        <f t="shared" si="374"/>
        <v xml:space="preserve">"partyDescription": "Avamba", </v>
      </c>
      <c r="J1916" t="str">
        <f t="shared" si="375"/>
        <v xml:space="preserve">"direction": "OUTGOING", </v>
      </c>
      <c r="K1916" t="str">
        <f t="shared" si="376"/>
        <v xml:space="preserve">"transactionType": "SAZKA", </v>
      </c>
      <c r="L1916" t="str">
        <f t="shared" si="377"/>
        <v xml:space="preserve">"valueDate": "2019-01-13 01:31:10", </v>
      </c>
      <c r="M1916" t="str">
        <f t="shared" si="378"/>
        <v xml:space="preserve">"bookingDate": "2019-01-10 05:21:34", </v>
      </c>
      <c r="N1916" t="str">
        <f t="shared" si="379"/>
        <v xml:space="preserve">"userDescription": "", </v>
      </c>
      <c r="O1916" t="str">
        <f t="shared" si="380"/>
        <v xml:space="preserve">"payerMessage": "0", </v>
      </c>
      <c r="P1916" t="str">
        <f t="shared" si="381"/>
        <v xml:space="preserve">"payeeMessage": "0", </v>
      </c>
      <c r="Q1916" t="str">
        <f t="shared" si="382"/>
        <v xml:space="preserve">"categoryId": 0, </v>
      </c>
      <c r="R1916" t="str">
        <f t="shared" si="383"/>
        <v xml:space="preserve">"transactionFee": 0, </v>
      </c>
      <c r="S1916" t="str">
        <f t="shared" si="384"/>
        <v xml:space="preserve">"transactionFeeCanceled": "true", </v>
      </c>
      <c r="T1916" t="str">
        <f t="shared" si="385"/>
        <v xml:space="preserve">"constantSymbol": "0", </v>
      </c>
      <c r="U1916" t="str">
        <f t="shared" si="386"/>
        <v xml:space="preserve">"variableSymbol": "6595302984", </v>
      </c>
      <c r="V1916" t="str">
        <f t="shared" si="387"/>
        <v>"specificSymbol": "0"</v>
      </c>
      <c r="W1916" t="str">
        <f t="shared" si="388"/>
        <v xml:space="preserve">"mcc": "", </v>
      </c>
      <c r="X1916" t="str">
        <f t="shared" si="389"/>
        <v xml:space="preserve">"merchantName": "", </v>
      </c>
      <c r="Y1916" t="str">
        <f t="shared" si="390"/>
        <v>"cardNumber": ""</v>
      </c>
      <c r="Z1916" t="s">
        <v>3075</v>
      </c>
    </row>
    <row r="1917" spans="1:26" x14ac:dyDescent="0.2">
      <c r="A1917" t="str">
        <f t="shared" si="366"/>
        <v>{</v>
      </c>
      <c r="B1917" t="str">
        <f t="shared" si="367"/>
        <v xml:space="preserve">"id": "909", </v>
      </c>
      <c r="C1917" t="str">
        <f t="shared" si="368"/>
        <v xml:space="preserve">"accountId": 1234, </v>
      </c>
      <c r="D1917" t="str">
        <f t="shared" si="369"/>
        <v xml:space="preserve">"amount": 574, </v>
      </c>
      <c r="E1917" t="str">
        <f t="shared" si="370"/>
        <v>"currency": "CZK"</v>
      </c>
      <c r="F1917" t="str">
        <f t="shared" si="371"/>
        <v xml:space="preserve">"prefix": "32003658", </v>
      </c>
      <c r="G1917" t="str">
        <f t="shared" si="372"/>
        <v xml:space="preserve">"accountNumber": "658607703891", </v>
      </c>
      <c r="H1917" t="str">
        <f t="shared" si="373"/>
        <v>"bankCode": "2700"</v>
      </c>
      <c r="I1917" t="str">
        <f t="shared" si="374"/>
        <v xml:space="preserve">"partyDescription": "Tana Bedminster", </v>
      </c>
      <c r="J1917" t="str">
        <f t="shared" si="375"/>
        <v xml:space="preserve">"direction": "OUTGOING", </v>
      </c>
      <c r="K1917" t="str">
        <f t="shared" si="376"/>
        <v xml:space="preserve">"transactionType": "PAYMENT_PERSONAL", </v>
      </c>
      <c r="L1917" t="str">
        <f t="shared" si="377"/>
        <v xml:space="preserve">"valueDate": "2018-05-06 16:45:04", </v>
      </c>
      <c r="M1917" t="str">
        <f t="shared" si="378"/>
        <v xml:space="preserve">"bookingDate": "2018-05-04 00:54:40", </v>
      </c>
      <c r="N1917" t="str">
        <f t="shared" si="379"/>
        <v xml:space="preserve">"userDescription": "", </v>
      </c>
      <c r="O1917" t="str">
        <f t="shared" si="380"/>
        <v xml:space="preserve">"payerMessage": "0", </v>
      </c>
      <c r="P1917" t="str">
        <f t="shared" si="381"/>
        <v xml:space="preserve">"payeeMessage": "0", </v>
      </c>
      <c r="Q1917" t="str">
        <f t="shared" si="382"/>
        <v xml:space="preserve">"categoryId": 0, </v>
      </c>
      <c r="R1917" t="str">
        <f t="shared" si="383"/>
        <v xml:space="preserve">"transactionFee": 0, </v>
      </c>
      <c r="S1917" t="str">
        <f t="shared" si="384"/>
        <v xml:space="preserve">"transactionFeeCanceled": "true", </v>
      </c>
      <c r="T1917" t="str">
        <f t="shared" si="385"/>
        <v xml:space="preserve">"constantSymbol": "5257", </v>
      </c>
      <c r="U1917" t="str">
        <f t="shared" si="386"/>
        <v xml:space="preserve">"variableSymbol": "8696163433", </v>
      </c>
      <c r="V1917" t="str">
        <f t="shared" si="387"/>
        <v>"specificSymbol": "0"</v>
      </c>
      <c r="W1917" t="str">
        <f t="shared" si="388"/>
        <v xml:space="preserve">"mcc": "", </v>
      </c>
      <c r="X1917" t="str">
        <f t="shared" si="389"/>
        <v xml:space="preserve">"merchantName": "", </v>
      </c>
      <c r="Y1917" t="str">
        <f t="shared" si="390"/>
        <v>"cardNumber": ""</v>
      </c>
      <c r="Z1917" t="s">
        <v>3075</v>
      </c>
    </row>
    <row r="1918" spans="1:26" x14ac:dyDescent="0.2">
      <c r="A1918" t="str">
        <f t="shared" si="366"/>
        <v>{</v>
      </c>
      <c r="B1918" t="str">
        <f t="shared" si="367"/>
        <v xml:space="preserve">"id": "910", </v>
      </c>
      <c r="C1918" t="str">
        <f t="shared" si="368"/>
        <v xml:space="preserve">"accountId": 1234, </v>
      </c>
      <c r="D1918" t="str">
        <f t="shared" si="369"/>
        <v xml:space="preserve">"amount": 6507, </v>
      </c>
      <c r="E1918" t="str">
        <f t="shared" si="370"/>
        <v>"currency": "CZK"</v>
      </c>
      <c r="F1918" t="str">
        <f t="shared" si="371"/>
        <v xml:space="preserve">"prefix": "00000000", </v>
      </c>
      <c r="G1918" t="str">
        <f t="shared" si="372"/>
        <v xml:space="preserve">"accountNumber": "138735062634", </v>
      </c>
      <c r="H1918" t="str">
        <f t="shared" si="373"/>
        <v>"bankCode": "0200"</v>
      </c>
      <c r="I1918" t="str">
        <f t="shared" si="374"/>
        <v xml:space="preserve">"partyDescription": "Aivee", </v>
      </c>
      <c r="J1918" t="str">
        <f t="shared" si="375"/>
        <v xml:space="preserve">"direction": "INCOMING", </v>
      </c>
      <c r="K1918" t="str">
        <f t="shared" si="376"/>
        <v xml:space="preserve">"transactionType": "MORTGAGE", </v>
      </c>
      <c r="L1918" t="str">
        <f t="shared" si="377"/>
        <v xml:space="preserve">"valueDate": "2018-05-24 16:26:13", </v>
      </c>
      <c r="M1918" t="str">
        <f t="shared" si="378"/>
        <v xml:space="preserve">"bookingDate": "2018-05-23 12:21:25", </v>
      </c>
      <c r="N1918" t="str">
        <f t="shared" si="379"/>
        <v xml:space="preserve">"userDescription": "", </v>
      </c>
      <c r="O1918" t="str">
        <f t="shared" si="380"/>
        <v xml:space="preserve">"payerMessage": "0", </v>
      </c>
      <c r="P1918" t="str">
        <f t="shared" si="381"/>
        <v xml:space="preserve">"payeeMessage": "pede lobortis ligula sit", </v>
      </c>
      <c r="Q1918" t="str">
        <f t="shared" si="382"/>
        <v xml:space="preserve">"categoryId": 0, </v>
      </c>
      <c r="R1918" t="str">
        <f t="shared" si="383"/>
        <v xml:space="preserve">"transactionFee": 0, </v>
      </c>
      <c r="S1918" t="str">
        <f t="shared" si="384"/>
        <v xml:space="preserve">"transactionFeeCanceled": "true", </v>
      </c>
      <c r="T1918" t="str">
        <f t="shared" si="385"/>
        <v xml:space="preserve">"constantSymbol": "5011", </v>
      </c>
      <c r="U1918" t="str">
        <f t="shared" si="386"/>
        <v xml:space="preserve">"variableSymbol": "0", </v>
      </c>
      <c r="V1918" t="str">
        <f t="shared" si="387"/>
        <v>"specificSymbol": "0"</v>
      </c>
      <c r="W1918" t="str">
        <f t="shared" si="388"/>
        <v xml:space="preserve">"mcc": "", </v>
      </c>
      <c r="X1918" t="str">
        <f t="shared" si="389"/>
        <v xml:space="preserve">"merchantName": "", </v>
      </c>
      <c r="Y1918" t="str">
        <f t="shared" si="390"/>
        <v>"cardNumber": ""</v>
      </c>
      <c r="Z1918" t="s">
        <v>3075</v>
      </c>
    </row>
    <row r="1919" spans="1:26" x14ac:dyDescent="0.2">
      <c r="A1919" t="str">
        <f t="shared" si="366"/>
        <v>{</v>
      </c>
      <c r="B1919" t="str">
        <f t="shared" si="367"/>
        <v xml:space="preserve">"id": "911", </v>
      </c>
      <c r="C1919" t="str">
        <f t="shared" si="368"/>
        <v xml:space="preserve">"accountId": 1234, </v>
      </c>
      <c r="D1919" t="str">
        <f t="shared" si="369"/>
        <v xml:space="preserve">"amount": 156, </v>
      </c>
      <c r="E1919" t="str">
        <f t="shared" si="370"/>
        <v>"currency": "CZK"</v>
      </c>
      <c r="F1919" t="str">
        <f t="shared" si="371"/>
        <v xml:space="preserve">"prefix": "", </v>
      </c>
      <c r="G1919" t="str">
        <f t="shared" si="372"/>
        <v xml:space="preserve">"accountNumber": "", </v>
      </c>
      <c r="H1919" t="str">
        <f t="shared" si="373"/>
        <v>"bankCode": ""</v>
      </c>
      <c r="I1919" t="str">
        <f t="shared" si="374"/>
        <v xml:space="preserve">"partyDescription": "", </v>
      </c>
      <c r="J1919" t="str">
        <f t="shared" si="375"/>
        <v xml:space="preserve">"direction": "OUTGOING", </v>
      </c>
      <c r="K1919" t="str">
        <f t="shared" si="376"/>
        <v xml:space="preserve">"transactionType": "CARD", </v>
      </c>
      <c r="L1919" t="str">
        <f t="shared" si="377"/>
        <v xml:space="preserve">"valueDate": "2018-04-05 21:22:44", </v>
      </c>
      <c r="M1919" t="str">
        <f t="shared" si="378"/>
        <v xml:space="preserve">"bookingDate": "2018-04-04 23:46:44", </v>
      </c>
      <c r="N1919" t="str">
        <f t="shared" si="379"/>
        <v xml:space="preserve">"userDescription": "quam suspendisse potenti nullam", </v>
      </c>
      <c r="O1919" t="str">
        <f t="shared" si="380"/>
        <v xml:space="preserve">"payerMessage": "", </v>
      </c>
      <c r="P1919" t="str">
        <f t="shared" si="381"/>
        <v xml:space="preserve">"payeeMessage": "", </v>
      </c>
      <c r="Q1919" t="str">
        <f t="shared" si="382"/>
        <v xml:space="preserve">"categoryId": 0, </v>
      </c>
      <c r="R1919" t="str">
        <f t="shared" si="383"/>
        <v xml:space="preserve">"transactionFee": 0, </v>
      </c>
      <c r="S1919" t="str">
        <f t="shared" si="384"/>
        <v xml:space="preserve">"transactionFeeCanceled": "true", </v>
      </c>
      <c r="T1919" t="str">
        <f t="shared" si="385"/>
        <v xml:space="preserve">"constantSymbol": "", </v>
      </c>
      <c r="U1919" t="str">
        <f t="shared" si="386"/>
        <v xml:space="preserve">"variableSymbol": "", </v>
      </c>
      <c r="V1919" t="str">
        <f t="shared" si="387"/>
        <v>"specificSymbol": ""</v>
      </c>
      <c r="W1919" t="str">
        <f t="shared" si="388"/>
        <v xml:space="preserve">"mcc": "4192", </v>
      </c>
      <c r="X1919" t="str">
        <f t="shared" si="389"/>
        <v xml:space="preserve">"merchantName": "Ainyx", </v>
      </c>
      <c r="Y1919" t="str">
        <f t="shared" si="390"/>
        <v>"cardNumber": "3542658921352648"</v>
      </c>
      <c r="Z1919" t="s">
        <v>3075</v>
      </c>
    </row>
    <row r="1920" spans="1:26" x14ac:dyDescent="0.2">
      <c r="A1920" t="str">
        <f t="shared" si="366"/>
        <v>{</v>
      </c>
      <c r="B1920" t="str">
        <f t="shared" si="367"/>
        <v xml:space="preserve">"id": "912", </v>
      </c>
      <c r="C1920" t="str">
        <f t="shared" si="368"/>
        <v xml:space="preserve">"accountId": 1234, </v>
      </c>
      <c r="D1920" t="str">
        <f t="shared" si="369"/>
        <v xml:space="preserve">"amount": 9576, </v>
      </c>
      <c r="E1920" t="str">
        <f t="shared" si="370"/>
        <v>"currency": "CZK"</v>
      </c>
      <c r="F1920" t="str">
        <f t="shared" si="371"/>
        <v xml:space="preserve">"prefix": "00000865", </v>
      </c>
      <c r="G1920" t="str">
        <f t="shared" si="372"/>
        <v xml:space="preserve">"accountNumber": "740447126820", </v>
      </c>
      <c r="H1920" t="str">
        <f t="shared" si="373"/>
        <v>"bankCode": "0200"</v>
      </c>
      <c r="I1920" t="str">
        <f t="shared" si="374"/>
        <v xml:space="preserve">"partyDescription": "Rick Greguoli", </v>
      </c>
      <c r="J1920" t="str">
        <f t="shared" si="375"/>
        <v xml:space="preserve">"direction": "INCOMING", </v>
      </c>
      <c r="K1920" t="str">
        <f t="shared" si="376"/>
        <v xml:space="preserve">"transactionType": "BLOCKING", </v>
      </c>
      <c r="L1920" t="str">
        <f t="shared" si="377"/>
        <v xml:space="preserve">"valueDate": "2018-11-16 03:14:22", </v>
      </c>
      <c r="M1920" t="str">
        <f t="shared" si="378"/>
        <v xml:space="preserve">"bookingDate": "2018-11-15 18:21:34", </v>
      </c>
      <c r="N1920" t="str">
        <f t="shared" si="379"/>
        <v xml:space="preserve">"userDescription": "odio cras mi", </v>
      </c>
      <c r="O1920" t="str">
        <f t="shared" si="380"/>
        <v xml:space="preserve">"payerMessage": "0", </v>
      </c>
      <c r="P1920" t="str">
        <f t="shared" si="381"/>
        <v xml:space="preserve">"payeeMessage": "0", </v>
      </c>
      <c r="Q1920" t="str">
        <f t="shared" si="382"/>
        <v xml:space="preserve">"categoryId": 0, </v>
      </c>
      <c r="R1920" t="str">
        <f t="shared" si="383"/>
        <v xml:space="preserve">"transactionFee": 0, </v>
      </c>
      <c r="S1920" t="str">
        <f t="shared" si="384"/>
        <v xml:space="preserve">"transactionFeeCanceled": "true", </v>
      </c>
      <c r="T1920" t="str">
        <f t="shared" si="385"/>
        <v xml:space="preserve">"constantSymbol": "3883", </v>
      </c>
      <c r="U1920" t="str">
        <f t="shared" si="386"/>
        <v xml:space="preserve">"variableSymbol": "0", </v>
      </c>
      <c r="V1920" t="str">
        <f t="shared" si="387"/>
        <v>"specificSymbol": "0"</v>
      </c>
      <c r="W1920" t="str">
        <f t="shared" si="388"/>
        <v xml:space="preserve">"mcc": "", </v>
      </c>
      <c r="X1920" t="str">
        <f t="shared" si="389"/>
        <v xml:space="preserve">"merchantName": "", </v>
      </c>
      <c r="Y1920" t="str">
        <f t="shared" si="390"/>
        <v>"cardNumber": ""</v>
      </c>
      <c r="Z1920" t="s">
        <v>3075</v>
      </c>
    </row>
    <row r="1921" spans="1:26" x14ac:dyDescent="0.2">
      <c r="A1921" t="str">
        <f t="shared" si="366"/>
        <v>{</v>
      </c>
      <c r="B1921" t="str">
        <f t="shared" si="367"/>
        <v xml:space="preserve">"id": "913", </v>
      </c>
      <c r="C1921" t="str">
        <f t="shared" si="368"/>
        <v xml:space="preserve">"accountId": 1234, </v>
      </c>
      <c r="D1921" t="str">
        <f t="shared" si="369"/>
        <v xml:space="preserve">"amount": 2956, </v>
      </c>
      <c r="E1921" t="str">
        <f t="shared" si="370"/>
        <v>"currency": "CZK"</v>
      </c>
      <c r="F1921" t="str">
        <f t="shared" si="371"/>
        <v xml:space="preserve">"prefix": "00006258", </v>
      </c>
      <c r="G1921" t="str">
        <f t="shared" si="372"/>
        <v xml:space="preserve">"accountNumber": "412735174292", </v>
      </c>
      <c r="H1921" t="str">
        <f t="shared" si="373"/>
        <v>"bankCode": "0200"</v>
      </c>
      <c r="I1921" t="str">
        <f t="shared" si="374"/>
        <v xml:space="preserve">"partyDescription": "0", </v>
      </c>
      <c r="J1921" t="str">
        <f t="shared" si="375"/>
        <v xml:space="preserve">"direction": "OUTGOING", </v>
      </c>
      <c r="K1921" t="str">
        <f t="shared" si="376"/>
        <v xml:space="preserve">"transactionType": "OTHER", </v>
      </c>
      <c r="L1921" t="str">
        <f t="shared" si="377"/>
        <v xml:space="preserve">"valueDate": "2018-11-03 03:46:32", </v>
      </c>
      <c r="M1921" t="str">
        <f t="shared" si="378"/>
        <v xml:space="preserve">"bookingDate": "2018-10-31 11:27:20", </v>
      </c>
      <c r="N1921" t="str">
        <f t="shared" si="379"/>
        <v xml:space="preserve">"userDescription": "", </v>
      </c>
      <c r="O1921" t="str">
        <f t="shared" si="380"/>
        <v xml:space="preserve">"payerMessage": "0", </v>
      </c>
      <c r="P1921" t="str">
        <f t="shared" si="381"/>
        <v xml:space="preserve">"payeeMessage": "odio elementum eu interdum", </v>
      </c>
      <c r="Q1921" t="str">
        <f t="shared" si="382"/>
        <v xml:space="preserve">"categoryId": 0, </v>
      </c>
      <c r="R1921" t="str">
        <f t="shared" si="383"/>
        <v xml:space="preserve">"transactionFee": 0, </v>
      </c>
      <c r="S1921" t="str">
        <f t="shared" si="384"/>
        <v xml:space="preserve">"transactionFeeCanceled": "true", </v>
      </c>
      <c r="T1921" t="str">
        <f t="shared" si="385"/>
        <v xml:space="preserve">"constantSymbol": "0", </v>
      </c>
      <c r="U1921" t="str">
        <f t="shared" si="386"/>
        <v xml:space="preserve">"variableSymbol": "0", </v>
      </c>
      <c r="V1921" t="str">
        <f t="shared" si="387"/>
        <v>"specificSymbol": "0"</v>
      </c>
      <c r="W1921" t="str">
        <f t="shared" si="388"/>
        <v xml:space="preserve">"mcc": "", </v>
      </c>
      <c r="X1921" t="str">
        <f t="shared" si="389"/>
        <v xml:space="preserve">"merchantName": "", </v>
      </c>
      <c r="Y1921" t="str">
        <f t="shared" si="390"/>
        <v>"cardNumber": ""</v>
      </c>
      <c r="Z1921" t="s">
        <v>3075</v>
      </c>
    </row>
    <row r="1922" spans="1:26" x14ac:dyDescent="0.2">
      <c r="A1922" t="str">
        <f t="shared" si="366"/>
        <v>{</v>
      </c>
      <c r="B1922" t="str">
        <f t="shared" si="367"/>
        <v xml:space="preserve">"id": "914", </v>
      </c>
      <c r="C1922" t="str">
        <f t="shared" si="368"/>
        <v xml:space="preserve">"accountId": 1234, </v>
      </c>
      <c r="D1922" t="str">
        <f t="shared" si="369"/>
        <v xml:space="preserve">"amount": 9730, </v>
      </c>
      <c r="E1922" t="str">
        <f t="shared" si="370"/>
        <v>"currency": "CZK"</v>
      </c>
      <c r="F1922" t="str">
        <f t="shared" si="371"/>
        <v xml:space="preserve">"prefix": "", </v>
      </c>
      <c r="G1922" t="str">
        <f t="shared" si="372"/>
        <v xml:space="preserve">"accountNumber": "", </v>
      </c>
      <c r="H1922" t="str">
        <f t="shared" si="373"/>
        <v>"bankCode": ""</v>
      </c>
      <c r="I1922" t="str">
        <f t="shared" si="374"/>
        <v xml:space="preserve">"partyDescription": "", </v>
      </c>
      <c r="J1922" t="str">
        <f t="shared" si="375"/>
        <v xml:space="preserve">"direction": "OUTGOING", </v>
      </c>
      <c r="K1922" t="str">
        <f t="shared" si="376"/>
        <v xml:space="preserve">"transactionType": "CARD", </v>
      </c>
      <c r="L1922" t="str">
        <f t="shared" si="377"/>
        <v xml:space="preserve">"valueDate": "2018-12-05 04:18:29", </v>
      </c>
      <c r="M1922" t="str">
        <f t="shared" si="378"/>
        <v xml:space="preserve">"bookingDate": "2018-12-02 11:01:41", </v>
      </c>
      <c r="N1922" t="str">
        <f t="shared" si="379"/>
        <v xml:space="preserve">"userDescription": "in tempus sit amet sem", </v>
      </c>
      <c r="O1922" t="str">
        <f t="shared" si="380"/>
        <v xml:space="preserve">"payerMessage": "", </v>
      </c>
      <c r="P1922" t="str">
        <f t="shared" si="381"/>
        <v xml:space="preserve">"payeeMessage": "", </v>
      </c>
      <c r="Q1922" t="str">
        <f t="shared" si="382"/>
        <v xml:space="preserve">"categoryId": 0, </v>
      </c>
      <c r="R1922" t="str">
        <f t="shared" si="383"/>
        <v xml:space="preserve">"transactionFee": 0, </v>
      </c>
      <c r="S1922" t="str">
        <f t="shared" si="384"/>
        <v xml:space="preserve">"transactionFeeCanceled": "true", </v>
      </c>
      <c r="T1922" t="str">
        <f t="shared" si="385"/>
        <v xml:space="preserve">"constantSymbol": "", </v>
      </c>
      <c r="U1922" t="str">
        <f t="shared" si="386"/>
        <v xml:space="preserve">"variableSymbol": "", </v>
      </c>
      <c r="V1922" t="str">
        <f t="shared" si="387"/>
        <v>"specificSymbol": ""</v>
      </c>
      <c r="W1922" t="str">
        <f t="shared" si="388"/>
        <v xml:space="preserve">"mcc": "6614", </v>
      </c>
      <c r="X1922" t="str">
        <f t="shared" si="389"/>
        <v xml:space="preserve">"merchantName": "Eire", </v>
      </c>
      <c r="Y1922" t="str">
        <f t="shared" si="390"/>
        <v>"cardNumber": "3542658921352648"</v>
      </c>
      <c r="Z1922" t="s">
        <v>3075</v>
      </c>
    </row>
    <row r="1923" spans="1:26" x14ac:dyDescent="0.2">
      <c r="A1923" t="str">
        <f t="shared" si="366"/>
        <v>{</v>
      </c>
      <c r="B1923" t="str">
        <f t="shared" si="367"/>
        <v xml:space="preserve">"id": "915", </v>
      </c>
      <c r="C1923" t="str">
        <f t="shared" si="368"/>
        <v xml:space="preserve">"accountId": 1234, </v>
      </c>
      <c r="D1923" t="str">
        <f t="shared" si="369"/>
        <v xml:space="preserve">"amount": 9949, </v>
      </c>
      <c r="E1923" t="str">
        <f t="shared" si="370"/>
        <v>"currency": "CZK"</v>
      </c>
      <c r="F1923" t="str">
        <f t="shared" si="371"/>
        <v xml:space="preserve">"prefix": "00006258", </v>
      </c>
      <c r="G1923" t="str">
        <f t="shared" si="372"/>
        <v xml:space="preserve">"accountNumber": "572270061453", </v>
      </c>
      <c r="H1923" t="str">
        <f t="shared" si="373"/>
        <v>"bankCode": "2700"</v>
      </c>
      <c r="I1923" t="str">
        <f t="shared" si="374"/>
        <v xml:space="preserve">"partyDescription": "Lynda Dursley", </v>
      </c>
      <c r="J1923" t="str">
        <f t="shared" si="375"/>
        <v xml:space="preserve">"direction": "INCOMING", </v>
      </c>
      <c r="K1923" t="str">
        <f t="shared" si="376"/>
        <v xml:space="preserve">"transactionType": "OTHER", </v>
      </c>
      <c r="L1923" t="str">
        <f t="shared" si="377"/>
        <v xml:space="preserve">"valueDate": "2018-04-05 05:29:41", </v>
      </c>
      <c r="M1923" t="str">
        <f t="shared" si="378"/>
        <v xml:space="preserve">"bookingDate": "2018-04-02 21:34:29", </v>
      </c>
      <c r="N1923" t="str">
        <f t="shared" si="379"/>
        <v xml:space="preserve">"userDescription": "", </v>
      </c>
      <c r="O1923" t="str">
        <f t="shared" si="380"/>
        <v xml:space="preserve">"payerMessage": "0", </v>
      </c>
      <c r="P1923" t="str">
        <f t="shared" si="381"/>
        <v xml:space="preserve">"payeeMessage": "0", </v>
      </c>
      <c r="Q1923" t="str">
        <f t="shared" si="382"/>
        <v xml:space="preserve">"categoryId": 0, </v>
      </c>
      <c r="R1923" t="str">
        <f t="shared" si="383"/>
        <v xml:space="preserve">"transactionFee": 0, </v>
      </c>
      <c r="S1923" t="str">
        <f t="shared" si="384"/>
        <v xml:space="preserve">"transactionFeeCanceled": "true", </v>
      </c>
      <c r="T1923" t="str">
        <f t="shared" si="385"/>
        <v xml:space="preserve">"constantSymbol": "0", </v>
      </c>
      <c r="U1923" t="str">
        <f t="shared" si="386"/>
        <v xml:space="preserve">"variableSymbol": "2814537662", </v>
      </c>
      <c r="V1923" t="str">
        <f t="shared" si="387"/>
        <v>"specificSymbol": "8911255667"</v>
      </c>
      <c r="W1923" t="str">
        <f t="shared" si="388"/>
        <v xml:space="preserve">"mcc": "", </v>
      </c>
      <c r="X1923" t="str">
        <f t="shared" si="389"/>
        <v xml:space="preserve">"merchantName": "", </v>
      </c>
      <c r="Y1923" t="str">
        <f t="shared" si="390"/>
        <v>"cardNumber": ""</v>
      </c>
      <c r="Z1923" t="s">
        <v>3075</v>
      </c>
    </row>
    <row r="1924" spans="1:26" x14ac:dyDescent="0.2">
      <c r="A1924" t="str">
        <f t="shared" si="366"/>
        <v>{</v>
      </c>
      <c r="B1924" t="str">
        <f t="shared" si="367"/>
        <v xml:space="preserve">"id": "916", </v>
      </c>
      <c r="C1924" t="str">
        <f t="shared" si="368"/>
        <v xml:space="preserve">"accountId": 1234, </v>
      </c>
      <c r="D1924" t="str">
        <f t="shared" si="369"/>
        <v xml:space="preserve">"amount": 6571, </v>
      </c>
      <c r="E1924" t="str">
        <f t="shared" si="370"/>
        <v>"currency": "CZK"</v>
      </c>
      <c r="F1924" t="str">
        <f t="shared" si="371"/>
        <v xml:space="preserve">"prefix": "", </v>
      </c>
      <c r="G1924" t="str">
        <f t="shared" si="372"/>
        <v xml:space="preserve">"accountNumber": "", </v>
      </c>
      <c r="H1924" t="str">
        <f t="shared" si="373"/>
        <v>"bankCode": ""</v>
      </c>
      <c r="I1924" t="str">
        <f t="shared" si="374"/>
        <v xml:space="preserve">"partyDescription": "", </v>
      </c>
      <c r="J1924" t="str">
        <f t="shared" si="375"/>
        <v xml:space="preserve">"direction": "OUTGOING", </v>
      </c>
      <c r="K1924" t="str">
        <f t="shared" si="376"/>
        <v xml:space="preserve">"transactionType": "CARD", </v>
      </c>
      <c r="L1924" t="str">
        <f t="shared" si="377"/>
        <v xml:space="preserve">"valueDate": "2018-11-27 16:38:14", </v>
      </c>
      <c r="M1924" t="str">
        <f t="shared" si="378"/>
        <v xml:space="preserve">"bookingDate": "2018-11-27 04:09:26", </v>
      </c>
      <c r="N1924" t="str">
        <f t="shared" si="379"/>
        <v xml:space="preserve">"userDescription": "ipsum praesent blandit lacinia", </v>
      </c>
      <c r="O1924" t="str">
        <f t="shared" si="380"/>
        <v xml:space="preserve">"payerMessage": "", </v>
      </c>
      <c r="P1924" t="str">
        <f t="shared" si="381"/>
        <v xml:space="preserve">"payeeMessage": "", </v>
      </c>
      <c r="Q1924" t="str">
        <f t="shared" si="382"/>
        <v xml:space="preserve">"categoryId": 0, </v>
      </c>
      <c r="R1924" t="str">
        <f t="shared" si="383"/>
        <v xml:space="preserve">"transactionFee": 0, </v>
      </c>
      <c r="S1924" t="str">
        <f t="shared" si="384"/>
        <v xml:space="preserve">"transactionFeeCanceled": "true", </v>
      </c>
      <c r="T1924" t="str">
        <f t="shared" si="385"/>
        <v xml:space="preserve">"constantSymbol": "", </v>
      </c>
      <c r="U1924" t="str">
        <f t="shared" si="386"/>
        <v xml:space="preserve">"variableSymbol": "", </v>
      </c>
      <c r="V1924" t="str">
        <f t="shared" si="387"/>
        <v>"specificSymbol": ""</v>
      </c>
      <c r="W1924" t="str">
        <f t="shared" si="388"/>
        <v xml:space="preserve">"mcc": "5660", </v>
      </c>
      <c r="X1924" t="str">
        <f t="shared" si="389"/>
        <v xml:space="preserve">"merchantName": "Avaveo", </v>
      </c>
      <c r="Y1924" t="str">
        <f t="shared" si="390"/>
        <v>"cardNumber": "4562356984521568"</v>
      </c>
      <c r="Z1924" t="s">
        <v>3075</v>
      </c>
    </row>
    <row r="1925" spans="1:26" x14ac:dyDescent="0.2">
      <c r="A1925" t="str">
        <f t="shared" si="366"/>
        <v>{</v>
      </c>
      <c r="B1925" t="str">
        <f t="shared" si="367"/>
        <v xml:space="preserve">"id": "917", </v>
      </c>
      <c r="C1925" t="str">
        <f t="shared" si="368"/>
        <v xml:space="preserve">"accountId": 1234, </v>
      </c>
      <c r="D1925" t="str">
        <f t="shared" si="369"/>
        <v xml:space="preserve">"amount": 2687, </v>
      </c>
      <c r="E1925" t="str">
        <f t="shared" si="370"/>
        <v>"currency": "CZK"</v>
      </c>
      <c r="F1925" t="str">
        <f t="shared" si="371"/>
        <v xml:space="preserve">"prefix": "00000014", </v>
      </c>
      <c r="G1925" t="str">
        <f t="shared" si="372"/>
        <v xml:space="preserve">"accountNumber": "789574600342", </v>
      </c>
      <c r="H1925" t="str">
        <f t="shared" si="373"/>
        <v>"bankCode": "3030"</v>
      </c>
      <c r="I1925" t="str">
        <f t="shared" si="374"/>
        <v xml:space="preserve">"partyDescription": "Graham Dymond", </v>
      </c>
      <c r="J1925" t="str">
        <f t="shared" si="375"/>
        <v xml:space="preserve">"direction": "OUTGOING", </v>
      </c>
      <c r="K1925" t="str">
        <f t="shared" si="376"/>
        <v xml:space="preserve">"transactionType": "DIRECT_DEBIT_SIPO", </v>
      </c>
      <c r="L1925" t="str">
        <f t="shared" si="377"/>
        <v xml:space="preserve">"valueDate": "2018-03-07 21:58:15", </v>
      </c>
      <c r="M1925" t="str">
        <f t="shared" si="378"/>
        <v xml:space="preserve">"bookingDate": "2018-03-05 07:05:27", </v>
      </c>
      <c r="N1925" t="str">
        <f t="shared" si="379"/>
        <v xml:space="preserve">"userDescription": "", </v>
      </c>
      <c r="O1925" t="str">
        <f t="shared" si="380"/>
        <v xml:space="preserve">"payerMessage": "0", </v>
      </c>
      <c r="P1925" t="str">
        <f t="shared" si="381"/>
        <v xml:space="preserve">"payeeMessage": "interdum eu tincidunt", </v>
      </c>
      <c r="Q1925" t="str">
        <f t="shared" si="382"/>
        <v xml:space="preserve">"categoryId": 0, </v>
      </c>
      <c r="R1925" t="str">
        <f t="shared" si="383"/>
        <v xml:space="preserve">"transactionFee": 0, </v>
      </c>
      <c r="S1925" t="str">
        <f t="shared" si="384"/>
        <v xml:space="preserve">"transactionFeeCanceled": "true", </v>
      </c>
      <c r="T1925" t="str">
        <f t="shared" si="385"/>
        <v xml:space="preserve">"constantSymbol": "0", </v>
      </c>
      <c r="U1925" t="str">
        <f t="shared" si="386"/>
        <v xml:space="preserve">"variableSymbol": "2814038956", </v>
      </c>
      <c r="V1925" t="str">
        <f t="shared" si="387"/>
        <v>"specificSymbol": "5443621734"</v>
      </c>
      <c r="W1925" t="str">
        <f t="shared" si="388"/>
        <v xml:space="preserve">"mcc": "", </v>
      </c>
      <c r="X1925" t="str">
        <f t="shared" si="389"/>
        <v xml:space="preserve">"merchantName": "", </v>
      </c>
      <c r="Y1925" t="str">
        <f t="shared" si="390"/>
        <v>"cardNumber": ""</v>
      </c>
      <c r="Z1925" t="s">
        <v>3075</v>
      </c>
    </row>
    <row r="1926" spans="1:26" x14ac:dyDescent="0.2">
      <c r="A1926" t="str">
        <f t="shared" si="366"/>
        <v>{</v>
      </c>
      <c r="B1926" t="str">
        <f t="shared" si="367"/>
        <v xml:space="preserve">"id": "918", </v>
      </c>
      <c r="C1926" t="str">
        <f t="shared" si="368"/>
        <v xml:space="preserve">"accountId": 1234, </v>
      </c>
      <c r="D1926" t="str">
        <f t="shared" si="369"/>
        <v xml:space="preserve">"amount": 2945, </v>
      </c>
      <c r="E1926" t="str">
        <f t="shared" si="370"/>
        <v>"currency": "CZK"</v>
      </c>
      <c r="F1926" t="str">
        <f t="shared" si="371"/>
        <v xml:space="preserve">"prefix": "00000865", </v>
      </c>
      <c r="G1926" t="str">
        <f t="shared" si="372"/>
        <v xml:space="preserve">"accountNumber": "328623892452", </v>
      </c>
      <c r="H1926" t="str">
        <f t="shared" si="373"/>
        <v>"bankCode": "0100"</v>
      </c>
      <c r="I1926" t="str">
        <f t="shared" si="374"/>
        <v xml:space="preserve">"partyDescription": "Patsy Umfrey", </v>
      </c>
      <c r="J1926" t="str">
        <f t="shared" si="375"/>
        <v xml:space="preserve">"direction": "OUTGOING", </v>
      </c>
      <c r="K1926" t="str">
        <f t="shared" si="376"/>
        <v xml:space="preserve">"transactionType": "LOAN", </v>
      </c>
      <c r="L1926" t="str">
        <f t="shared" si="377"/>
        <v xml:space="preserve">"valueDate": "2018-07-30 06:10:13", </v>
      </c>
      <c r="M1926" t="str">
        <f t="shared" si="378"/>
        <v xml:space="preserve">"bookingDate": "2018-07-27 12:53:25", </v>
      </c>
      <c r="N1926" t="str">
        <f t="shared" si="379"/>
        <v xml:space="preserve">"userDescription": "", </v>
      </c>
      <c r="O1926" t="str">
        <f t="shared" si="380"/>
        <v xml:space="preserve">"payerMessage": "tempus", </v>
      </c>
      <c r="P1926" t="str">
        <f t="shared" si="381"/>
        <v xml:space="preserve">"payeeMessage": "0", </v>
      </c>
      <c r="Q1926" t="str">
        <f t="shared" si="382"/>
        <v xml:space="preserve">"categoryId": 0, </v>
      </c>
      <c r="R1926" t="str">
        <f t="shared" si="383"/>
        <v xml:space="preserve">"transactionFee": 0, </v>
      </c>
      <c r="S1926" t="str">
        <f t="shared" si="384"/>
        <v xml:space="preserve">"transactionFeeCanceled": "true", </v>
      </c>
      <c r="T1926" t="str">
        <f t="shared" si="385"/>
        <v xml:space="preserve">"constantSymbol": "0", </v>
      </c>
      <c r="U1926" t="str">
        <f t="shared" si="386"/>
        <v xml:space="preserve">"variableSymbol": "9407810518", </v>
      </c>
      <c r="V1926" t="str">
        <f t="shared" si="387"/>
        <v>"specificSymbol": "0"</v>
      </c>
      <c r="W1926" t="str">
        <f t="shared" si="388"/>
        <v xml:space="preserve">"mcc": "", </v>
      </c>
      <c r="X1926" t="str">
        <f t="shared" si="389"/>
        <v xml:space="preserve">"merchantName": "", </v>
      </c>
      <c r="Y1926" t="str">
        <f t="shared" si="390"/>
        <v>"cardNumber": ""</v>
      </c>
      <c r="Z1926" t="s">
        <v>3075</v>
      </c>
    </row>
    <row r="1927" spans="1:26" x14ac:dyDescent="0.2">
      <c r="A1927" t="str">
        <f t="shared" si="366"/>
        <v>{</v>
      </c>
      <c r="B1927" t="str">
        <f t="shared" si="367"/>
        <v xml:space="preserve">"id": "919", </v>
      </c>
      <c r="C1927" t="str">
        <f t="shared" si="368"/>
        <v xml:space="preserve">"accountId": 1234, </v>
      </c>
      <c r="D1927" t="str">
        <f t="shared" si="369"/>
        <v xml:space="preserve">"amount": 4185, </v>
      </c>
      <c r="E1927" t="str">
        <f t="shared" si="370"/>
        <v>"currency": "CZK"</v>
      </c>
      <c r="F1927" t="str">
        <f t="shared" si="371"/>
        <v xml:space="preserve">"prefix": "", </v>
      </c>
      <c r="G1927" t="str">
        <f t="shared" si="372"/>
        <v xml:space="preserve">"accountNumber": "", </v>
      </c>
      <c r="H1927" t="str">
        <f t="shared" si="373"/>
        <v>"bankCode": ""</v>
      </c>
      <c r="I1927" t="str">
        <f t="shared" si="374"/>
        <v xml:space="preserve">"partyDescription": "", </v>
      </c>
      <c r="J1927" t="str">
        <f t="shared" si="375"/>
        <v xml:space="preserve">"direction": "OUTGOING", </v>
      </c>
      <c r="K1927" t="str">
        <f t="shared" si="376"/>
        <v xml:space="preserve">"transactionType": "CARD", </v>
      </c>
      <c r="L1927" t="str">
        <f t="shared" si="377"/>
        <v xml:space="preserve">"valueDate": "2019-01-05 23:16:04", </v>
      </c>
      <c r="M1927" t="str">
        <f t="shared" si="378"/>
        <v xml:space="preserve">"bookingDate": "2019-01-04 15:06:28", </v>
      </c>
      <c r="N1927" t="str">
        <f t="shared" si="379"/>
        <v xml:space="preserve">"userDescription": "diam erat fermentum justo", </v>
      </c>
      <c r="O1927" t="str">
        <f t="shared" si="380"/>
        <v xml:space="preserve">"payerMessage": "", </v>
      </c>
      <c r="P1927" t="str">
        <f t="shared" si="381"/>
        <v xml:space="preserve">"payeeMessage": "", </v>
      </c>
      <c r="Q1927" t="str">
        <f t="shared" si="382"/>
        <v xml:space="preserve">"categoryId": 0, </v>
      </c>
      <c r="R1927" t="str">
        <f t="shared" si="383"/>
        <v xml:space="preserve">"transactionFee": 0, </v>
      </c>
      <c r="S1927" t="str">
        <f t="shared" si="384"/>
        <v xml:space="preserve">"transactionFeeCanceled": "true", </v>
      </c>
      <c r="T1927" t="str">
        <f t="shared" si="385"/>
        <v xml:space="preserve">"constantSymbol": "", </v>
      </c>
      <c r="U1927" t="str">
        <f t="shared" si="386"/>
        <v xml:space="preserve">"variableSymbol": "", </v>
      </c>
      <c r="V1927" t="str">
        <f t="shared" si="387"/>
        <v>"specificSymbol": ""</v>
      </c>
      <c r="W1927" t="str">
        <f t="shared" si="388"/>
        <v xml:space="preserve">"mcc": "7200", </v>
      </c>
      <c r="X1927" t="str">
        <f t="shared" si="389"/>
        <v xml:space="preserve">"merchantName": "Jaloo", </v>
      </c>
      <c r="Y1927" t="str">
        <f t="shared" si="390"/>
        <v>"cardNumber": "4562356984521568"</v>
      </c>
      <c r="Z1927" t="s">
        <v>3075</v>
      </c>
    </row>
    <row r="1928" spans="1:26" x14ac:dyDescent="0.2">
      <c r="A1928" t="str">
        <f t="shared" si="366"/>
        <v>{</v>
      </c>
      <c r="B1928" t="str">
        <f t="shared" si="367"/>
        <v xml:space="preserve">"id": "920", </v>
      </c>
      <c r="C1928" t="str">
        <f t="shared" si="368"/>
        <v xml:space="preserve">"accountId": 1234, </v>
      </c>
      <c r="D1928" t="str">
        <f t="shared" si="369"/>
        <v xml:space="preserve">"amount": 3872, </v>
      </c>
      <c r="E1928" t="str">
        <f t="shared" si="370"/>
        <v>"currency": "CZK"</v>
      </c>
      <c r="F1928" t="str">
        <f t="shared" si="371"/>
        <v xml:space="preserve">"prefix": "00000014", </v>
      </c>
      <c r="G1928" t="str">
        <f t="shared" si="372"/>
        <v xml:space="preserve">"accountNumber": "697463763966", </v>
      </c>
      <c r="H1928" t="str">
        <f t="shared" si="373"/>
        <v>"bankCode": "0200"</v>
      </c>
      <c r="I1928" t="str">
        <f t="shared" si="374"/>
        <v xml:space="preserve">"partyDescription": "Alverta Selwyn", </v>
      </c>
      <c r="J1928" t="str">
        <f t="shared" si="375"/>
        <v xml:space="preserve">"direction": "INCOMING", </v>
      </c>
      <c r="K1928" t="str">
        <f t="shared" si="376"/>
        <v xml:space="preserve">"transactionType": "INTEREST", </v>
      </c>
      <c r="L1928" t="str">
        <f t="shared" si="377"/>
        <v xml:space="preserve">"valueDate": "2018-03-24 21:32:54", </v>
      </c>
      <c r="M1928" t="str">
        <f t="shared" si="378"/>
        <v xml:space="preserve">"bookingDate": "2018-03-24 05:42:30", </v>
      </c>
      <c r="N1928" t="str">
        <f t="shared" si="379"/>
        <v xml:space="preserve">"userDescription": "in", </v>
      </c>
      <c r="O1928" t="str">
        <f t="shared" si="380"/>
        <v xml:space="preserve">"payerMessage": "erat volutpat in congue", </v>
      </c>
      <c r="P1928" t="str">
        <f t="shared" si="381"/>
        <v xml:space="preserve">"payeeMessage": "0", </v>
      </c>
      <c r="Q1928" t="str">
        <f t="shared" si="382"/>
        <v xml:space="preserve">"categoryId": 0, </v>
      </c>
      <c r="R1928" t="str">
        <f t="shared" si="383"/>
        <v xml:space="preserve">"transactionFee": 0, </v>
      </c>
      <c r="S1928" t="str">
        <f t="shared" si="384"/>
        <v xml:space="preserve">"transactionFeeCanceled": "true", </v>
      </c>
      <c r="T1928" t="str">
        <f t="shared" si="385"/>
        <v xml:space="preserve">"constantSymbol": "6305", </v>
      </c>
      <c r="U1928" t="str">
        <f t="shared" si="386"/>
        <v xml:space="preserve">"variableSymbol": "9548036957", </v>
      </c>
      <c r="V1928" t="str">
        <f t="shared" si="387"/>
        <v>"specificSymbol": "7630465617"</v>
      </c>
      <c r="W1928" t="str">
        <f t="shared" si="388"/>
        <v xml:space="preserve">"mcc": "", </v>
      </c>
      <c r="X1928" t="str">
        <f t="shared" si="389"/>
        <v xml:space="preserve">"merchantName": "", </v>
      </c>
      <c r="Y1928" t="str">
        <f t="shared" si="390"/>
        <v>"cardNumber": ""</v>
      </c>
      <c r="Z1928" t="s">
        <v>3075</v>
      </c>
    </row>
    <row r="1929" spans="1:26" x14ac:dyDescent="0.2">
      <c r="A1929" t="str">
        <f t="shared" si="366"/>
        <v>{</v>
      </c>
      <c r="B1929" t="str">
        <f t="shared" si="367"/>
        <v xml:space="preserve">"id": "921", </v>
      </c>
      <c r="C1929" t="str">
        <f t="shared" si="368"/>
        <v xml:space="preserve">"accountId": 1234, </v>
      </c>
      <c r="D1929" t="str">
        <f t="shared" si="369"/>
        <v xml:space="preserve">"amount": 2115, </v>
      </c>
      <c r="E1929" t="str">
        <f t="shared" si="370"/>
        <v>"currency": "CZK"</v>
      </c>
      <c r="F1929" t="str">
        <f t="shared" si="371"/>
        <v xml:space="preserve">"prefix": "00236541", </v>
      </c>
      <c r="G1929" t="str">
        <f t="shared" si="372"/>
        <v xml:space="preserve">"accountNumber": "706700425809", </v>
      </c>
      <c r="H1929" t="str">
        <f t="shared" si="373"/>
        <v>"bankCode": "0800"</v>
      </c>
      <c r="I1929" t="str">
        <f t="shared" si="374"/>
        <v xml:space="preserve">"partyDescription": "Jabbertype", </v>
      </c>
      <c r="J1929" t="str">
        <f t="shared" si="375"/>
        <v xml:space="preserve">"direction": "INCOMING", </v>
      </c>
      <c r="K1929" t="str">
        <f t="shared" si="376"/>
        <v xml:space="preserve">"transactionType": "PAYMENT_HOME", </v>
      </c>
      <c r="L1929" t="str">
        <f t="shared" si="377"/>
        <v xml:space="preserve">"valueDate": "2019-02-12 09:59:52", </v>
      </c>
      <c r="M1929" t="str">
        <f t="shared" si="378"/>
        <v xml:space="preserve">"bookingDate": "2019-02-09 15:45:28", </v>
      </c>
      <c r="N1929" t="str">
        <f t="shared" si="379"/>
        <v xml:space="preserve">"userDescription": "", </v>
      </c>
      <c r="O1929" t="str">
        <f t="shared" si="380"/>
        <v xml:space="preserve">"payerMessage": "0", </v>
      </c>
      <c r="P1929" t="str">
        <f t="shared" si="381"/>
        <v xml:space="preserve">"payeeMessage": "eleifend quam a odio in", </v>
      </c>
      <c r="Q1929" t="str">
        <f t="shared" si="382"/>
        <v xml:space="preserve">"categoryId": 0, </v>
      </c>
      <c r="R1929" t="str">
        <f t="shared" si="383"/>
        <v xml:space="preserve">"transactionFee": 0, </v>
      </c>
      <c r="S1929" t="str">
        <f t="shared" si="384"/>
        <v xml:space="preserve">"transactionFeeCanceled": "true", </v>
      </c>
      <c r="T1929" t="str">
        <f t="shared" si="385"/>
        <v xml:space="preserve">"constantSymbol": "5040", </v>
      </c>
      <c r="U1929" t="str">
        <f t="shared" si="386"/>
        <v xml:space="preserve">"variableSymbol": "1797968901", </v>
      </c>
      <c r="V1929" t="str">
        <f t="shared" si="387"/>
        <v>"specificSymbol": "0"</v>
      </c>
      <c r="W1929" t="str">
        <f t="shared" si="388"/>
        <v xml:space="preserve">"mcc": "", </v>
      </c>
      <c r="X1929" t="str">
        <f t="shared" si="389"/>
        <v xml:space="preserve">"merchantName": "", </v>
      </c>
      <c r="Y1929" t="str">
        <f t="shared" si="390"/>
        <v>"cardNumber": ""</v>
      </c>
      <c r="Z1929" t="s">
        <v>3075</v>
      </c>
    </row>
    <row r="1930" spans="1:26" x14ac:dyDescent="0.2">
      <c r="A1930" t="str">
        <f t="shared" si="366"/>
        <v>{</v>
      </c>
      <c r="B1930" t="str">
        <f t="shared" si="367"/>
        <v xml:space="preserve">"id": "922", </v>
      </c>
      <c r="C1930" t="str">
        <f t="shared" si="368"/>
        <v xml:space="preserve">"accountId": 1234, </v>
      </c>
      <c r="D1930" t="str">
        <f t="shared" si="369"/>
        <v xml:space="preserve">"amount": 5018, </v>
      </c>
      <c r="E1930" t="str">
        <f t="shared" si="370"/>
        <v>"currency": "CZK"</v>
      </c>
      <c r="F1930" t="str">
        <f t="shared" si="371"/>
        <v xml:space="preserve">"prefix": "32003658", </v>
      </c>
      <c r="G1930" t="str">
        <f t="shared" si="372"/>
        <v xml:space="preserve">"accountNumber": "669548621232", </v>
      </c>
      <c r="H1930" t="str">
        <f t="shared" si="373"/>
        <v>"bankCode": "2700"</v>
      </c>
      <c r="I1930" t="str">
        <f t="shared" si="374"/>
        <v xml:space="preserve">"partyDescription": "Meedoo", </v>
      </c>
      <c r="J1930" t="str">
        <f t="shared" si="375"/>
        <v xml:space="preserve">"direction": "OUTGOING", </v>
      </c>
      <c r="K1930" t="str">
        <f t="shared" si="376"/>
        <v xml:space="preserve">"transactionType": "INSURANCE", </v>
      </c>
      <c r="L1930" t="str">
        <f t="shared" si="377"/>
        <v xml:space="preserve">"valueDate": "2018-09-29 02:39:23", </v>
      </c>
      <c r="M1930" t="str">
        <f t="shared" si="378"/>
        <v xml:space="preserve">"bookingDate": "2018-09-28 22:05:47", </v>
      </c>
      <c r="N1930" t="str">
        <f t="shared" si="379"/>
        <v xml:space="preserve">"userDescription": "vitae nisl", </v>
      </c>
      <c r="O1930" t="str">
        <f t="shared" si="380"/>
        <v xml:space="preserve">"payerMessage": "0", </v>
      </c>
      <c r="P1930" t="str">
        <f t="shared" si="381"/>
        <v xml:space="preserve">"payeeMessage": "0", </v>
      </c>
      <c r="Q1930" t="str">
        <f t="shared" si="382"/>
        <v xml:space="preserve">"categoryId": 0, </v>
      </c>
      <c r="R1930" t="str">
        <f t="shared" si="383"/>
        <v xml:space="preserve">"transactionFee": 0, </v>
      </c>
      <c r="S1930" t="str">
        <f t="shared" si="384"/>
        <v xml:space="preserve">"transactionFeeCanceled": "true", </v>
      </c>
      <c r="T1930" t="str">
        <f t="shared" si="385"/>
        <v xml:space="preserve">"constantSymbol": "5313", </v>
      </c>
      <c r="U1930" t="str">
        <f t="shared" si="386"/>
        <v xml:space="preserve">"variableSymbol": "6458349496", </v>
      </c>
      <c r="V1930" t="str">
        <f t="shared" si="387"/>
        <v>"specificSymbol": "0"</v>
      </c>
      <c r="W1930" t="str">
        <f t="shared" si="388"/>
        <v xml:space="preserve">"mcc": "", </v>
      </c>
      <c r="X1930" t="str">
        <f t="shared" si="389"/>
        <v xml:space="preserve">"merchantName": "", </v>
      </c>
      <c r="Y1930" t="str">
        <f t="shared" si="390"/>
        <v>"cardNumber": ""</v>
      </c>
      <c r="Z1930" t="s">
        <v>3075</v>
      </c>
    </row>
    <row r="1931" spans="1:26" x14ac:dyDescent="0.2">
      <c r="A1931" t="str">
        <f t="shared" si="366"/>
        <v>{</v>
      </c>
      <c r="B1931" t="str">
        <f t="shared" si="367"/>
        <v xml:space="preserve">"id": "923", </v>
      </c>
      <c r="C1931" t="str">
        <f t="shared" si="368"/>
        <v xml:space="preserve">"accountId": 1234, </v>
      </c>
      <c r="D1931" t="str">
        <f t="shared" si="369"/>
        <v xml:space="preserve">"amount": 9558, </v>
      </c>
      <c r="E1931" t="str">
        <f t="shared" si="370"/>
        <v>"currency": "CZK"</v>
      </c>
      <c r="F1931" t="str">
        <f t="shared" si="371"/>
        <v xml:space="preserve">"prefix": "", </v>
      </c>
      <c r="G1931" t="str">
        <f t="shared" si="372"/>
        <v xml:space="preserve">"accountNumber": "", </v>
      </c>
      <c r="H1931" t="str">
        <f t="shared" si="373"/>
        <v>"bankCode": ""</v>
      </c>
      <c r="I1931" t="str">
        <f t="shared" si="374"/>
        <v xml:space="preserve">"partyDescription": "", </v>
      </c>
      <c r="J1931" t="str">
        <f t="shared" si="375"/>
        <v xml:space="preserve">"direction": "OUTGOING", </v>
      </c>
      <c r="K1931" t="str">
        <f t="shared" si="376"/>
        <v xml:space="preserve">"transactionType": "CARD", </v>
      </c>
      <c r="L1931" t="str">
        <f t="shared" si="377"/>
        <v xml:space="preserve">"valueDate": "2019-01-25 12:14:49", </v>
      </c>
      <c r="M1931" t="str">
        <f t="shared" si="378"/>
        <v xml:space="preserve">"bookingDate": "2019-01-24 18:29:13", </v>
      </c>
      <c r="N1931" t="str">
        <f t="shared" si="379"/>
        <v xml:space="preserve">"userDescription": "", </v>
      </c>
      <c r="O1931" t="str">
        <f t="shared" si="380"/>
        <v xml:space="preserve">"payerMessage": "", </v>
      </c>
      <c r="P1931" t="str">
        <f t="shared" si="381"/>
        <v xml:space="preserve">"payeeMessage": "", </v>
      </c>
      <c r="Q1931" t="str">
        <f t="shared" si="382"/>
        <v xml:space="preserve">"categoryId": 0, </v>
      </c>
      <c r="R1931" t="str">
        <f t="shared" si="383"/>
        <v xml:space="preserve">"transactionFee": 0, </v>
      </c>
      <c r="S1931" t="str">
        <f t="shared" si="384"/>
        <v xml:space="preserve">"transactionFeeCanceled": "true", </v>
      </c>
      <c r="T1931" t="str">
        <f t="shared" si="385"/>
        <v xml:space="preserve">"constantSymbol": "", </v>
      </c>
      <c r="U1931" t="str">
        <f t="shared" si="386"/>
        <v xml:space="preserve">"variableSymbol": "", </v>
      </c>
      <c r="V1931" t="str">
        <f t="shared" si="387"/>
        <v>"specificSymbol": ""</v>
      </c>
      <c r="W1931" t="str">
        <f t="shared" si="388"/>
        <v xml:space="preserve">"mcc": "4268", </v>
      </c>
      <c r="X1931" t="str">
        <f t="shared" si="389"/>
        <v xml:space="preserve">"merchantName": "Yamia", </v>
      </c>
      <c r="Y1931" t="str">
        <f t="shared" si="390"/>
        <v>"cardNumber": "4562356984521568"</v>
      </c>
      <c r="Z1931" t="s">
        <v>3075</v>
      </c>
    </row>
    <row r="1932" spans="1:26" x14ac:dyDescent="0.2">
      <c r="A1932" t="str">
        <f t="shared" si="366"/>
        <v>{</v>
      </c>
      <c r="B1932" t="str">
        <f t="shared" si="367"/>
        <v xml:space="preserve">"id": "924", </v>
      </c>
      <c r="C1932" t="str">
        <f t="shared" si="368"/>
        <v xml:space="preserve">"accountId": 1234, </v>
      </c>
      <c r="D1932" t="str">
        <f t="shared" si="369"/>
        <v xml:space="preserve">"amount": 1643, </v>
      </c>
      <c r="E1932" t="str">
        <f t="shared" si="370"/>
        <v>"currency": "CZK"</v>
      </c>
      <c r="F1932" t="str">
        <f t="shared" si="371"/>
        <v xml:space="preserve">"prefix": "00000000", </v>
      </c>
      <c r="G1932" t="str">
        <f t="shared" si="372"/>
        <v xml:space="preserve">"accountNumber": "667283114506", </v>
      </c>
      <c r="H1932" t="str">
        <f t="shared" si="373"/>
        <v>"bankCode": "0800"</v>
      </c>
      <c r="I1932" t="str">
        <f t="shared" si="374"/>
        <v xml:space="preserve">"partyDescription": "Quinu", </v>
      </c>
      <c r="J1932" t="str">
        <f t="shared" si="375"/>
        <v xml:space="preserve">"direction": "OUTGOING", </v>
      </c>
      <c r="K1932" t="str">
        <f t="shared" si="376"/>
        <v xml:space="preserve">"transactionType": "TAX", </v>
      </c>
      <c r="L1932" t="str">
        <f t="shared" si="377"/>
        <v xml:space="preserve">"valueDate": "2018-05-06 08:19:55", </v>
      </c>
      <c r="M1932" t="str">
        <f t="shared" si="378"/>
        <v xml:space="preserve">"bookingDate": "2018-05-04 20:19:55", </v>
      </c>
      <c r="N1932" t="str">
        <f t="shared" si="379"/>
        <v xml:space="preserve">"userDescription": "erat vestibulum sed magna at", </v>
      </c>
      <c r="O1932" t="str">
        <f t="shared" si="380"/>
        <v xml:space="preserve">"payerMessage": "risus dapibus augue vel", </v>
      </c>
      <c r="P1932" t="str">
        <f t="shared" si="381"/>
        <v xml:space="preserve">"payeeMessage": "0", </v>
      </c>
      <c r="Q1932" t="str">
        <f t="shared" si="382"/>
        <v xml:space="preserve">"categoryId": 0, </v>
      </c>
      <c r="R1932" t="str">
        <f t="shared" si="383"/>
        <v xml:space="preserve">"transactionFee": 0, </v>
      </c>
      <c r="S1932" t="str">
        <f t="shared" si="384"/>
        <v xml:space="preserve">"transactionFeeCanceled": "true", </v>
      </c>
      <c r="T1932" t="str">
        <f t="shared" si="385"/>
        <v xml:space="preserve">"constantSymbol": "3326", </v>
      </c>
      <c r="U1932" t="str">
        <f t="shared" si="386"/>
        <v xml:space="preserve">"variableSymbol": "0", </v>
      </c>
      <c r="V1932" t="str">
        <f t="shared" si="387"/>
        <v>"specificSymbol": "0"</v>
      </c>
      <c r="W1932" t="str">
        <f t="shared" si="388"/>
        <v xml:space="preserve">"mcc": "", </v>
      </c>
      <c r="X1932" t="str">
        <f t="shared" si="389"/>
        <v xml:space="preserve">"merchantName": "", </v>
      </c>
      <c r="Y1932" t="str">
        <f t="shared" si="390"/>
        <v>"cardNumber": ""</v>
      </c>
      <c r="Z1932" t="s">
        <v>3075</v>
      </c>
    </row>
    <row r="1933" spans="1:26" x14ac:dyDescent="0.2">
      <c r="A1933" t="str">
        <f t="shared" si="366"/>
        <v>{</v>
      </c>
      <c r="B1933" t="str">
        <f t="shared" si="367"/>
        <v xml:space="preserve">"id": "925", </v>
      </c>
      <c r="C1933" t="str">
        <f t="shared" si="368"/>
        <v xml:space="preserve">"accountId": 1234, </v>
      </c>
      <c r="D1933" t="str">
        <f t="shared" si="369"/>
        <v xml:space="preserve">"amount": 4304, </v>
      </c>
      <c r="E1933" t="str">
        <f t="shared" si="370"/>
        <v>"currency": "CZK"</v>
      </c>
      <c r="F1933" t="str">
        <f t="shared" si="371"/>
        <v xml:space="preserve">"prefix": "", </v>
      </c>
      <c r="G1933" t="str">
        <f t="shared" si="372"/>
        <v xml:space="preserve">"accountNumber": "", </v>
      </c>
      <c r="H1933" t="str">
        <f t="shared" si="373"/>
        <v>"bankCode": ""</v>
      </c>
      <c r="I1933" t="str">
        <f t="shared" si="374"/>
        <v xml:space="preserve">"partyDescription": "", </v>
      </c>
      <c r="J1933" t="str">
        <f t="shared" si="375"/>
        <v xml:space="preserve">"direction": "OUTGOING", </v>
      </c>
      <c r="K1933" t="str">
        <f t="shared" si="376"/>
        <v xml:space="preserve">"transactionType": "CARD", </v>
      </c>
      <c r="L1933" t="str">
        <f t="shared" si="377"/>
        <v xml:space="preserve">"valueDate": "2018-11-16 15:50:55", </v>
      </c>
      <c r="M1933" t="str">
        <f t="shared" si="378"/>
        <v xml:space="preserve">"bookingDate": "2018-11-16 01:26:55", </v>
      </c>
      <c r="N1933" t="str">
        <f t="shared" si="379"/>
        <v xml:space="preserve">"userDescription": "", </v>
      </c>
      <c r="O1933" t="str">
        <f t="shared" si="380"/>
        <v xml:space="preserve">"payerMessage": "", </v>
      </c>
      <c r="P1933" t="str">
        <f t="shared" si="381"/>
        <v xml:space="preserve">"payeeMessage": "", </v>
      </c>
      <c r="Q1933" t="str">
        <f t="shared" si="382"/>
        <v xml:space="preserve">"categoryId": 0, </v>
      </c>
      <c r="R1933" t="str">
        <f t="shared" si="383"/>
        <v xml:space="preserve">"transactionFee": 0, </v>
      </c>
      <c r="S1933" t="str">
        <f t="shared" si="384"/>
        <v xml:space="preserve">"transactionFeeCanceled": "true", </v>
      </c>
      <c r="T1933" t="str">
        <f t="shared" si="385"/>
        <v xml:space="preserve">"constantSymbol": "", </v>
      </c>
      <c r="U1933" t="str">
        <f t="shared" si="386"/>
        <v xml:space="preserve">"variableSymbol": "", </v>
      </c>
      <c r="V1933" t="str">
        <f t="shared" si="387"/>
        <v>"specificSymbol": ""</v>
      </c>
      <c r="W1933" t="str">
        <f t="shared" si="388"/>
        <v xml:space="preserve">"mcc": "7359", </v>
      </c>
      <c r="X1933" t="str">
        <f t="shared" si="389"/>
        <v xml:space="preserve">"merchantName": "Trilia", </v>
      </c>
      <c r="Y1933" t="str">
        <f t="shared" si="390"/>
        <v>"cardNumber": "3542658921352648"</v>
      </c>
      <c r="Z1933" t="s">
        <v>3075</v>
      </c>
    </row>
    <row r="1934" spans="1:26" x14ac:dyDescent="0.2">
      <c r="A1934" t="str">
        <f t="shared" si="366"/>
        <v>{</v>
      </c>
      <c r="B1934" t="str">
        <f t="shared" si="367"/>
        <v xml:space="preserve">"id": "926", </v>
      </c>
      <c r="C1934" t="str">
        <f t="shared" si="368"/>
        <v xml:space="preserve">"accountId": 1234, </v>
      </c>
      <c r="D1934" t="str">
        <f t="shared" si="369"/>
        <v xml:space="preserve">"amount": 8326, </v>
      </c>
      <c r="E1934" t="str">
        <f t="shared" si="370"/>
        <v>"currency": "CZK"</v>
      </c>
      <c r="F1934" t="str">
        <f t="shared" si="371"/>
        <v xml:space="preserve">"prefix": "00000865", </v>
      </c>
      <c r="G1934" t="str">
        <f t="shared" si="372"/>
        <v xml:space="preserve">"accountNumber": "501242207665", </v>
      </c>
      <c r="H1934" t="str">
        <f t="shared" si="373"/>
        <v>"bankCode": "3030"</v>
      </c>
      <c r="I1934" t="str">
        <f t="shared" si="374"/>
        <v xml:space="preserve">"partyDescription": "Rebekkah Swarbrigg", </v>
      </c>
      <c r="J1934" t="str">
        <f t="shared" si="375"/>
        <v xml:space="preserve">"direction": "OUTGOING", </v>
      </c>
      <c r="K1934" t="str">
        <f t="shared" si="376"/>
        <v xml:space="preserve">"transactionType": "BLOCKING", </v>
      </c>
      <c r="L1934" t="str">
        <f t="shared" si="377"/>
        <v xml:space="preserve">"valueDate": "2018-06-11 14:29:18", </v>
      </c>
      <c r="M1934" t="str">
        <f t="shared" si="378"/>
        <v xml:space="preserve">"bookingDate": "2018-06-08 17:36:30", </v>
      </c>
      <c r="N1934" t="str">
        <f t="shared" si="379"/>
        <v xml:space="preserve">"userDescription": "morbi non lectus aliquam sit", </v>
      </c>
      <c r="O1934" t="str">
        <f t="shared" si="380"/>
        <v xml:space="preserve">"payerMessage": "aliquam augue quam sollicitudin vitae", </v>
      </c>
      <c r="P1934" t="str">
        <f t="shared" si="381"/>
        <v xml:space="preserve">"payeeMessage": "0", </v>
      </c>
      <c r="Q1934" t="str">
        <f t="shared" si="382"/>
        <v xml:space="preserve">"categoryId": 0, </v>
      </c>
      <c r="R1934" t="str">
        <f t="shared" si="383"/>
        <v xml:space="preserve">"transactionFee": 0, </v>
      </c>
      <c r="S1934" t="str">
        <f t="shared" si="384"/>
        <v xml:space="preserve">"transactionFeeCanceled": "true", </v>
      </c>
      <c r="T1934" t="str">
        <f t="shared" si="385"/>
        <v xml:space="preserve">"constantSymbol": "5362", </v>
      </c>
      <c r="U1934" t="str">
        <f t="shared" si="386"/>
        <v xml:space="preserve">"variableSymbol": "4974131632", </v>
      </c>
      <c r="V1934" t="str">
        <f t="shared" si="387"/>
        <v>"specificSymbol": "2078740235"</v>
      </c>
      <c r="W1934" t="str">
        <f t="shared" si="388"/>
        <v xml:space="preserve">"mcc": "", </v>
      </c>
      <c r="X1934" t="str">
        <f t="shared" si="389"/>
        <v xml:space="preserve">"merchantName": "", </v>
      </c>
      <c r="Y1934" t="str">
        <f t="shared" si="390"/>
        <v>"cardNumber": ""</v>
      </c>
      <c r="Z1934" t="s">
        <v>3075</v>
      </c>
    </row>
    <row r="1935" spans="1:26" x14ac:dyDescent="0.2">
      <c r="A1935" t="str">
        <f t="shared" si="366"/>
        <v>{</v>
      </c>
      <c r="B1935" t="str">
        <f t="shared" si="367"/>
        <v xml:space="preserve">"id": "927", </v>
      </c>
      <c r="C1935" t="str">
        <f t="shared" si="368"/>
        <v xml:space="preserve">"accountId": 1234, </v>
      </c>
      <c r="D1935" t="str">
        <f t="shared" si="369"/>
        <v xml:space="preserve">"amount": 7009, </v>
      </c>
      <c r="E1935" t="str">
        <f t="shared" si="370"/>
        <v>"currency": "CZK"</v>
      </c>
      <c r="F1935" t="str">
        <f t="shared" si="371"/>
        <v xml:space="preserve">"prefix": "32003658", </v>
      </c>
      <c r="G1935" t="str">
        <f t="shared" si="372"/>
        <v xml:space="preserve">"accountNumber": "448036303639", </v>
      </c>
      <c r="H1935" t="str">
        <f t="shared" si="373"/>
        <v>"bankCode": "3030"</v>
      </c>
      <c r="I1935" t="str">
        <f t="shared" si="374"/>
        <v xml:space="preserve">"partyDescription": "0", </v>
      </c>
      <c r="J1935" t="str">
        <f t="shared" si="375"/>
        <v xml:space="preserve">"direction": "INCOMING", </v>
      </c>
      <c r="K1935" t="str">
        <f t="shared" si="376"/>
        <v xml:space="preserve">"transactionType": "BLOCKING", </v>
      </c>
      <c r="L1935" t="str">
        <f t="shared" si="377"/>
        <v xml:space="preserve">"valueDate": "2018-03-20 12:40:57", </v>
      </c>
      <c r="M1935" t="str">
        <f t="shared" si="378"/>
        <v xml:space="preserve">"bookingDate": "2018-03-20 06:26:33", </v>
      </c>
      <c r="N1935" t="str">
        <f t="shared" si="379"/>
        <v xml:space="preserve">"userDescription": "", </v>
      </c>
      <c r="O1935" t="str">
        <f t="shared" si="380"/>
        <v xml:space="preserve">"payerMessage": "turpis adipiscing lorem vitae mattis nibh", </v>
      </c>
      <c r="P1935" t="str">
        <f t="shared" si="381"/>
        <v xml:space="preserve">"payeeMessage": "0", </v>
      </c>
      <c r="Q1935" t="str">
        <f t="shared" si="382"/>
        <v xml:space="preserve">"categoryId": 0, </v>
      </c>
      <c r="R1935" t="str">
        <f t="shared" si="383"/>
        <v xml:space="preserve">"transactionFee": 0, </v>
      </c>
      <c r="S1935" t="str">
        <f t="shared" si="384"/>
        <v xml:space="preserve">"transactionFeeCanceled": "true", </v>
      </c>
      <c r="T1935" t="str">
        <f t="shared" si="385"/>
        <v xml:space="preserve">"constantSymbol": "3213", </v>
      </c>
      <c r="U1935" t="str">
        <f t="shared" si="386"/>
        <v xml:space="preserve">"variableSymbol": "7005610761", </v>
      </c>
      <c r="V1935" t="str">
        <f t="shared" si="387"/>
        <v>"specificSymbol": "0"</v>
      </c>
      <c r="W1935" t="str">
        <f t="shared" si="388"/>
        <v xml:space="preserve">"mcc": "", </v>
      </c>
      <c r="X1935" t="str">
        <f t="shared" si="389"/>
        <v xml:space="preserve">"merchantName": "", </v>
      </c>
      <c r="Y1935" t="str">
        <f t="shared" si="390"/>
        <v>"cardNumber": ""</v>
      </c>
      <c r="Z1935" t="s">
        <v>3075</v>
      </c>
    </row>
    <row r="1936" spans="1:26" x14ac:dyDescent="0.2">
      <c r="A1936" t="str">
        <f t="shared" si="366"/>
        <v>{</v>
      </c>
      <c r="B1936" t="str">
        <f t="shared" si="367"/>
        <v xml:space="preserve">"id": "928", </v>
      </c>
      <c r="C1936" t="str">
        <f t="shared" si="368"/>
        <v xml:space="preserve">"accountId": 1234, </v>
      </c>
      <c r="D1936" t="str">
        <f t="shared" si="369"/>
        <v xml:space="preserve">"amount": 3172, </v>
      </c>
      <c r="E1936" t="str">
        <f t="shared" si="370"/>
        <v>"currency": "CZK"</v>
      </c>
      <c r="F1936" t="str">
        <f t="shared" si="371"/>
        <v xml:space="preserve">"prefix": "00000000", </v>
      </c>
      <c r="G1936" t="str">
        <f t="shared" si="372"/>
        <v xml:space="preserve">"accountNumber": "334258633823", </v>
      </c>
      <c r="H1936" t="str">
        <f t="shared" si="373"/>
        <v>"bankCode": "0200"</v>
      </c>
      <c r="I1936" t="str">
        <f t="shared" si="374"/>
        <v xml:space="preserve">"partyDescription": "0", </v>
      </c>
      <c r="J1936" t="str">
        <f t="shared" si="375"/>
        <v xml:space="preserve">"direction": "INCOMING", </v>
      </c>
      <c r="K1936" t="str">
        <f t="shared" si="376"/>
        <v xml:space="preserve">"transactionType": "INTEREST", </v>
      </c>
      <c r="L1936" t="str">
        <f t="shared" si="377"/>
        <v xml:space="preserve">"valueDate": "2018-06-07 08:13:39", </v>
      </c>
      <c r="M1936" t="str">
        <f t="shared" si="378"/>
        <v xml:space="preserve">"bookingDate": "2018-06-06 20:28:03", </v>
      </c>
      <c r="N1936" t="str">
        <f t="shared" si="379"/>
        <v xml:space="preserve">"userDescription": "", </v>
      </c>
      <c r="O1936" t="str">
        <f t="shared" si="380"/>
        <v xml:space="preserve">"payerMessage": "adipiscing lorem vitae mattis nibh ligula", </v>
      </c>
      <c r="P1936" t="str">
        <f t="shared" si="381"/>
        <v xml:space="preserve">"payeeMessage": "pellentesque ultrices", </v>
      </c>
      <c r="Q1936" t="str">
        <f t="shared" si="382"/>
        <v xml:space="preserve">"categoryId": 0, </v>
      </c>
      <c r="R1936" t="str">
        <f t="shared" si="383"/>
        <v xml:space="preserve">"transactionFee": 0, </v>
      </c>
      <c r="S1936" t="str">
        <f t="shared" si="384"/>
        <v xml:space="preserve">"transactionFeeCanceled": "true", </v>
      </c>
      <c r="T1936" t="str">
        <f t="shared" si="385"/>
        <v xml:space="preserve">"constantSymbol": "0", </v>
      </c>
      <c r="U1936" t="str">
        <f t="shared" si="386"/>
        <v xml:space="preserve">"variableSymbol": "3769192516", </v>
      </c>
      <c r="V1936" t="str">
        <f t="shared" si="387"/>
        <v>"specificSymbol": "0"</v>
      </c>
      <c r="W1936" t="str">
        <f t="shared" si="388"/>
        <v xml:space="preserve">"mcc": "", </v>
      </c>
      <c r="X1936" t="str">
        <f t="shared" si="389"/>
        <v xml:space="preserve">"merchantName": "", </v>
      </c>
      <c r="Y1936" t="str">
        <f t="shared" si="390"/>
        <v>"cardNumber": ""</v>
      </c>
      <c r="Z1936" t="s">
        <v>3075</v>
      </c>
    </row>
    <row r="1937" spans="1:26" x14ac:dyDescent="0.2">
      <c r="A1937" t="str">
        <f t="shared" si="366"/>
        <v>{</v>
      </c>
      <c r="B1937" t="str">
        <f t="shared" si="367"/>
        <v xml:space="preserve">"id": "929", </v>
      </c>
      <c r="C1937" t="str">
        <f t="shared" si="368"/>
        <v xml:space="preserve">"accountId": 1234, </v>
      </c>
      <c r="D1937" t="str">
        <f t="shared" si="369"/>
        <v xml:space="preserve">"amount": 5746, </v>
      </c>
      <c r="E1937" t="str">
        <f t="shared" si="370"/>
        <v>"currency": "CZK"</v>
      </c>
      <c r="F1937" t="str">
        <f t="shared" si="371"/>
        <v xml:space="preserve">"prefix": "00000000", </v>
      </c>
      <c r="G1937" t="str">
        <f t="shared" si="372"/>
        <v xml:space="preserve">"accountNumber": "125146500212", </v>
      </c>
      <c r="H1937" t="str">
        <f t="shared" si="373"/>
        <v>"bankCode": "0200"</v>
      </c>
      <c r="I1937" t="str">
        <f t="shared" si="374"/>
        <v xml:space="preserve">"partyDescription": "0", </v>
      </c>
      <c r="J1937" t="str">
        <f t="shared" si="375"/>
        <v xml:space="preserve">"direction": "OUTGOING", </v>
      </c>
      <c r="K1937" t="str">
        <f t="shared" si="376"/>
        <v xml:space="preserve">"transactionType": "INSURANCE", </v>
      </c>
      <c r="L1937" t="str">
        <f t="shared" si="377"/>
        <v xml:space="preserve">"valueDate": "2018-08-08 22:47:03", </v>
      </c>
      <c r="M1937" t="str">
        <f t="shared" si="378"/>
        <v xml:space="preserve">"bookingDate": "2018-08-06 02:08:39", </v>
      </c>
      <c r="N1937" t="str">
        <f t="shared" si="379"/>
        <v xml:space="preserve">"userDescription": "", </v>
      </c>
      <c r="O1937" t="str">
        <f t="shared" si="380"/>
        <v xml:space="preserve">"payerMessage": "amet erat", </v>
      </c>
      <c r="P1937" t="str">
        <f t="shared" si="381"/>
        <v xml:space="preserve">"payeeMessage": "praesent blandit lacinia erat vestibulum", </v>
      </c>
      <c r="Q1937" t="str">
        <f t="shared" si="382"/>
        <v xml:space="preserve">"categoryId": 0, </v>
      </c>
      <c r="R1937" t="str">
        <f t="shared" si="383"/>
        <v xml:space="preserve">"transactionFee": 0, </v>
      </c>
      <c r="S1937" t="str">
        <f t="shared" si="384"/>
        <v xml:space="preserve">"transactionFeeCanceled": "true", </v>
      </c>
      <c r="T1937" t="str">
        <f t="shared" si="385"/>
        <v xml:space="preserve">"constantSymbol": "0", </v>
      </c>
      <c r="U1937" t="str">
        <f t="shared" si="386"/>
        <v xml:space="preserve">"variableSymbol": "1653994037", </v>
      </c>
      <c r="V1937" t="str">
        <f t="shared" si="387"/>
        <v>"specificSymbol": "6122554519"</v>
      </c>
      <c r="W1937" t="str">
        <f t="shared" si="388"/>
        <v xml:space="preserve">"mcc": "", </v>
      </c>
      <c r="X1937" t="str">
        <f t="shared" si="389"/>
        <v xml:space="preserve">"merchantName": "", </v>
      </c>
      <c r="Y1937" t="str">
        <f t="shared" si="390"/>
        <v>"cardNumber": ""</v>
      </c>
      <c r="Z1937" t="s">
        <v>3075</v>
      </c>
    </row>
    <row r="1938" spans="1:26" x14ac:dyDescent="0.2">
      <c r="A1938" t="str">
        <f t="shared" si="366"/>
        <v>{</v>
      </c>
      <c r="B1938" t="str">
        <f t="shared" si="367"/>
        <v xml:space="preserve">"id": "930", </v>
      </c>
      <c r="C1938" t="str">
        <f t="shared" si="368"/>
        <v xml:space="preserve">"accountId": 1234, </v>
      </c>
      <c r="D1938" t="str">
        <f t="shared" si="369"/>
        <v xml:space="preserve">"amount": 381, </v>
      </c>
      <c r="E1938" t="str">
        <f t="shared" si="370"/>
        <v>"currency": "CZK"</v>
      </c>
      <c r="F1938" t="str">
        <f t="shared" si="371"/>
        <v xml:space="preserve">"prefix": "", </v>
      </c>
      <c r="G1938" t="str">
        <f t="shared" si="372"/>
        <v xml:space="preserve">"accountNumber": "", </v>
      </c>
      <c r="H1938" t="str">
        <f t="shared" si="373"/>
        <v>"bankCode": ""</v>
      </c>
      <c r="I1938" t="str">
        <f t="shared" si="374"/>
        <v xml:space="preserve">"partyDescription": "", </v>
      </c>
      <c r="J1938" t="str">
        <f t="shared" si="375"/>
        <v xml:space="preserve">"direction": "OUTGOING", </v>
      </c>
      <c r="K1938" t="str">
        <f t="shared" si="376"/>
        <v xml:space="preserve">"transactionType": "CARD", </v>
      </c>
      <c r="L1938" t="str">
        <f t="shared" si="377"/>
        <v xml:space="preserve">"valueDate": "2018-08-17 17:07:22", </v>
      </c>
      <c r="M1938" t="str">
        <f t="shared" si="378"/>
        <v xml:space="preserve">"bookingDate": "2018-08-15 09:40:58", </v>
      </c>
      <c r="N1938" t="str">
        <f t="shared" si="379"/>
        <v xml:space="preserve">"userDescription": "", </v>
      </c>
      <c r="O1938" t="str">
        <f t="shared" si="380"/>
        <v xml:space="preserve">"payerMessage": "", </v>
      </c>
      <c r="P1938" t="str">
        <f t="shared" si="381"/>
        <v xml:space="preserve">"payeeMessage": "", </v>
      </c>
      <c r="Q1938" t="str">
        <f t="shared" si="382"/>
        <v xml:space="preserve">"categoryId": 0, </v>
      </c>
      <c r="R1938" t="str">
        <f t="shared" si="383"/>
        <v xml:space="preserve">"transactionFee": 0, </v>
      </c>
      <c r="S1938" t="str">
        <f t="shared" si="384"/>
        <v xml:space="preserve">"transactionFeeCanceled": "true", </v>
      </c>
      <c r="T1938" t="str">
        <f t="shared" si="385"/>
        <v xml:space="preserve">"constantSymbol": "", </v>
      </c>
      <c r="U1938" t="str">
        <f t="shared" si="386"/>
        <v xml:space="preserve">"variableSymbol": "", </v>
      </c>
      <c r="V1938" t="str">
        <f t="shared" si="387"/>
        <v>"specificSymbol": ""</v>
      </c>
      <c r="W1938" t="str">
        <f t="shared" si="388"/>
        <v xml:space="preserve">"mcc": "7438", </v>
      </c>
      <c r="X1938" t="str">
        <f t="shared" si="389"/>
        <v xml:space="preserve">"merchantName": "Meevee", </v>
      </c>
      <c r="Y1938" t="str">
        <f t="shared" si="390"/>
        <v>"cardNumber": "4562356984521568"</v>
      </c>
      <c r="Z1938" t="s">
        <v>3075</v>
      </c>
    </row>
    <row r="1939" spans="1:26" x14ac:dyDescent="0.2">
      <c r="A1939" t="str">
        <f t="shared" si="366"/>
        <v>{</v>
      </c>
      <c r="B1939" t="str">
        <f t="shared" si="367"/>
        <v xml:space="preserve">"id": "931", </v>
      </c>
      <c r="C1939" t="str">
        <f t="shared" si="368"/>
        <v xml:space="preserve">"accountId": 1234, </v>
      </c>
      <c r="D1939" t="str">
        <f t="shared" si="369"/>
        <v xml:space="preserve">"amount": 3177, </v>
      </c>
      <c r="E1939" t="str">
        <f t="shared" si="370"/>
        <v>"currency": "CZK"</v>
      </c>
      <c r="F1939" t="str">
        <f t="shared" si="371"/>
        <v xml:space="preserve">"prefix": "32003658", </v>
      </c>
      <c r="G1939" t="str">
        <f t="shared" si="372"/>
        <v xml:space="preserve">"accountNumber": "791904509806", </v>
      </c>
      <c r="H1939" t="str">
        <f t="shared" si="373"/>
        <v>"bankCode": "3030"</v>
      </c>
      <c r="I1939" t="str">
        <f t="shared" si="374"/>
        <v xml:space="preserve">"partyDescription": "Jecho Stummeyer", </v>
      </c>
      <c r="J1939" t="str">
        <f t="shared" si="375"/>
        <v xml:space="preserve">"direction": "INCOMING", </v>
      </c>
      <c r="K1939" t="str">
        <f t="shared" si="376"/>
        <v xml:space="preserve">"transactionType": "SAZKA", </v>
      </c>
      <c r="L1939" t="str">
        <f t="shared" si="377"/>
        <v xml:space="preserve">"valueDate": "2018-11-25 10:03:15", </v>
      </c>
      <c r="M1939" t="str">
        <f t="shared" si="378"/>
        <v xml:space="preserve">"bookingDate": "2018-11-24 18:27:15", </v>
      </c>
      <c r="N1939" t="str">
        <f t="shared" si="379"/>
        <v xml:space="preserve">"userDescription": "nulla mollis molestie", </v>
      </c>
      <c r="O1939" t="str">
        <f t="shared" si="380"/>
        <v xml:space="preserve">"payerMessage": "orci luctus et ultrices posuere cubilia", </v>
      </c>
      <c r="P1939" t="str">
        <f t="shared" si="381"/>
        <v xml:space="preserve">"payeeMessage": "0", </v>
      </c>
      <c r="Q1939" t="str">
        <f t="shared" si="382"/>
        <v xml:space="preserve">"categoryId": 0, </v>
      </c>
      <c r="R1939" t="str">
        <f t="shared" si="383"/>
        <v xml:space="preserve">"transactionFee": 0, </v>
      </c>
      <c r="S1939" t="str">
        <f t="shared" si="384"/>
        <v xml:space="preserve">"transactionFeeCanceled": "true", </v>
      </c>
      <c r="T1939" t="str">
        <f t="shared" si="385"/>
        <v xml:space="preserve">"constantSymbol": "4548", </v>
      </c>
      <c r="U1939" t="str">
        <f t="shared" si="386"/>
        <v xml:space="preserve">"variableSymbol": "5366447531", </v>
      </c>
      <c r="V1939" t="str">
        <f t="shared" si="387"/>
        <v>"specificSymbol": "6231086557"</v>
      </c>
      <c r="W1939" t="str">
        <f t="shared" si="388"/>
        <v xml:space="preserve">"mcc": "", </v>
      </c>
      <c r="X1939" t="str">
        <f t="shared" si="389"/>
        <v xml:space="preserve">"merchantName": "", </v>
      </c>
      <c r="Y1939" t="str">
        <f t="shared" si="390"/>
        <v>"cardNumber": ""</v>
      </c>
      <c r="Z1939" t="s">
        <v>3075</v>
      </c>
    </row>
    <row r="1940" spans="1:26" x14ac:dyDescent="0.2">
      <c r="A1940" t="str">
        <f t="shared" si="366"/>
        <v>{</v>
      </c>
      <c r="B1940" t="str">
        <f t="shared" si="367"/>
        <v xml:space="preserve">"id": "932", </v>
      </c>
      <c r="C1940" t="str">
        <f t="shared" si="368"/>
        <v xml:space="preserve">"accountId": 1234, </v>
      </c>
      <c r="D1940" t="str">
        <f t="shared" si="369"/>
        <v xml:space="preserve">"amount": 9490, </v>
      </c>
      <c r="E1940" t="str">
        <f t="shared" si="370"/>
        <v>"currency": "CZK"</v>
      </c>
      <c r="F1940" t="str">
        <f t="shared" si="371"/>
        <v xml:space="preserve">"prefix": "00000865", </v>
      </c>
      <c r="G1940" t="str">
        <f t="shared" si="372"/>
        <v xml:space="preserve">"accountNumber": "434064229341", </v>
      </c>
      <c r="H1940" t="str">
        <f t="shared" si="373"/>
        <v>"bankCode": "0100"</v>
      </c>
      <c r="I1940" t="str">
        <f t="shared" si="374"/>
        <v xml:space="preserve">"partyDescription": "Zazio", </v>
      </c>
      <c r="J1940" t="str">
        <f t="shared" si="375"/>
        <v xml:space="preserve">"direction": "INCOMING", </v>
      </c>
      <c r="K1940" t="str">
        <f t="shared" si="376"/>
        <v xml:space="preserve">"transactionType": "PAYMENT_ACCOUNT", </v>
      </c>
      <c r="L1940" t="str">
        <f t="shared" si="377"/>
        <v xml:space="preserve">"valueDate": "2018-04-11 03:58:43", </v>
      </c>
      <c r="M1940" t="str">
        <f t="shared" si="378"/>
        <v xml:space="preserve">"bookingDate": "2018-04-09 21:58:43", </v>
      </c>
      <c r="N1940" t="str">
        <f t="shared" si="379"/>
        <v xml:space="preserve">"userDescription": "", </v>
      </c>
      <c r="O1940" t="str">
        <f t="shared" si="380"/>
        <v xml:space="preserve">"payerMessage": "0", </v>
      </c>
      <c r="P1940" t="str">
        <f t="shared" si="381"/>
        <v xml:space="preserve">"payeeMessage": "0", </v>
      </c>
      <c r="Q1940" t="str">
        <f t="shared" si="382"/>
        <v xml:space="preserve">"categoryId": 0, </v>
      </c>
      <c r="R1940" t="str">
        <f t="shared" si="383"/>
        <v xml:space="preserve">"transactionFee": 0, </v>
      </c>
      <c r="S1940" t="str">
        <f t="shared" si="384"/>
        <v xml:space="preserve">"transactionFeeCanceled": "true", </v>
      </c>
      <c r="T1940" t="str">
        <f t="shared" si="385"/>
        <v xml:space="preserve">"constantSymbol": "6839", </v>
      </c>
      <c r="U1940" t="str">
        <f t="shared" si="386"/>
        <v xml:space="preserve">"variableSymbol": "8018357029", </v>
      </c>
      <c r="V1940" t="str">
        <f t="shared" si="387"/>
        <v>"specificSymbol": "9182818561"</v>
      </c>
      <c r="W1940" t="str">
        <f t="shared" si="388"/>
        <v xml:space="preserve">"mcc": "", </v>
      </c>
      <c r="X1940" t="str">
        <f t="shared" si="389"/>
        <v xml:space="preserve">"merchantName": "", </v>
      </c>
      <c r="Y1940" t="str">
        <f t="shared" si="390"/>
        <v>"cardNumber": ""</v>
      </c>
      <c r="Z1940" t="s">
        <v>3075</v>
      </c>
    </row>
    <row r="1941" spans="1:26" x14ac:dyDescent="0.2">
      <c r="A1941" t="str">
        <f t="shared" si="366"/>
        <v>{</v>
      </c>
      <c r="B1941" t="str">
        <f t="shared" si="367"/>
        <v xml:space="preserve">"id": "933", </v>
      </c>
      <c r="C1941" t="str">
        <f t="shared" si="368"/>
        <v xml:space="preserve">"accountId": 1234, </v>
      </c>
      <c r="D1941" t="str">
        <f t="shared" si="369"/>
        <v xml:space="preserve">"amount": 5964, </v>
      </c>
      <c r="E1941" t="str">
        <f t="shared" si="370"/>
        <v>"currency": "CZK"</v>
      </c>
      <c r="F1941" t="str">
        <f t="shared" si="371"/>
        <v xml:space="preserve">"prefix": "", </v>
      </c>
      <c r="G1941" t="str">
        <f t="shared" si="372"/>
        <v xml:space="preserve">"accountNumber": "", </v>
      </c>
      <c r="H1941" t="str">
        <f t="shared" si="373"/>
        <v>"bankCode": ""</v>
      </c>
      <c r="I1941" t="str">
        <f t="shared" si="374"/>
        <v xml:space="preserve">"partyDescription": "", </v>
      </c>
      <c r="J1941" t="str">
        <f t="shared" si="375"/>
        <v xml:space="preserve">"direction": "OUTGOING", </v>
      </c>
      <c r="K1941" t="str">
        <f t="shared" si="376"/>
        <v xml:space="preserve">"transactionType": "CARD", </v>
      </c>
      <c r="L1941" t="str">
        <f t="shared" si="377"/>
        <v xml:space="preserve">"valueDate": "2018-12-24 10:44:25", </v>
      </c>
      <c r="M1941" t="str">
        <f t="shared" si="378"/>
        <v xml:space="preserve">"bookingDate": "2018-12-23 10:44:25", </v>
      </c>
      <c r="N1941" t="str">
        <f t="shared" si="379"/>
        <v xml:space="preserve">"userDescription": "", </v>
      </c>
      <c r="O1941" t="str">
        <f t="shared" si="380"/>
        <v xml:space="preserve">"payerMessage": "", </v>
      </c>
      <c r="P1941" t="str">
        <f t="shared" si="381"/>
        <v xml:space="preserve">"payeeMessage": "", </v>
      </c>
      <c r="Q1941" t="str">
        <f t="shared" si="382"/>
        <v xml:space="preserve">"categoryId": 0, </v>
      </c>
      <c r="R1941" t="str">
        <f t="shared" si="383"/>
        <v xml:space="preserve">"transactionFee": 0, </v>
      </c>
      <c r="S1941" t="str">
        <f t="shared" si="384"/>
        <v xml:space="preserve">"transactionFeeCanceled": "true", </v>
      </c>
      <c r="T1941" t="str">
        <f t="shared" si="385"/>
        <v xml:space="preserve">"constantSymbol": "", </v>
      </c>
      <c r="U1941" t="str">
        <f t="shared" si="386"/>
        <v xml:space="preserve">"variableSymbol": "", </v>
      </c>
      <c r="V1941" t="str">
        <f t="shared" si="387"/>
        <v>"specificSymbol": ""</v>
      </c>
      <c r="W1941" t="str">
        <f t="shared" si="388"/>
        <v xml:space="preserve">"mcc": "4359", </v>
      </c>
      <c r="X1941" t="str">
        <f t="shared" si="389"/>
        <v xml:space="preserve">"merchantName": "Linkbuzz", </v>
      </c>
      <c r="Y1941" t="str">
        <f t="shared" si="390"/>
        <v>"cardNumber": "3542658921352648"</v>
      </c>
      <c r="Z1941" t="s">
        <v>3075</v>
      </c>
    </row>
    <row r="1942" spans="1:26" x14ac:dyDescent="0.2">
      <c r="A1942" t="str">
        <f t="shared" si="366"/>
        <v>{</v>
      </c>
      <c r="B1942" t="str">
        <f t="shared" si="367"/>
        <v xml:space="preserve">"id": "934", </v>
      </c>
      <c r="C1942" t="str">
        <f t="shared" si="368"/>
        <v xml:space="preserve">"accountId": 1234, </v>
      </c>
      <c r="D1942" t="str">
        <f t="shared" si="369"/>
        <v xml:space="preserve">"amount": 8043, </v>
      </c>
      <c r="E1942" t="str">
        <f t="shared" si="370"/>
        <v>"currency": "CZK"</v>
      </c>
      <c r="F1942" t="str">
        <f t="shared" si="371"/>
        <v xml:space="preserve">"prefix": "00000000", </v>
      </c>
      <c r="G1942" t="str">
        <f t="shared" si="372"/>
        <v xml:space="preserve">"accountNumber": "707181108470", </v>
      </c>
      <c r="H1942" t="str">
        <f t="shared" si="373"/>
        <v>"bankCode": "0100"</v>
      </c>
      <c r="I1942" t="str">
        <f t="shared" si="374"/>
        <v xml:space="preserve">"partyDescription": "Zoombeat", </v>
      </c>
      <c r="J1942" t="str">
        <f t="shared" si="375"/>
        <v xml:space="preserve">"direction": "INCOMING", </v>
      </c>
      <c r="K1942" t="str">
        <f t="shared" si="376"/>
        <v xml:space="preserve">"transactionType": "INSURANCE", </v>
      </c>
      <c r="L1942" t="str">
        <f t="shared" si="377"/>
        <v xml:space="preserve">"valueDate": "2018-07-31 04:19:04", </v>
      </c>
      <c r="M1942" t="str">
        <f t="shared" si="378"/>
        <v xml:space="preserve">"bookingDate": "2018-07-30 13:40:40", </v>
      </c>
      <c r="N1942" t="str">
        <f t="shared" si="379"/>
        <v xml:space="preserve">"userDescription": "", </v>
      </c>
      <c r="O1942" t="str">
        <f t="shared" si="380"/>
        <v xml:space="preserve">"payerMessage": "nisi volutpat eleifend donec ut dolor", </v>
      </c>
      <c r="P1942" t="str">
        <f t="shared" si="381"/>
        <v xml:space="preserve">"payeeMessage": "sit amet consectetuer", </v>
      </c>
      <c r="Q1942" t="str">
        <f t="shared" si="382"/>
        <v xml:space="preserve">"categoryId": 0, </v>
      </c>
      <c r="R1942" t="str">
        <f t="shared" si="383"/>
        <v xml:space="preserve">"transactionFee": 0, </v>
      </c>
      <c r="S1942" t="str">
        <f t="shared" si="384"/>
        <v xml:space="preserve">"transactionFeeCanceled": "true", </v>
      </c>
      <c r="T1942" t="str">
        <f t="shared" si="385"/>
        <v xml:space="preserve">"constantSymbol": "0", </v>
      </c>
      <c r="U1942" t="str">
        <f t="shared" si="386"/>
        <v xml:space="preserve">"variableSymbol": "8394511632", </v>
      </c>
      <c r="V1942" t="str">
        <f t="shared" si="387"/>
        <v>"specificSymbol": "0"</v>
      </c>
      <c r="W1942" t="str">
        <f t="shared" si="388"/>
        <v xml:space="preserve">"mcc": "", </v>
      </c>
      <c r="X1942" t="str">
        <f t="shared" si="389"/>
        <v xml:space="preserve">"merchantName": "", </v>
      </c>
      <c r="Y1942" t="str">
        <f t="shared" si="390"/>
        <v>"cardNumber": ""</v>
      </c>
      <c r="Z1942" t="s">
        <v>3075</v>
      </c>
    </row>
    <row r="1943" spans="1:26" x14ac:dyDescent="0.2">
      <c r="A1943" t="str">
        <f t="shared" si="366"/>
        <v>{</v>
      </c>
      <c r="B1943" t="str">
        <f t="shared" si="367"/>
        <v xml:space="preserve">"id": "935", </v>
      </c>
      <c r="C1943" t="str">
        <f t="shared" si="368"/>
        <v xml:space="preserve">"accountId": 1234, </v>
      </c>
      <c r="D1943" t="str">
        <f t="shared" si="369"/>
        <v xml:space="preserve">"amount": 88, </v>
      </c>
      <c r="E1943" t="str">
        <f t="shared" si="370"/>
        <v>"currency": "CZK"</v>
      </c>
      <c r="F1943" t="str">
        <f t="shared" si="371"/>
        <v xml:space="preserve">"prefix": "00000000", </v>
      </c>
      <c r="G1943" t="str">
        <f t="shared" si="372"/>
        <v xml:space="preserve">"accountNumber": "410618706994", </v>
      </c>
      <c r="H1943" t="str">
        <f t="shared" si="373"/>
        <v>"bankCode": "2700"</v>
      </c>
      <c r="I1943" t="str">
        <f t="shared" si="374"/>
        <v xml:space="preserve">"partyDescription": "0", </v>
      </c>
      <c r="J1943" t="str">
        <f t="shared" si="375"/>
        <v xml:space="preserve">"direction": "INCOMING", </v>
      </c>
      <c r="K1943" t="str">
        <f t="shared" si="376"/>
        <v xml:space="preserve">"transactionType": "PAYMENT_ACCOUNT", </v>
      </c>
      <c r="L1943" t="str">
        <f t="shared" si="377"/>
        <v xml:space="preserve">"valueDate": "2018-10-03 13:20:27", </v>
      </c>
      <c r="M1943" t="str">
        <f t="shared" si="378"/>
        <v xml:space="preserve">"bookingDate": "2018-10-02 10:42:03", </v>
      </c>
      <c r="N1943" t="str">
        <f t="shared" si="379"/>
        <v xml:space="preserve">"userDescription": "at lorem integer tincidunt", </v>
      </c>
      <c r="O1943" t="str">
        <f t="shared" si="380"/>
        <v xml:space="preserve">"payerMessage": "0", </v>
      </c>
      <c r="P1943" t="str">
        <f t="shared" si="381"/>
        <v xml:space="preserve">"payeeMessage": "0", </v>
      </c>
      <c r="Q1943" t="str">
        <f t="shared" si="382"/>
        <v xml:space="preserve">"categoryId": 0, </v>
      </c>
      <c r="R1943" t="str">
        <f t="shared" si="383"/>
        <v xml:space="preserve">"transactionFee": 0, </v>
      </c>
      <c r="S1943" t="str">
        <f t="shared" si="384"/>
        <v xml:space="preserve">"transactionFeeCanceled": "true", </v>
      </c>
      <c r="T1943" t="str">
        <f t="shared" si="385"/>
        <v xml:space="preserve">"constantSymbol": "0", </v>
      </c>
      <c r="U1943" t="str">
        <f t="shared" si="386"/>
        <v xml:space="preserve">"variableSymbol": "2751094946", </v>
      </c>
      <c r="V1943" t="str">
        <f t="shared" si="387"/>
        <v>"specificSymbol": "0"</v>
      </c>
      <c r="W1943" t="str">
        <f t="shared" si="388"/>
        <v xml:space="preserve">"mcc": "", </v>
      </c>
      <c r="X1943" t="str">
        <f t="shared" si="389"/>
        <v xml:space="preserve">"merchantName": "", </v>
      </c>
      <c r="Y1943" t="str">
        <f t="shared" si="390"/>
        <v>"cardNumber": ""</v>
      </c>
      <c r="Z1943" t="s">
        <v>3075</v>
      </c>
    </row>
    <row r="1944" spans="1:26" x14ac:dyDescent="0.2">
      <c r="A1944" t="str">
        <f t="shared" si="366"/>
        <v>{</v>
      </c>
      <c r="B1944" t="str">
        <f t="shared" si="367"/>
        <v xml:space="preserve">"id": "936", </v>
      </c>
      <c r="C1944" t="str">
        <f t="shared" si="368"/>
        <v xml:space="preserve">"accountId": 1234, </v>
      </c>
      <c r="D1944" t="str">
        <f t="shared" si="369"/>
        <v xml:space="preserve">"amount": 6728, </v>
      </c>
      <c r="E1944" t="str">
        <f t="shared" si="370"/>
        <v>"currency": "CZK"</v>
      </c>
      <c r="F1944" t="str">
        <f t="shared" si="371"/>
        <v xml:space="preserve">"prefix": "", </v>
      </c>
      <c r="G1944" t="str">
        <f t="shared" si="372"/>
        <v xml:space="preserve">"accountNumber": "", </v>
      </c>
      <c r="H1944" t="str">
        <f t="shared" si="373"/>
        <v>"bankCode": ""</v>
      </c>
      <c r="I1944" t="str">
        <f t="shared" si="374"/>
        <v xml:space="preserve">"partyDescription": "", </v>
      </c>
      <c r="J1944" t="str">
        <f t="shared" si="375"/>
        <v xml:space="preserve">"direction": "OUTGOING", </v>
      </c>
      <c r="K1944" t="str">
        <f t="shared" si="376"/>
        <v xml:space="preserve">"transactionType": "CARD", </v>
      </c>
      <c r="L1944" t="str">
        <f t="shared" si="377"/>
        <v xml:space="preserve">"valueDate": "2018-05-05 04:53:20", </v>
      </c>
      <c r="M1944" t="str">
        <f t="shared" si="378"/>
        <v xml:space="preserve">"bookingDate": "2018-05-03 21:26:56", </v>
      </c>
      <c r="N1944" t="str">
        <f t="shared" si="379"/>
        <v xml:space="preserve">"userDescription": "", </v>
      </c>
      <c r="O1944" t="str">
        <f t="shared" si="380"/>
        <v xml:space="preserve">"payerMessage": "", </v>
      </c>
      <c r="P1944" t="str">
        <f t="shared" si="381"/>
        <v xml:space="preserve">"payeeMessage": "", </v>
      </c>
      <c r="Q1944" t="str">
        <f t="shared" si="382"/>
        <v xml:space="preserve">"categoryId": 0, </v>
      </c>
      <c r="R1944" t="str">
        <f t="shared" si="383"/>
        <v xml:space="preserve">"transactionFee": 0, </v>
      </c>
      <c r="S1944" t="str">
        <f t="shared" si="384"/>
        <v xml:space="preserve">"transactionFeeCanceled": "true", </v>
      </c>
      <c r="T1944" t="str">
        <f t="shared" si="385"/>
        <v xml:space="preserve">"constantSymbol": "", </v>
      </c>
      <c r="U1944" t="str">
        <f t="shared" si="386"/>
        <v xml:space="preserve">"variableSymbol": "", </v>
      </c>
      <c r="V1944" t="str">
        <f t="shared" si="387"/>
        <v>"specificSymbol": ""</v>
      </c>
      <c r="W1944" t="str">
        <f t="shared" si="388"/>
        <v xml:space="preserve">"mcc": "3136", </v>
      </c>
      <c r="X1944" t="str">
        <f t="shared" si="389"/>
        <v xml:space="preserve">"merchantName": "Quaxo", </v>
      </c>
      <c r="Y1944" t="str">
        <f t="shared" si="390"/>
        <v>"cardNumber": "3542658921352648"</v>
      </c>
      <c r="Z1944" t="s">
        <v>3075</v>
      </c>
    </row>
    <row r="1945" spans="1:26" x14ac:dyDescent="0.2">
      <c r="A1945" t="str">
        <f t="shared" si="366"/>
        <v>{</v>
      </c>
      <c r="B1945" t="str">
        <f t="shared" si="367"/>
        <v xml:space="preserve">"id": "937", </v>
      </c>
      <c r="C1945" t="str">
        <f t="shared" si="368"/>
        <v xml:space="preserve">"accountId": 1234, </v>
      </c>
      <c r="D1945" t="str">
        <f t="shared" si="369"/>
        <v xml:space="preserve">"amount": 9845, </v>
      </c>
      <c r="E1945" t="str">
        <f t="shared" si="370"/>
        <v>"currency": "CZK"</v>
      </c>
      <c r="F1945" t="str">
        <f t="shared" si="371"/>
        <v xml:space="preserve">"prefix": "32003658", </v>
      </c>
      <c r="G1945" t="str">
        <f t="shared" si="372"/>
        <v xml:space="preserve">"accountNumber": "424164972094", </v>
      </c>
      <c r="H1945" t="str">
        <f t="shared" si="373"/>
        <v>"bankCode": "3030"</v>
      </c>
      <c r="I1945" t="str">
        <f t="shared" si="374"/>
        <v xml:space="preserve">"partyDescription": "Fanoodle", </v>
      </c>
      <c r="J1945" t="str">
        <f t="shared" si="375"/>
        <v xml:space="preserve">"direction": "INCOMING", </v>
      </c>
      <c r="K1945" t="str">
        <f t="shared" si="376"/>
        <v xml:space="preserve">"transactionType": "MORTGAGE", </v>
      </c>
      <c r="L1945" t="str">
        <f t="shared" si="377"/>
        <v xml:space="preserve">"valueDate": "2018-10-15 12:08:14", </v>
      </c>
      <c r="M1945" t="str">
        <f t="shared" si="378"/>
        <v xml:space="preserve">"bookingDate": "2018-10-12 23:39:26", </v>
      </c>
      <c r="N1945" t="str">
        <f t="shared" si="379"/>
        <v xml:space="preserve">"userDescription": "", </v>
      </c>
      <c r="O1945" t="str">
        <f t="shared" si="380"/>
        <v xml:space="preserve">"payerMessage": "0", </v>
      </c>
      <c r="P1945" t="str">
        <f t="shared" si="381"/>
        <v xml:space="preserve">"payeeMessage": "0", </v>
      </c>
      <c r="Q1945" t="str">
        <f t="shared" si="382"/>
        <v xml:space="preserve">"categoryId": 0, </v>
      </c>
      <c r="R1945" t="str">
        <f t="shared" si="383"/>
        <v xml:space="preserve">"transactionFee": 0, </v>
      </c>
      <c r="S1945" t="str">
        <f t="shared" si="384"/>
        <v xml:space="preserve">"transactionFeeCanceled": "true", </v>
      </c>
      <c r="T1945" t="str">
        <f t="shared" si="385"/>
        <v xml:space="preserve">"constantSymbol": "3440", </v>
      </c>
      <c r="U1945" t="str">
        <f t="shared" si="386"/>
        <v xml:space="preserve">"variableSymbol": "0", </v>
      </c>
      <c r="V1945" t="str">
        <f t="shared" si="387"/>
        <v>"specificSymbol": "0"</v>
      </c>
      <c r="W1945" t="str">
        <f t="shared" si="388"/>
        <v xml:space="preserve">"mcc": "", </v>
      </c>
      <c r="X1945" t="str">
        <f t="shared" si="389"/>
        <v xml:space="preserve">"merchantName": "", </v>
      </c>
      <c r="Y1945" t="str">
        <f t="shared" si="390"/>
        <v>"cardNumber": ""</v>
      </c>
      <c r="Z1945" t="s">
        <v>3075</v>
      </c>
    </row>
    <row r="1946" spans="1:26" x14ac:dyDescent="0.2">
      <c r="A1946" t="str">
        <f t="shared" si="366"/>
        <v>{</v>
      </c>
      <c r="B1946" t="str">
        <f t="shared" si="367"/>
        <v xml:space="preserve">"id": "938", </v>
      </c>
      <c r="C1946" t="str">
        <f t="shared" si="368"/>
        <v xml:space="preserve">"accountId": 1234, </v>
      </c>
      <c r="D1946" t="str">
        <f t="shared" si="369"/>
        <v xml:space="preserve">"amount": 1284, </v>
      </c>
      <c r="E1946" t="str">
        <f t="shared" si="370"/>
        <v>"currency": "CZK"</v>
      </c>
      <c r="F1946" t="str">
        <f t="shared" si="371"/>
        <v xml:space="preserve">"prefix": "00000000", </v>
      </c>
      <c r="G1946" t="str">
        <f t="shared" si="372"/>
        <v xml:space="preserve">"accountNumber": "602377702405", </v>
      </c>
      <c r="H1946" t="str">
        <f t="shared" si="373"/>
        <v>"bankCode": "0600"</v>
      </c>
      <c r="I1946" t="str">
        <f t="shared" si="374"/>
        <v xml:space="preserve">"partyDescription": "0", </v>
      </c>
      <c r="J1946" t="str">
        <f t="shared" si="375"/>
        <v xml:space="preserve">"direction": "OUTGOING", </v>
      </c>
      <c r="K1946" t="str">
        <f t="shared" si="376"/>
        <v xml:space="preserve">"transactionType": "DIRECT_DEBIT", </v>
      </c>
      <c r="L1946" t="str">
        <f t="shared" si="377"/>
        <v xml:space="preserve">"valueDate": "2018-09-23 02:15:12", </v>
      </c>
      <c r="M1946" t="str">
        <f t="shared" si="378"/>
        <v xml:space="preserve">"bookingDate": "2018-09-21 06:05:36", </v>
      </c>
      <c r="N1946" t="str">
        <f t="shared" si="379"/>
        <v xml:space="preserve">"userDescription": "ultrices aliquet maecenas leo odio condimentum", </v>
      </c>
      <c r="O1946" t="str">
        <f t="shared" si="380"/>
        <v xml:space="preserve">"payerMessage": "0", </v>
      </c>
      <c r="P1946" t="str">
        <f t="shared" si="381"/>
        <v xml:space="preserve">"payeeMessage": "pede libero", </v>
      </c>
      <c r="Q1946" t="str">
        <f t="shared" si="382"/>
        <v xml:space="preserve">"categoryId": 0, </v>
      </c>
      <c r="R1946" t="str">
        <f t="shared" si="383"/>
        <v xml:space="preserve">"transactionFee": 0, </v>
      </c>
      <c r="S1946" t="str">
        <f t="shared" si="384"/>
        <v xml:space="preserve">"transactionFeeCanceled": "true", </v>
      </c>
      <c r="T1946" t="str">
        <f t="shared" si="385"/>
        <v xml:space="preserve">"constantSymbol": "6536", </v>
      </c>
      <c r="U1946" t="str">
        <f t="shared" si="386"/>
        <v xml:space="preserve">"variableSymbol": "188765330", </v>
      </c>
      <c r="V1946" t="str">
        <f t="shared" si="387"/>
        <v>"specificSymbol": "0"</v>
      </c>
      <c r="W1946" t="str">
        <f t="shared" si="388"/>
        <v xml:space="preserve">"mcc": "", </v>
      </c>
      <c r="X1946" t="str">
        <f t="shared" si="389"/>
        <v xml:space="preserve">"merchantName": "", </v>
      </c>
      <c r="Y1946" t="str">
        <f t="shared" si="390"/>
        <v>"cardNumber": ""</v>
      </c>
      <c r="Z1946" t="s">
        <v>3075</v>
      </c>
    </row>
    <row r="1947" spans="1:26" x14ac:dyDescent="0.2">
      <c r="A1947" t="str">
        <f t="shared" si="366"/>
        <v>{</v>
      </c>
      <c r="B1947" t="str">
        <f t="shared" si="367"/>
        <v xml:space="preserve">"id": "939", </v>
      </c>
      <c r="C1947" t="str">
        <f t="shared" si="368"/>
        <v xml:space="preserve">"accountId": 1234, </v>
      </c>
      <c r="D1947" t="str">
        <f t="shared" si="369"/>
        <v xml:space="preserve">"amount": 154, </v>
      </c>
      <c r="E1947" t="str">
        <f t="shared" si="370"/>
        <v>"currency": "CZK"</v>
      </c>
      <c r="F1947" t="str">
        <f t="shared" si="371"/>
        <v xml:space="preserve">"prefix": "12549856", </v>
      </c>
      <c r="G1947" t="str">
        <f t="shared" si="372"/>
        <v xml:space="preserve">"accountNumber": "850098580554", </v>
      </c>
      <c r="H1947" t="str">
        <f t="shared" si="373"/>
        <v>"bankCode": "3030"</v>
      </c>
      <c r="I1947" t="str">
        <f t="shared" si="374"/>
        <v xml:space="preserve">"partyDescription": "Eddy Colaco", </v>
      </c>
      <c r="J1947" t="str">
        <f t="shared" si="375"/>
        <v xml:space="preserve">"direction": "INCOMING", </v>
      </c>
      <c r="K1947" t="str">
        <f t="shared" si="376"/>
        <v xml:space="preserve">"transactionType": "PAYMENT_ACCOUNT", </v>
      </c>
      <c r="L1947" t="str">
        <f t="shared" si="377"/>
        <v xml:space="preserve">"valueDate": "2018-07-09 16:35:12", </v>
      </c>
      <c r="M1947" t="str">
        <f t="shared" si="378"/>
        <v xml:space="preserve">"bookingDate": "2018-07-07 02:11:12", </v>
      </c>
      <c r="N1947" t="str">
        <f t="shared" si="379"/>
        <v xml:space="preserve">"userDescription": "ligula in", </v>
      </c>
      <c r="O1947" t="str">
        <f t="shared" si="380"/>
        <v xml:space="preserve">"payerMessage": "dapibus duis at velit eu", </v>
      </c>
      <c r="P1947" t="str">
        <f t="shared" si="381"/>
        <v xml:space="preserve">"payeeMessage": "nulla dapibus dolor", </v>
      </c>
      <c r="Q1947" t="str">
        <f t="shared" si="382"/>
        <v xml:space="preserve">"categoryId": 0, </v>
      </c>
      <c r="R1947" t="str">
        <f t="shared" si="383"/>
        <v xml:space="preserve">"transactionFee": 0, </v>
      </c>
      <c r="S1947" t="str">
        <f t="shared" si="384"/>
        <v xml:space="preserve">"transactionFeeCanceled": "true", </v>
      </c>
      <c r="T1947" t="str">
        <f t="shared" si="385"/>
        <v xml:space="preserve">"constantSymbol": "5250", </v>
      </c>
      <c r="U1947" t="str">
        <f t="shared" si="386"/>
        <v xml:space="preserve">"variableSymbol": "8228994382", </v>
      </c>
      <c r="V1947" t="str">
        <f t="shared" si="387"/>
        <v>"specificSymbol": "3860433536"</v>
      </c>
      <c r="W1947" t="str">
        <f t="shared" si="388"/>
        <v xml:space="preserve">"mcc": "", </v>
      </c>
      <c r="X1947" t="str">
        <f t="shared" si="389"/>
        <v xml:space="preserve">"merchantName": "", </v>
      </c>
      <c r="Y1947" t="str">
        <f t="shared" si="390"/>
        <v>"cardNumber": ""</v>
      </c>
      <c r="Z1947" t="s">
        <v>3075</v>
      </c>
    </row>
    <row r="1948" spans="1:26" x14ac:dyDescent="0.2">
      <c r="A1948" t="str">
        <f t="shared" si="366"/>
        <v>{</v>
      </c>
      <c r="B1948" t="str">
        <f t="shared" si="367"/>
        <v xml:space="preserve">"id": "940", </v>
      </c>
      <c r="C1948" t="str">
        <f t="shared" si="368"/>
        <v xml:space="preserve">"accountId": 1234, </v>
      </c>
      <c r="D1948" t="str">
        <f t="shared" si="369"/>
        <v xml:space="preserve">"amount": 3521, </v>
      </c>
      <c r="E1948" t="str">
        <f t="shared" si="370"/>
        <v>"currency": "CZK"</v>
      </c>
      <c r="F1948" t="str">
        <f t="shared" si="371"/>
        <v xml:space="preserve">"prefix": "", </v>
      </c>
      <c r="G1948" t="str">
        <f t="shared" si="372"/>
        <v xml:space="preserve">"accountNumber": "", </v>
      </c>
      <c r="H1948" t="str">
        <f t="shared" si="373"/>
        <v>"bankCode": ""</v>
      </c>
      <c r="I1948" t="str">
        <f t="shared" si="374"/>
        <v xml:space="preserve">"partyDescription": "", </v>
      </c>
      <c r="J1948" t="str">
        <f t="shared" si="375"/>
        <v xml:space="preserve">"direction": "OUTGOING", </v>
      </c>
      <c r="K1948" t="str">
        <f t="shared" si="376"/>
        <v xml:space="preserve">"transactionType": "CARD", </v>
      </c>
      <c r="L1948" t="str">
        <f t="shared" si="377"/>
        <v xml:space="preserve">"valueDate": "2018-08-09 07:52:18", </v>
      </c>
      <c r="M1948" t="str">
        <f t="shared" si="378"/>
        <v xml:space="preserve">"bookingDate": "2018-08-08 13:23:30", </v>
      </c>
      <c r="N1948" t="str">
        <f t="shared" si="379"/>
        <v xml:space="preserve">"userDescription": "", </v>
      </c>
      <c r="O1948" t="str">
        <f t="shared" si="380"/>
        <v xml:space="preserve">"payerMessage": "", </v>
      </c>
      <c r="P1948" t="str">
        <f t="shared" si="381"/>
        <v xml:space="preserve">"payeeMessage": "", </v>
      </c>
      <c r="Q1948" t="str">
        <f t="shared" si="382"/>
        <v xml:space="preserve">"categoryId": 0, </v>
      </c>
      <c r="R1948" t="str">
        <f t="shared" si="383"/>
        <v xml:space="preserve">"transactionFee": 0, </v>
      </c>
      <c r="S1948" t="str">
        <f t="shared" si="384"/>
        <v xml:space="preserve">"transactionFeeCanceled": "true", </v>
      </c>
      <c r="T1948" t="str">
        <f t="shared" si="385"/>
        <v xml:space="preserve">"constantSymbol": "", </v>
      </c>
      <c r="U1948" t="str">
        <f t="shared" si="386"/>
        <v xml:space="preserve">"variableSymbol": "", </v>
      </c>
      <c r="V1948" t="str">
        <f t="shared" si="387"/>
        <v>"specificSymbol": ""</v>
      </c>
      <c r="W1948" t="str">
        <f t="shared" si="388"/>
        <v xml:space="preserve">"mcc": "3223", </v>
      </c>
      <c r="X1948" t="str">
        <f t="shared" si="389"/>
        <v xml:space="preserve">"merchantName": "Photolist", </v>
      </c>
      <c r="Y1948" t="str">
        <f t="shared" si="390"/>
        <v>"cardNumber": "4562356984521568"</v>
      </c>
      <c r="Z1948" t="s">
        <v>3075</v>
      </c>
    </row>
    <row r="1949" spans="1:26" x14ac:dyDescent="0.2">
      <c r="A1949" t="str">
        <f t="shared" si="366"/>
        <v>{</v>
      </c>
      <c r="B1949" t="str">
        <f t="shared" si="367"/>
        <v xml:space="preserve">"id": "941", </v>
      </c>
      <c r="C1949" t="str">
        <f t="shared" si="368"/>
        <v xml:space="preserve">"accountId": 1234, </v>
      </c>
      <c r="D1949" t="str">
        <f t="shared" si="369"/>
        <v xml:space="preserve">"amount": 6734, </v>
      </c>
      <c r="E1949" t="str">
        <f t="shared" si="370"/>
        <v>"currency": "CZK"</v>
      </c>
      <c r="F1949" t="str">
        <f t="shared" si="371"/>
        <v xml:space="preserve">"prefix": "00000000", </v>
      </c>
      <c r="G1949" t="str">
        <f t="shared" si="372"/>
        <v xml:space="preserve">"accountNumber": "835382040701", </v>
      </c>
      <c r="H1949" t="str">
        <f t="shared" si="373"/>
        <v>"bankCode": "0200"</v>
      </c>
      <c r="I1949" t="str">
        <f t="shared" si="374"/>
        <v xml:space="preserve">"partyDescription": "Valaria Wyllie", </v>
      </c>
      <c r="J1949" t="str">
        <f t="shared" si="375"/>
        <v xml:space="preserve">"direction": "OUTGOING", </v>
      </c>
      <c r="K1949" t="str">
        <f t="shared" si="376"/>
        <v xml:space="preserve">"transactionType": "OTHER", </v>
      </c>
      <c r="L1949" t="str">
        <f t="shared" si="377"/>
        <v xml:space="preserve">"valueDate": "2018-06-29 17:12:14", </v>
      </c>
      <c r="M1949" t="str">
        <f t="shared" si="378"/>
        <v xml:space="preserve">"bookingDate": "2018-06-28 09:17:02", </v>
      </c>
      <c r="N1949" t="str">
        <f t="shared" si="379"/>
        <v xml:space="preserve">"userDescription": "", </v>
      </c>
      <c r="O1949" t="str">
        <f t="shared" si="380"/>
        <v xml:space="preserve">"payerMessage": "et ultrices", </v>
      </c>
      <c r="P1949" t="str">
        <f t="shared" si="381"/>
        <v xml:space="preserve">"payeeMessage": "0", </v>
      </c>
      <c r="Q1949" t="str">
        <f t="shared" si="382"/>
        <v xml:space="preserve">"categoryId": 0, </v>
      </c>
      <c r="R1949" t="str">
        <f t="shared" si="383"/>
        <v xml:space="preserve">"transactionFee": 0, </v>
      </c>
      <c r="S1949" t="str">
        <f t="shared" si="384"/>
        <v xml:space="preserve">"transactionFeeCanceled": "true", </v>
      </c>
      <c r="T1949" t="str">
        <f t="shared" si="385"/>
        <v xml:space="preserve">"constantSymbol": "0", </v>
      </c>
      <c r="U1949" t="str">
        <f t="shared" si="386"/>
        <v xml:space="preserve">"variableSymbol": "3498417647", </v>
      </c>
      <c r="V1949" t="str">
        <f t="shared" si="387"/>
        <v>"specificSymbol": "2165526911"</v>
      </c>
      <c r="W1949" t="str">
        <f t="shared" si="388"/>
        <v xml:space="preserve">"mcc": "", </v>
      </c>
      <c r="X1949" t="str">
        <f t="shared" si="389"/>
        <v xml:space="preserve">"merchantName": "", </v>
      </c>
      <c r="Y1949" t="str">
        <f t="shared" si="390"/>
        <v>"cardNumber": ""</v>
      </c>
      <c r="Z1949" t="s">
        <v>3075</v>
      </c>
    </row>
    <row r="1950" spans="1:26" x14ac:dyDescent="0.2">
      <c r="A1950" t="str">
        <f t="shared" si="366"/>
        <v>{</v>
      </c>
      <c r="B1950" t="str">
        <f t="shared" si="367"/>
        <v xml:space="preserve">"id": "942", </v>
      </c>
      <c r="C1950" t="str">
        <f t="shared" si="368"/>
        <v xml:space="preserve">"accountId": 1234, </v>
      </c>
      <c r="D1950" t="str">
        <f t="shared" si="369"/>
        <v xml:space="preserve">"amount": 1735, </v>
      </c>
      <c r="E1950" t="str">
        <f t="shared" si="370"/>
        <v>"currency": "CZK"</v>
      </c>
      <c r="F1950" t="str">
        <f t="shared" si="371"/>
        <v xml:space="preserve">"prefix": "00000014", </v>
      </c>
      <c r="G1950" t="str">
        <f t="shared" si="372"/>
        <v xml:space="preserve">"accountNumber": "388276869921", </v>
      </c>
      <c r="H1950" t="str">
        <f t="shared" si="373"/>
        <v>"bankCode": "0200"</v>
      </c>
      <c r="I1950" t="str">
        <f t="shared" si="374"/>
        <v xml:space="preserve">"partyDescription": "Blogpad", </v>
      </c>
      <c r="J1950" t="str">
        <f t="shared" si="375"/>
        <v xml:space="preserve">"direction": "OUTGOING", </v>
      </c>
      <c r="K1950" t="str">
        <f t="shared" si="376"/>
        <v xml:space="preserve">"transactionType": "PAYMENT_HOME", </v>
      </c>
      <c r="L1950" t="str">
        <f t="shared" si="377"/>
        <v xml:space="preserve">"valueDate": "2019-01-26 20:21:51", </v>
      </c>
      <c r="M1950" t="str">
        <f t="shared" si="378"/>
        <v xml:space="preserve">"bookingDate": "2019-01-25 16:17:03", </v>
      </c>
      <c r="N1950" t="str">
        <f t="shared" si="379"/>
        <v xml:space="preserve">"userDescription": "justo morbi", </v>
      </c>
      <c r="O1950" t="str">
        <f t="shared" si="380"/>
        <v xml:space="preserve">"payerMessage": "0", </v>
      </c>
      <c r="P1950" t="str">
        <f t="shared" si="381"/>
        <v xml:space="preserve">"payeeMessage": "aliquam erat", </v>
      </c>
      <c r="Q1950" t="str">
        <f t="shared" si="382"/>
        <v xml:space="preserve">"categoryId": 0, </v>
      </c>
      <c r="R1950" t="str">
        <f t="shared" si="383"/>
        <v xml:space="preserve">"transactionFee": 0, </v>
      </c>
      <c r="S1950" t="str">
        <f t="shared" si="384"/>
        <v xml:space="preserve">"transactionFeeCanceled": "true", </v>
      </c>
      <c r="T1950" t="str">
        <f t="shared" si="385"/>
        <v xml:space="preserve">"constantSymbol": "5224", </v>
      </c>
      <c r="U1950" t="str">
        <f t="shared" si="386"/>
        <v xml:space="preserve">"variableSymbol": "122516246", </v>
      </c>
      <c r="V1950" t="str">
        <f t="shared" si="387"/>
        <v>"specificSymbol": "0"</v>
      </c>
      <c r="W1950" t="str">
        <f t="shared" si="388"/>
        <v xml:space="preserve">"mcc": "", </v>
      </c>
      <c r="X1950" t="str">
        <f t="shared" si="389"/>
        <v xml:space="preserve">"merchantName": "", </v>
      </c>
      <c r="Y1950" t="str">
        <f t="shared" si="390"/>
        <v>"cardNumber": ""</v>
      </c>
      <c r="Z1950" t="s">
        <v>3075</v>
      </c>
    </row>
    <row r="1951" spans="1:26" x14ac:dyDescent="0.2">
      <c r="A1951" t="str">
        <f t="shared" si="366"/>
        <v>{</v>
      </c>
      <c r="B1951" t="str">
        <f t="shared" si="367"/>
        <v xml:space="preserve">"id": "943", </v>
      </c>
      <c r="C1951" t="str">
        <f t="shared" si="368"/>
        <v xml:space="preserve">"accountId": 1234, </v>
      </c>
      <c r="D1951" t="str">
        <f t="shared" si="369"/>
        <v xml:space="preserve">"amount": 294, </v>
      </c>
      <c r="E1951" t="str">
        <f t="shared" si="370"/>
        <v>"currency": "CZK"</v>
      </c>
      <c r="F1951" t="str">
        <f t="shared" si="371"/>
        <v xml:space="preserve">"prefix": "", </v>
      </c>
      <c r="G1951" t="str">
        <f t="shared" si="372"/>
        <v xml:space="preserve">"accountNumber": "", </v>
      </c>
      <c r="H1951" t="str">
        <f t="shared" si="373"/>
        <v>"bankCode": ""</v>
      </c>
      <c r="I1951" t="str">
        <f t="shared" si="374"/>
        <v xml:space="preserve">"partyDescription": "", </v>
      </c>
      <c r="J1951" t="str">
        <f t="shared" si="375"/>
        <v xml:space="preserve">"direction": "OUTGOING", </v>
      </c>
      <c r="K1951" t="str">
        <f t="shared" si="376"/>
        <v xml:space="preserve">"transactionType": "CARD", </v>
      </c>
      <c r="L1951" t="str">
        <f t="shared" si="377"/>
        <v xml:space="preserve">"valueDate": "2018-08-16 05:16:08", </v>
      </c>
      <c r="M1951" t="str">
        <f t="shared" si="378"/>
        <v xml:space="preserve">"bookingDate": "2018-08-14 14:08:56", </v>
      </c>
      <c r="N1951" t="str">
        <f t="shared" si="379"/>
        <v xml:space="preserve">"userDescription": "amet diam in magna bibendum imperdiet", </v>
      </c>
      <c r="O1951" t="str">
        <f t="shared" si="380"/>
        <v xml:space="preserve">"payerMessage": "", </v>
      </c>
      <c r="P1951" t="str">
        <f t="shared" si="381"/>
        <v xml:space="preserve">"payeeMessage": "", </v>
      </c>
      <c r="Q1951" t="str">
        <f t="shared" si="382"/>
        <v xml:space="preserve">"categoryId": 0, </v>
      </c>
      <c r="R1951" t="str">
        <f t="shared" si="383"/>
        <v xml:space="preserve">"transactionFee": 0, </v>
      </c>
      <c r="S1951" t="str">
        <f t="shared" si="384"/>
        <v xml:space="preserve">"transactionFeeCanceled": "true", </v>
      </c>
      <c r="T1951" t="str">
        <f t="shared" si="385"/>
        <v xml:space="preserve">"constantSymbol": "", </v>
      </c>
      <c r="U1951" t="str">
        <f t="shared" si="386"/>
        <v xml:space="preserve">"variableSymbol": "", </v>
      </c>
      <c r="V1951" t="str">
        <f t="shared" si="387"/>
        <v>"specificSymbol": ""</v>
      </c>
      <c r="W1951" t="str">
        <f t="shared" si="388"/>
        <v xml:space="preserve">"mcc": "7597", </v>
      </c>
      <c r="X1951" t="str">
        <f t="shared" si="389"/>
        <v xml:space="preserve">"merchantName": "Cogidoo", </v>
      </c>
      <c r="Y1951" t="str">
        <f t="shared" si="390"/>
        <v>"cardNumber": "4562356984521568"</v>
      </c>
      <c r="Z1951" t="s">
        <v>3075</v>
      </c>
    </row>
    <row r="1952" spans="1:26" x14ac:dyDescent="0.2">
      <c r="A1952" t="str">
        <f t="shared" si="366"/>
        <v>{</v>
      </c>
      <c r="B1952" t="str">
        <f t="shared" si="367"/>
        <v xml:space="preserve">"id": "944", </v>
      </c>
      <c r="C1952" t="str">
        <f t="shared" si="368"/>
        <v xml:space="preserve">"accountId": 1234, </v>
      </c>
      <c r="D1952" t="str">
        <f t="shared" si="369"/>
        <v xml:space="preserve">"amount": 473, </v>
      </c>
      <c r="E1952" t="str">
        <f t="shared" si="370"/>
        <v>"currency": "CZK"</v>
      </c>
      <c r="F1952" t="str">
        <f t="shared" si="371"/>
        <v xml:space="preserve">"prefix": "00006258", </v>
      </c>
      <c r="G1952" t="str">
        <f t="shared" si="372"/>
        <v xml:space="preserve">"accountNumber": "824805165025", </v>
      </c>
      <c r="H1952" t="str">
        <f t="shared" si="373"/>
        <v>"bankCode": "2700"</v>
      </c>
      <c r="I1952" t="str">
        <f t="shared" si="374"/>
        <v xml:space="preserve">"partyDescription": "Centizu", </v>
      </c>
      <c r="J1952" t="str">
        <f t="shared" si="375"/>
        <v xml:space="preserve">"direction": "INCOMING", </v>
      </c>
      <c r="K1952" t="str">
        <f t="shared" si="376"/>
        <v xml:space="preserve">"transactionType": "PAYMENT_HOME", </v>
      </c>
      <c r="L1952" t="str">
        <f t="shared" si="377"/>
        <v xml:space="preserve">"valueDate": "2018-09-03 17:09:24", </v>
      </c>
      <c r="M1952" t="str">
        <f t="shared" si="378"/>
        <v xml:space="preserve">"bookingDate": "2018-09-01 23:23:48", </v>
      </c>
      <c r="N1952" t="str">
        <f t="shared" si="379"/>
        <v xml:space="preserve">"userDescription": "", </v>
      </c>
      <c r="O1952" t="str">
        <f t="shared" si="380"/>
        <v xml:space="preserve">"payerMessage": "0", </v>
      </c>
      <c r="P1952" t="str">
        <f t="shared" si="381"/>
        <v xml:space="preserve">"payeeMessage": "0", </v>
      </c>
      <c r="Q1952" t="str">
        <f t="shared" si="382"/>
        <v xml:space="preserve">"categoryId": 0, </v>
      </c>
      <c r="R1952" t="str">
        <f t="shared" si="383"/>
        <v xml:space="preserve">"transactionFee": 0, </v>
      </c>
      <c r="S1952" t="str">
        <f t="shared" si="384"/>
        <v xml:space="preserve">"transactionFeeCanceled": "true", </v>
      </c>
      <c r="T1952" t="str">
        <f t="shared" si="385"/>
        <v xml:space="preserve">"constantSymbol": "5936", </v>
      </c>
      <c r="U1952" t="str">
        <f t="shared" si="386"/>
        <v xml:space="preserve">"variableSymbol": "8311661579", </v>
      </c>
      <c r="V1952" t="str">
        <f t="shared" si="387"/>
        <v>"specificSymbol": "0"</v>
      </c>
      <c r="W1952" t="str">
        <f t="shared" si="388"/>
        <v xml:space="preserve">"mcc": "", </v>
      </c>
      <c r="X1952" t="str">
        <f t="shared" si="389"/>
        <v xml:space="preserve">"merchantName": "", </v>
      </c>
      <c r="Y1952" t="str">
        <f t="shared" si="390"/>
        <v>"cardNumber": ""</v>
      </c>
      <c r="Z1952" t="s">
        <v>3075</v>
      </c>
    </row>
    <row r="1953" spans="1:26" x14ac:dyDescent="0.2">
      <c r="A1953" t="str">
        <f t="shared" si="366"/>
        <v>{</v>
      </c>
      <c r="B1953" t="str">
        <f t="shared" si="367"/>
        <v xml:space="preserve">"id": "945", </v>
      </c>
      <c r="C1953" t="str">
        <f t="shared" si="368"/>
        <v xml:space="preserve">"accountId": 1234, </v>
      </c>
      <c r="D1953" t="str">
        <f t="shared" si="369"/>
        <v xml:space="preserve">"amount": 5189, </v>
      </c>
      <c r="E1953" t="str">
        <f t="shared" si="370"/>
        <v>"currency": "CZK"</v>
      </c>
      <c r="F1953" t="str">
        <f t="shared" si="371"/>
        <v xml:space="preserve">"prefix": "00000865", </v>
      </c>
      <c r="G1953" t="str">
        <f t="shared" si="372"/>
        <v xml:space="preserve">"accountNumber": "455573650264", </v>
      </c>
      <c r="H1953" t="str">
        <f t="shared" si="373"/>
        <v>"bankCode": "3030"</v>
      </c>
      <c r="I1953" t="str">
        <f t="shared" si="374"/>
        <v xml:space="preserve">"partyDescription": "0", </v>
      </c>
      <c r="J1953" t="str">
        <f t="shared" si="375"/>
        <v xml:space="preserve">"direction": "INCOMING", </v>
      </c>
      <c r="K1953" t="str">
        <f t="shared" si="376"/>
        <v xml:space="preserve">"transactionType": "TAX", </v>
      </c>
      <c r="L1953" t="str">
        <f t="shared" si="377"/>
        <v xml:space="preserve">"valueDate": "2018-05-03 22:31:19", </v>
      </c>
      <c r="M1953" t="str">
        <f t="shared" si="378"/>
        <v xml:space="preserve">"bookingDate": "2018-05-02 23:43:19", </v>
      </c>
      <c r="N1953" t="str">
        <f t="shared" si="379"/>
        <v xml:space="preserve">"userDescription": "", </v>
      </c>
      <c r="O1953" t="str">
        <f t="shared" si="380"/>
        <v xml:space="preserve">"payerMessage": "parturient montes nascetur ridiculus mus", </v>
      </c>
      <c r="P1953" t="str">
        <f t="shared" si="381"/>
        <v xml:space="preserve">"payeeMessage": "0", </v>
      </c>
      <c r="Q1953" t="str">
        <f t="shared" si="382"/>
        <v xml:space="preserve">"categoryId": 0, </v>
      </c>
      <c r="R1953" t="str">
        <f t="shared" si="383"/>
        <v xml:space="preserve">"transactionFee": 0, </v>
      </c>
      <c r="S1953" t="str">
        <f t="shared" si="384"/>
        <v xml:space="preserve">"transactionFeeCanceled": "true", </v>
      </c>
      <c r="T1953" t="str">
        <f t="shared" si="385"/>
        <v xml:space="preserve">"constantSymbol": "4853", </v>
      </c>
      <c r="U1953" t="str">
        <f t="shared" si="386"/>
        <v xml:space="preserve">"variableSymbol": "9169113919", </v>
      </c>
      <c r="V1953" t="str">
        <f t="shared" si="387"/>
        <v>"specificSymbol": "5654552574"</v>
      </c>
      <c r="W1953" t="str">
        <f t="shared" si="388"/>
        <v xml:space="preserve">"mcc": "", </v>
      </c>
      <c r="X1953" t="str">
        <f t="shared" si="389"/>
        <v xml:space="preserve">"merchantName": "", </v>
      </c>
      <c r="Y1953" t="str">
        <f t="shared" si="390"/>
        <v>"cardNumber": ""</v>
      </c>
      <c r="Z1953" t="s">
        <v>3075</v>
      </c>
    </row>
    <row r="1954" spans="1:26" x14ac:dyDescent="0.2">
      <c r="A1954" t="str">
        <f t="shared" si="366"/>
        <v>{</v>
      </c>
      <c r="B1954" t="str">
        <f t="shared" si="367"/>
        <v xml:space="preserve">"id": "946", </v>
      </c>
      <c r="C1954" t="str">
        <f t="shared" si="368"/>
        <v xml:space="preserve">"accountId": 1234, </v>
      </c>
      <c r="D1954" t="str">
        <f t="shared" si="369"/>
        <v xml:space="preserve">"amount": 7693, </v>
      </c>
      <c r="E1954" t="str">
        <f t="shared" si="370"/>
        <v>"currency": "CZK"</v>
      </c>
      <c r="F1954" t="str">
        <f t="shared" si="371"/>
        <v xml:space="preserve">"prefix": "00000000", </v>
      </c>
      <c r="G1954" t="str">
        <f t="shared" si="372"/>
        <v xml:space="preserve">"accountNumber": "955536868784", </v>
      </c>
      <c r="H1954" t="str">
        <f t="shared" si="373"/>
        <v>"bankCode": "0200"</v>
      </c>
      <c r="I1954" t="str">
        <f t="shared" si="374"/>
        <v xml:space="preserve">"partyDescription": "Dynabox", </v>
      </c>
      <c r="J1954" t="str">
        <f t="shared" si="375"/>
        <v xml:space="preserve">"direction": "INCOMING", </v>
      </c>
      <c r="K1954" t="str">
        <f t="shared" si="376"/>
        <v xml:space="preserve">"transactionType": "INTEREST", </v>
      </c>
      <c r="L1954" t="str">
        <f t="shared" si="377"/>
        <v xml:space="preserve">"valueDate": "2018-04-16 11:48:21", </v>
      </c>
      <c r="M1954" t="str">
        <f t="shared" si="378"/>
        <v xml:space="preserve">"bookingDate": "2018-04-15 10:36:21", </v>
      </c>
      <c r="N1954" t="str">
        <f t="shared" si="379"/>
        <v xml:space="preserve">"userDescription": "", </v>
      </c>
      <c r="O1954" t="str">
        <f t="shared" si="380"/>
        <v xml:space="preserve">"payerMessage": "convallis nulla neque libero", </v>
      </c>
      <c r="P1954" t="str">
        <f t="shared" si="381"/>
        <v xml:space="preserve">"payeeMessage": "in", </v>
      </c>
      <c r="Q1954" t="str">
        <f t="shared" si="382"/>
        <v xml:space="preserve">"categoryId": 0, </v>
      </c>
      <c r="R1954" t="str">
        <f t="shared" si="383"/>
        <v xml:space="preserve">"transactionFee": 0, </v>
      </c>
      <c r="S1954" t="str">
        <f t="shared" si="384"/>
        <v xml:space="preserve">"transactionFeeCanceled": "true", </v>
      </c>
      <c r="T1954" t="str">
        <f t="shared" si="385"/>
        <v xml:space="preserve">"constantSymbol": "5522", </v>
      </c>
      <c r="U1954" t="str">
        <f t="shared" si="386"/>
        <v xml:space="preserve">"variableSymbol": "0", </v>
      </c>
      <c r="V1954" t="str">
        <f t="shared" si="387"/>
        <v>"specificSymbol": "6839130610"</v>
      </c>
      <c r="W1954" t="str">
        <f t="shared" si="388"/>
        <v xml:space="preserve">"mcc": "", </v>
      </c>
      <c r="X1954" t="str">
        <f t="shared" si="389"/>
        <v xml:space="preserve">"merchantName": "", </v>
      </c>
      <c r="Y1954" t="str">
        <f t="shared" si="390"/>
        <v>"cardNumber": ""</v>
      </c>
      <c r="Z1954" t="s">
        <v>3075</v>
      </c>
    </row>
    <row r="1955" spans="1:26" x14ac:dyDescent="0.2">
      <c r="A1955" t="str">
        <f t="shared" si="366"/>
        <v>{</v>
      </c>
      <c r="B1955" t="str">
        <f t="shared" si="367"/>
        <v xml:space="preserve">"id": "947", </v>
      </c>
      <c r="C1955" t="str">
        <f t="shared" si="368"/>
        <v xml:space="preserve">"accountId": 1234, </v>
      </c>
      <c r="D1955" t="str">
        <f t="shared" si="369"/>
        <v xml:space="preserve">"amount": 3769, </v>
      </c>
      <c r="E1955" t="str">
        <f t="shared" si="370"/>
        <v>"currency": "CZK"</v>
      </c>
      <c r="F1955" t="str">
        <f t="shared" si="371"/>
        <v xml:space="preserve">"prefix": "", </v>
      </c>
      <c r="G1955" t="str">
        <f t="shared" si="372"/>
        <v xml:space="preserve">"accountNumber": "", </v>
      </c>
      <c r="H1955" t="str">
        <f t="shared" si="373"/>
        <v>"bankCode": ""</v>
      </c>
      <c r="I1955" t="str">
        <f t="shared" si="374"/>
        <v xml:space="preserve">"partyDescription": "", </v>
      </c>
      <c r="J1955" t="str">
        <f t="shared" si="375"/>
        <v xml:space="preserve">"direction": "OUTGOING", </v>
      </c>
      <c r="K1955" t="str">
        <f t="shared" si="376"/>
        <v xml:space="preserve">"transactionType": "CARD", </v>
      </c>
      <c r="L1955" t="str">
        <f t="shared" si="377"/>
        <v xml:space="preserve">"valueDate": "2018-05-02 11:00:07", </v>
      </c>
      <c r="M1955" t="str">
        <f t="shared" si="378"/>
        <v xml:space="preserve">"bookingDate": "2018-05-01 22:16:55", </v>
      </c>
      <c r="N1955" t="str">
        <f t="shared" si="379"/>
        <v xml:space="preserve">"userDescription": "", </v>
      </c>
      <c r="O1955" t="str">
        <f t="shared" si="380"/>
        <v xml:space="preserve">"payerMessage": "", </v>
      </c>
      <c r="P1955" t="str">
        <f t="shared" si="381"/>
        <v xml:space="preserve">"payeeMessage": "", </v>
      </c>
      <c r="Q1955" t="str">
        <f t="shared" si="382"/>
        <v xml:space="preserve">"categoryId": 0, </v>
      </c>
      <c r="R1955" t="str">
        <f t="shared" si="383"/>
        <v xml:space="preserve">"transactionFee": 0, </v>
      </c>
      <c r="S1955" t="str">
        <f t="shared" si="384"/>
        <v xml:space="preserve">"transactionFeeCanceled": "true", </v>
      </c>
      <c r="T1955" t="str">
        <f t="shared" si="385"/>
        <v xml:space="preserve">"constantSymbol": "", </v>
      </c>
      <c r="U1955" t="str">
        <f t="shared" si="386"/>
        <v xml:space="preserve">"variableSymbol": "", </v>
      </c>
      <c r="V1955" t="str">
        <f t="shared" si="387"/>
        <v>"specificSymbol": ""</v>
      </c>
      <c r="W1955" t="str">
        <f t="shared" si="388"/>
        <v xml:space="preserve">"mcc": "4542", </v>
      </c>
      <c r="X1955" t="str">
        <f t="shared" si="389"/>
        <v xml:space="preserve">"merchantName": "Buzzster", </v>
      </c>
      <c r="Y1955" t="str">
        <f t="shared" si="390"/>
        <v>"cardNumber": "3542658921352648"</v>
      </c>
      <c r="Z1955" t="s">
        <v>3075</v>
      </c>
    </row>
    <row r="1956" spans="1:26" x14ac:dyDescent="0.2">
      <c r="A1956" t="str">
        <f t="shared" si="366"/>
        <v>{</v>
      </c>
      <c r="B1956" t="str">
        <f t="shared" si="367"/>
        <v xml:space="preserve">"id": "948", </v>
      </c>
      <c r="C1956" t="str">
        <f t="shared" si="368"/>
        <v xml:space="preserve">"accountId": 1234, </v>
      </c>
      <c r="D1956" t="str">
        <f t="shared" si="369"/>
        <v xml:space="preserve">"amount": 9776, </v>
      </c>
      <c r="E1956" t="str">
        <f t="shared" si="370"/>
        <v>"currency": "CZK"</v>
      </c>
      <c r="F1956" t="str">
        <f t="shared" si="371"/>
        <v xml:space="preserve">"prefix": "00000000", </v>
      </c>
      <c r="G1956" t="str">
        <f t="shared" si="372"/>
        <v xml:space="preserve">"accountNumber": "532988396153", </v>
      </c>
      <c r="H1956" t="str">
        <f t="shared" si="373"/>
        <v>"bankCode": "0600"</v>
      </c>
      <c r="I1956" t="str">
        <f t="shared" si="374"/>
        <v xml:space="preserve">"partyDescription": "Buzzster", </v>
      </c>
      <c r="J1956" t="str">
        <f t="shared" si="375"/>
        <v xml:space="preserve">"direction": "INCOMING", </v>
      </c>
      <c r="K1956" t="str">
        <f t="shared" si="376"/>
        <v xml:space="preserve">"transactionType": "SAZKA", </v>
      </c>
      <c r="L1956" t="str">
        <f t="shared" si="377"/>
        <v xml:space="preserve">"valueDate": "2018-10-07 10:19:09", </v>
      </c>
      <c r="M1956" t="str">
        <f t="shared" si="378"/>
        <v xml:space="preserve">"bookingDate": "2018-10-04 22:04:45", </v>
      </c>
      <c r="N1956" t="str">
        <f t="shared" si="379"/>
        <v xml:space="preserve">"userDescription": "in est risus auctor sed tristique", </v>
      </c>
      <c r="O1956" t="str">
        <f t="shared" si="380"/>
        <v xml:space="preserve">"payerMessage": "0", </v>
      </c>
      <c r="P1956" t="str">
        <f t="shared" si="381"/>
        <v xml:space="preserve">"payeeMessage": "ipsum primis in faucibus orci", </v>
      </c>
      <c r="Q1956" t="str">
        <f t="shared" si="382"/>
        <v xml:space="preserve">"categoryId": 0, </v>
      </c>
      <c r="R1956" t="str">
        <f t="shared" si="383"/>
        <v xml:space="preserve">"transactionFee": 0, </v>
      </c>
      <c r="S1956" t="str">
        <f t="shared" si="384"/>
        <v xml:space="preserve">"transactionFeeCanceled": "true", </v>
      </c>
      <c r="T1956" t="str">
        <f t="shared" si="385"/>
        <v xml:space="preserve">"constantSymbol": "5375", </v>
      </c>
      <c r="U1956" t="str">
        <f t="shared" si="386"/>
        <v xml:space="preserve">"variableSymbol": "2593165044", </v>
      </c>
      <c r="V1956" t="str">
        <f t="shared" si="387"/>
        <v>"specificSymbol": "0"</v>
      </c>
      <c r="W1956" t="str">
        <f t="shared" si="388"/>
        <v xml:space="preserve">"mcc": "", </v>
      </c>
      <c r="X1956" t="str">
        <f t="shared" si="389"/>
        <v xml:space="preserve">"merchantName": "", </v>
      </c>
      <c r="Y1956" t="str">
        <f t="shared" si="390"/>
        <v>"cardNumber": ""</v>
      </c>
      <c r="Z1956" t="s">
        <v>3075</v>
      </c>
    </row>
    <row r="1957" spans="1:26" x14ac:dyDescent="0.2">
      <c r="A1957" t="str">
        <f t="shared" si="366"/>
        <v>{</v>
      </c>
      <c r="B1957" t="str">
        <f t="shared" si="367"/>
        <v xml:space="preserve">"id": "949", </v>
      </c>
      <c r="C1957" t="str">
        <f t="shared" si="368"/>
        <v xml:space="preserve">"accountId": 1234, </v>
      </c>
      <c r="D1957" t="str">
        <f t="shared" si="369"/>
        <v xml:space="preserve">"amount": 5028, </v>
      </c>
      <c r="E1957" t="str">
        <f t="shared" si="370"/>
        <v>"currency": "CZK"</v>
      </c>
      <c r="F1957" t="str">
        <f t="shared" si="371"/>
        <v xml:space="preserve">"prefix": "00000000", </v>
      </c>
      <c r="G1957" t="str">
        <f t="shared" si="372"/>
        <v xml:space="preserve">"accountNumber": "823571161224", </v>
      </c>
      <c r="H1957" t="str">
        <f t="shared" si="373"/>
        <v>"bankCode": "0800"</v>
      </c>
      <c r="I1957" t="str">
        <f t="shared" si="374"/>
        <v xml:space="preserve">"partyDescription": "Gabvine", </v>
      </c>
      <c r="J1957" t="str">
        <f t="shared" si="375"/>
        <v xml:space="preserve">"direction": "OUTGOING", </v>
      </c>
      <c r="K1957" t="str">
        <f t="shared" si="376"/>
        <v xml:space="preserve">"transactionType": "SAVING", </v>
      </c>
      <c r="L1957" t="str">
        <f t="shared" si="377"/>
        <v xml:space="preserve">"valueDate": "2018-10-16 13:29:09", </v>
      </c>
      <c r="M1957" t="str">
        <f t="shared" si="378"/>
        <v xml:space="preserve">"bookingDate": "2018-10-15 22:21:57", </v>
      </c>
      <c r="N1957" t="str">
        <f t="shared" si="379"/>
        <v xml:space="preserve">"userDescription": "", </v>
      </c>
      <c r="O1957" t="str">
        <f t="shared" si="380"/>
        <v xml:space="preserve">"payerMessage": "sapien cum", </v>
      </c>
      <c r="P1957" t="str">
        <f t="shared" si="381"/>
        <v xml:space="preserve">"payeeMessage": "adipiscing elit proin risus praesent lectus", </v>
      </c>
      <c r="Q1957" t="str">
        <f t="shared" si="382"/>
        <v xml:space="preserve">"categoryId": 0, </v>
      </c>
      <c r="R1957" t="str">
        <f t="shared" si="383"/>
        <v xml:space="preserve">"transactionFee": 0, </v>
      </c>
      <c r="S1957" t="str">
        <f t="shared" si="384"/>
        <v xml:space="preserve">"transactionFeeCanceled": "true", </v>
      </c>
      <c r="T1957" t="str">
        <f t="shared" si="385"/>
        <v xml:space="preserve">"constantSymbol": "3727", </v>
      </c>
      <c r="U1957" t="str">
        <f t="shared" si="386"/>
        <v xml:space="preserve">"variableSymbol": "1209147364", </v>
      </c>
      <c r="V1957" t="str">
        <f t="shared" si="387"/>
        <v>"specificSymbol": "0"</v>
      </c>
      <c r="W1957" t="str">
        <f t="shared" si="388"/>
        <v xml:space="preserve">"mcc": "", </v>
      </c>
      <c r="X1957" t="str">
        <f t="shared" si="389"/>
        <v xml:space="preserve">"merchantName": "", </v>
      </c>
      <c r="Y1957" t="str">
        <f t="shared" si="390"/>
        <v>"cardNumber": ""</v>
      </c>
      <c r="Z1957" t="s">
        <v>3075</v>
      </c>
    </row>
    <row r="1958" spans="1:26" x14ac:dyDescent="0.2">
      <c r="A1958" t="str">
        <f t="shared" si="366"/>
        <v>{</v>
      </c>
      <c r="B1958" t="str">
        <f t="shared" si="367"/>
        <v xml:space="preserve">"id": "950", </v>
      </c>
      <c r="C1958" t="str">
        <f t="shared" si="368"/>
        <v xml:space="preserve">"accountId": 1234, </v>
      </c>
      <c r="D1958" t="str">
        <f t="shared" si="369"/>
        <v xml:space="preserve">"amount": 5799, </v>
      </c>
      <c r="E1958" t="str">
        <f t="shared" si="370"/>
        <v>"currency": "CZK"</v>
      </c>
      <c r="F1958" t="str">
        <f t="shared" si="371"/>
        <v xml:space="preserve">"prefix": "", </v>
      </c>
      <c r="G1958" t="str">
        <f t="shared" si="372"/>
        <v xml:space="preserve">"accountNumber": "", </v>
      </c>
      <c r="H1958" t="str">
        <f t="shared" si="373"/>
        <v>"bankCode": ""</v>
      </c>
      <c r="I1958" t="str">
        <f t="shared" si="374"/>
        <v xml:space="preserve">"partyDescription": "", </v>
      </c>
      <c r="J1958" t="str">
        <f t="shared" si="375"/>
        <v xml:space="preserve">"direction": "OUTGOING", </v>
      </c>
      <c r="K1958" t="str">
        <f t="shared" si="376"/>
        <v xml:space="preserve">"transactionType": "CARD", </v>
      </c>
      <c r="L1958" t="str">
        <f t="shared" si="377"/>
        <v xml:space="preserve">"valueDate": "2018-10-23 02:51:20", </v>
      </c>
      <c r="M1958" t="str">
        <f t="shared" si="378"/>
        <v xml:space="preserve">"bookingDate": "2018-10-20 05:15:20", </v>
      </c>
      <c r="N1958" t="str">
        <f t="shared" si="379"/>
        <v xml:space="preserve">"userDescription": "", </v>
      </c>
      <c r="O1958" t="str">
        <f t="shared" si="380"/>
        <v xml:space="preserve">"payerMessage": "", </v>
      </c>
      <c r="P1958" t="str">
        <f t="shared" si="381"/>
        <v xml:space="preserve">"payeeMessage": "", </v>
      </c>
      <c r="Q1958" t="str">
        <f t="shared" si="382"/>
        <v xml:space="preserve">"categoryId": 0, </v>
      </c>
      <c r="R1958" t="str">
        <f t="shared" si="383"/>
        <v xml:space="preserve">"transactionFee": 0, </v>
      </c>
      <c r="S1958" t="str">
        <f t="shared" si="384"/>
        <v xml:space="preserve">"transactionFeeCanceled": "true", </v>
      </c>
      <c r="T1958" t="str">
        <f t="shared" si="385"/>
        <v xml:space="preserve">"constantSymbol": "", </v>
      </c>
      <c r="U1958" t="str">
        <f t="shared" si="386"/>
        <v xml:space="preserve">"variableSymbol": "", </v>
      </c>
      <c r="V1958" t="str">
        <f t="shared" si="387"/>
        <v>"specificSymbol": ""</v>
      </c>
      <c r="W1958" t="str">
        <f t="shared" si="388"/>
        <v xml:space="preserve">"mcc": "6004", </v>
      </c>
      <c r="X1958" t="str">
        <f t="shared" si="389"/>
        <v xml:space="preserve">"merchantName": "Digitube", </v>
      </c>
      <c r="Y1958" t="str">
        <f t="shared" si="390"/>
        <v>"cardNumber": "3542658921352648"</v>
      </c>
      <c r="Z1958" t="s">
        <v>3075</v>
      </c>
    </row>
    <row r="1959" spans="1:26" x14ac:dyDescent="0.2">
      <c r="A1959" t="str">
        <f t="shared" si="366"/>
        <v>{</v>
      </c>
      <c r="B1959" t="str">
        <f t="shared" si="367"/>
        <v xml:space="preserve">"id": "951", </v>
      </c>
      <c r="C1959" t="str">
        <f t="shared" si="368"/>
        <v xml:space="preserve">"accountId": 1234, </v>
      </c>
      <c r="D1959" t="str">
        <f t="shared" si="369"/>
        <v xml:space="preserve">"amount": 5639, </v>
      </c>
      <c r="E1959" t="str">
        <f t="shared" si="370"/>
        <v>"currency": "CZK"</v>
      </c>
      <c r="F1959" t="str">
        <f t="shared" si="371"/>
        <v xml:space="preserve">"prefix": "00000000", </v>
      </c>
      <c r="G1959" t="str">
        <f t="shared" si="372"/>
        <v xml:space="preserve">"accountNumber": "729018785843", </v>
      </c>
      <c r="H1959" t="str">
        <f t="shared" si="373"/>
        <v>"bankCode": "0100"</v>
      </c>
      <c r="I1959" t="str">
        <f t="shared" si="374"/>
        <v xml:space="preserve">"partyDescription": "Browsetype", </v>
      </c>
      <c r="J1959" t="str">
        <f t="shared" si="375"/>
        <v xml:space="preserve">"direction": "OUTGOING", </v>
      </c>
      <c r="K1959" t="str">
        <f t="shared" si="376"/>
        <v xml:space="preserve">"transactionType": "STANDING_ORDER", </v>
      </c>
      <c r="L1959" t="str">
        <f t="shared" si="377"/>
        <v xml:space="preserve">"valueDate": "2018-07-03 18:12:20", </v>
      </c>
      <c r="M1959" t="str">
        <f t="shared" si="378"/>
        <v xml:space="preserve">"bookingDate": "2018-07-01 13:53:08", </v>
      </c>
      <c r="N1959" t="str">
        <f t="shared" si="379"/>
        <v xml:space="preserve">"userDescription": "", </v>
      </c>
      <c r="O1959" t="str">
        <f t="shared" si="380"/>
        <v xml:space="preserve">"payerMessage": "0", </v>
      </c>
      <c r="P1959" t="str">
        <f t="shared" si="381"/>
        <v xml:space="preserve">"payeeMessage": "nascetur ridiculus mus vivamus vestibulum", </v>
      </c>
      <c r="Q1959" t="str">
        <f t="shared" si="382"/>
        <v xml:space="preserve">"categoryId": 0, </v>
      </c>
      <c r="R1959" t="str">
        <f t="shared" si="383"/>
        <v xml:space="preserve">"transactionFee": 0, </v>
      </c>
      <c r="S1959" t="str">
        <f t="shared" si="384"/>
        <v xml:space="preserve">"transactionFeeCanceled": "true", </v>
      </c>
      <c r="T1959" t="str">
        <f t="shared" si="385"/>
        <v xml:space="preserve">"constantSymbol": "0", </v>
      </c>
      <c r="U1959" t="str">
        <f t="shared" si="386"/>
        <v xml:space="preserve">"variableSymbol": "7088496661", </v>
      </c>
      <c r="V1959" t="str">
        <f t="shared" si="387"/>
        <v>"specificSymbol": "0"</v>
      </c>
      <c r="W1959" t="str">
        <f t="shared" si="388"/>
        <v xml:space="preserve">"mcc": "", </v>
      </c>
      <c r="X1959" t="str">
        <f t="shared" si="389"/>
        <v xml:space="preserve">"merchantName": "", </v>
      </c>
      <c r="Y1959" t="str">
        <f t="shared" si="390"/>
        <v>"cardNumber": ""</v>
      </c>
      <c r="Z1959" t="s">
        <v>3075</v>
      </c>
    </row>
    <row r="1960" spans="1:26" x14ac:dyDescent="0.2">
      <c r="A1960" t="str">
        <f t="shared" si="366"/>
        <v>{</v>
      </c>
      <c r="B1960" t="str">
        <f t="shared" si="367"/>
        <v xml:space="preserve">"id": "952", </v>
      </c>
      <c r="C1960" t="str">
        <f t="shared" si="368"/>
        <v xml:space="preserve">"accountId": 1234, </v>
      </c>
      <c r="D1960" t="str">
        <f t="shared" si="369"/>
        <v xml:space="preserve">"amount": 2915, </v>
      </c>
      <c r="E1960" t="str">
        <f t="shared" si="370"/>
        <v>"currency": "CZK"</v>
      </c>
      <c r="F1960" t="str">
        <f t="shared" si="371"/>
        <v xml:space="preserve">"prefix": "", </v>
      </c>
      <c r="G1960" t="str">
        <f t="shared" si="372"/>
        <v xml:space="preserve">"accountNumber": "", </v>
      </c>
      <c r="H1960" t="str">
        <f t="shared" si="373"/>
        <v>"bankCode": ""</v>
      </c>
      <c r="I1960" t="str">
        <f t="shared" si="374"/>
        <v xml:space="preserve">"partyDescription": "", </v>
      </c>
      <c r="J1960" t="str">
        <f t="shared" si="375"/>
        <v xml:space="preserve">"direction": "OUTGOING", </v>
      </c>
      <c r="K1960" t="str">
        <f t="shared" si="376"/>
        <v xml:space="preserve">"transactionType": "CARD", </v>
      </c>
      <c r="L1960" t="str">
        <f t="shared" si="377"/>
        <v xml:space="preserve">"valueDate": "2019-03-01 05:10:58", </v>
      </c>
      <c r="M1960" t="str">
        <f t="shared" si="378"/>
        <v xml:space="preserve">"bookingDate": "2019-02-28 02:46:58", </v>
      </c>
      <c r="N1960" t="str">
        <f t="shared" si="379"/>
        <v xml:space="preserve">"userDescription": "ipsum primis in", </v>
      </c>
      <c r="O1960" t="str">
        <f t="shared" si="380"/>
        <v xml:space="preserve">"payerMessage": "", </v>
      </c>
      <c r="P1960" t="str">
        <f t="shared" si="381"/>
        <v xml:space="preserve">"payeeMessage": "", </v>
      </c>
      <c r="Q1960" t="str">
        <f t="shared" si="382"/>
        <v xml:space="preserve">"categoryId": 0, </v>
      </c>
      <c r="R1960" t="str">
        <f t="shared" si="383"/>
        <v xml:space="preserve">"transactionFee": 0, </v>
      </c>
      <c r="S1960" t="str">
        <f t="shared" si="384"/>
        <v xml:space="preserve">"transactionFeeCanceled": "true", </v>
      </c>
      <c r="T1960" t="str">
        <f t="shared" si="385"/>
        <v xml:space="preserve">"constantSymbol": "", </v>
      </c>
      <c r="U1960" t="str">
        <f t="shared" si="386"/>
        <v xml:space="preserve">"variableSymbol": "", </v>
      </c>
      <c r="V1960" t="str">
        <f t="shared" si="387"/>
        <v>"specificSymbol": ""</v>
      </c>
      <c r="W1960" t="str">
        <f t="shared" si="388"/>
        <v xml:space="preserve">"mcc": "6456", </v>
      </c>
      <c r="X1960" t="str">
        <f t="shared" si="389"/>
        <v xml:space="preserve">"merchantName": "Thoughtmix", </v>
      </c>
      <c r="Y1960" t="str">
        <f t="shared" si="390"/>
        <v>"cardNumber": "4562356984521568"</v>
      </c>
      <c r="Z1960" t="s">
        <v>3075</v>
      </c>
    </row>
    <row r="1961" spans="1:26" x14ac:dyDescent="0.2">
      <c r="A1961" t="str">
        <f t="shared" si="366"/>
        <v>{</v>
      </c>
      <c r="B1961" t="str">
        <f t="shared" si="367"/>
        <v xml:space="preserve">"id": "953", </v>
      </c>
      <c r="C1961" t="str">
        <f t="shared" si="368"/>
        <v xml:space="preserve">"accountId": 1234, </v>
      </c>
      <c r="D1961" t="str">
        <f t="shared" si="369"/>
        <v xml:space="preserve">"amount": 5594, </v>
      </c>
      <c r="E1961" t="str">
        <f t="shared" si="370"/>
        <v>"currency": "CZK"</v>
      </c>
      <c r="F1961" t="str">
        <f t="shared" si="371"/>
        <v xml:space="preserve">"prefix": "00006258", </v>
      </c>
      <c r="G1961" t="str">
        <f t="shared" si="372"/>
        <v xml:space="preserve">"accountNumber": "983951671264", </v>
      </c>
      <c r="H1961" t="str">
        <f t="shared" si="373"/>
        <v>"bankCode": "0600"</v>
      </c>
      <c r="I1961" t="str">
        <f t="shared" si="374"/>
        <v xml:space="preserve">"partyDescription": "0", </v>
      </c>
      <c r="J1961" t="str">
        <f t="shared" si="375"/>
        <v xml:space="preserve">"direction": "INCOMING", </v>
      </c>
      <c r="K1961" t="str">
        <f t="shared" si="376"/>
        <v xml:space="preserve">"transactionType": "STANDING_ORDER", </v>
      </c>
      <c r="L1961" t="str">
        <f t="shared" si="377"/>
        <v xml:space="preserve">"valueDate": "2018-12-10 06:00:19", </v>
      </c>
      <c r="M1961" t="str">
        <f t="shared" si="378"/>
        <v xml:space="preserve">"bookingDate": "2018-12-08 01:12:19", </v>
      </c>
      <c r="N1961" t="str">
        <f t="shared" si="379"/>
        <v xml:space="preserve">"userDescription": "", </v>
      </c>
      <c r="O1961" t="str">
        <f t="shared" si="380"/>
        <v xml:space="preserve">"payerMessage": "diam in", </v>
      </c>
      <c r="P1961" t="str">
        <f t="shared" si="381"/>
        <v xml:space="preserve">"payeeMessage": "morbi odio odio elementum eu interdum", </v>
      </c>
      <c r="Q1961" t="str">
        <f t="shared" si="382"/>
        <v xml:space="preserve">"categoryId": 0, </v>
      </c>
      <c r="R1961" t="str">
        <f t="shared" si="383"/>
        <v xml:space="preserve">"transactionFee": 0, </v>
      </c>
      <c r="S1961" t="str">
        <f t="shared" si="384"/>
        <v xml:space="preserve">"transactionFeeCanceled": "true", </v>
      </c>
      <c r="T1961" t="str">
        <f t="shared" si="385"/>
        <v xml:space="preserve">"constantSymbol": "3314", </v>
      </c>
      <c r="U1961" t="str">
        <f t="shared" si="386"/>
        <v xml:space="preserve">"variableSymbol": "4635343501", </v>
      </c>
      <c r="V1961" t="str">
        <f t="shared" si="387"/>
        <v>"specificSymbol": "0"</v>
      </c>
      <c r="W1961" t="str">
        <f t="shared" si="388"/>
        <v xml:space="preserve">"mcc": "", </v>
      </c>
      <c r="X1961" t="str">
        <f t="shared" si="389"/>
        <v xml:space="preserve">"merchantName": "", </v>
      </c>
      <c r="Y1961" t="str">
        <f t="shared" si="390"/>
        <v>"cardNumber": ""</v>
      </c>
      <c r="Z1961" t="s">
        <v>3075</v>
      </c>
    </row>
    <row r="1962" spans="1:26" x14ac:dyDescent="0.2">
      <c r="A1962" t="str">
        <f t="shared" si="366"/>
        <v>{</v>
      </c>
      <c r="B1962" t="str">
        <f t="shared" si="367"/>
        <v xml:space="preserve">"id": "954", </v>
      </c>
      <c r="C1962" t="str">
        <f t="shared" si="368"/>
        <v xml:space="preserve">"accountId": 1234, </v>
      </c>
      <c r="D1962" t="str">
        <f t="shared" si="369"/>
        <v xml:space="preserve">"amount": 3362, </v>
      </c>
      <c r="E1962" t="str">
        <f t="shared" si="370"/>
        <v>"currency": "CZK"</v>
      </c>
      <c r="F1962" t="str">
        <f t="shared" si="371"/>
        <v xml:space="preserve">"prefix": "00006258", </v>
      </c>
      <c r="G1962" t="str">
        <f t="shared" si="372"/>
        <v xml:space="preserve">"accountNumber": "966154621497", </v>
      </c>
      <c r="H1962" t="str">
        <f t="shared" si="373"/>
        <v>"bankCode": "3030"</v>
      </c>
      <c r="I1962" t="str">
        <f t="shared" si="374"/>
        <v xml:space="preserve">"partyDescription": "Buzzshare", </v>
      </c>
      <c r="J1962" t="str">
        <f t="shared" si="375"/>
        <v xml:space="preserve">"direction": "INCOMING", </v>
      </c>
      <c r="K1962" t="str">
        <f t="shared" si="376"/>
        <v xml:space="preserve">"transactionType": "PAYMENT_ACCOUNT", </v>
      </c>
      <c r="L1962" t="str">
        <f t="shared" si="377"/>
        <v xml:space="preserve">"valueDate": "2018-08-08 23:35:34", </v>
      </c>
      <c r="M1962" t="str">
        <f t="shared" si="378"/>
        <v xml:space="preserve">"bookingDate": "2018-08-07 18:04:22", </v>
      </c>
      <c r="N1962" t="str">
        <f t="shared" si="379"/>
        <v xml:space="preserve">"userDescription": "quis odio consequat varius", </v>
      </c>
      <c r="O1962" t="str">
        <f t="shared" si="380"/>
        <v xml:space="preserve">"payerMessage": "0", </v>
      </c>
      <c r="P1962" t="str">
        <f t="shared" si="381"/>
        <v xml:space="preserve">"payeeMessage": "luctus cum", </v>
      </c>
      <c r="Q1962" t="str">
        <f t="shared" si="382"/>
        <v xml:space="preserve">"categoryId": 0, </v>
      </c>
      <c r="R1962" t="str">
        <f t="shared" si="383"/>
        <v xml:space="preserve">"transactionFee": 0, </v>
      </c>
      <c r="S1962" t="str">
        <f t="shared" si="384"/>
        <v xml:space="preserve">"transactionFeeCanceled": "true", </v>
      </c>
      <c r="T1962" t="str">
        <f t="shared" si="385"/>
        <v xml:space="preserve">"constantSymbol": "0", </v>
      </c>
      <c r="U1962" t="str">
        <f t="shared" si="386"/>
        <v xml:space="preserve">"variableSymbol": "9281718566", </v>
      </c>
      <c r="V1962" t="str">
        <f t="shared" si="387"/>
        <v>"specificSymbol": "0"</v>
      </c>
      <c r="W1962" t="str">
        <f t="shared" si="388"/>
        <v xml:space="preserve">"mcc": "", </v>
      </c>
      <c r="X1962" t="str">
        <f t="shared" si="389"/>
        <v xml:space="preserve">"merchantName": "", </v>
      </c>
      <c r="Y1962" t="str">
        <f t="shared" si="390"/>
        <v>"cardNumber": ""</v>
      </c>
      <c r="Z1962" t="s">
        <v>3075</v>
      </c>
    </row>
    <row r="1963" spans="1:26" x14ac:dyDescent="0.2">
      <c r="A1963" t="str">
        <f t="shared" si="366"/>
        <v>{</v>
      </c>
      <c r="B1963" t="str">
        <f t="shared" si="367"/>
        <v xml:space="preserve">"id": "955", </v>
      </c>
      <c r="C1963" t="str">
        <f t="shared" si="368"/>
        <v xml:space="preserve">"accountId": 1234, </v>
      </c>
      <c r="D1963" t="str">
        <f t="shared" si="369"/>
        <v xml:space="preserve">"amount": 3135, </v>
      </c>
      <c r="E1963" t="str">
        <f t="shared" si="370"/>
        <v>"currency": "CZK"</v>
      </c>
      <c r="F1963" t="str">
        <f t="shared" si="371"/>
        <v xml:space="preserve">"prefix": "", </v>
      </c>
      <c r="G1963" t="str">
        <f t="shared" si="372"/>
        <v xml:space="preserve">"accountNumber": "", </v>
      </c>
      <c r="H1963" t="str">
        <f t="shared" si="373"/>
        <v>"bankCode": ""</v>
      </c>
      <c r="I1963" t="str">
        <f t="shared" si="374"/>
        <v xml:space="preserve">"partyDescription": "", </v>
      </c>
      <c r="J1963" t="str">
        <f t="shared" si="375"/>
        <v xml:space="preserve">"direction": "OUTGOING", </v>
      </c>
      <c r="K1963" t="str">
        <f t="shared" si="376"/>
        <v xml:space="preserve">"transactionType": "CARD", </v>
      </c>
      <c r="L1963" t="str">
        <f t="shared" si="377"/>
        <v xml:space="preserve">"valueDate": "2018-10-31 07:36:20", </v>
      </c>
      <c r="M1963" t="str">
        <f t="shared" si="378"/>
        <v xml:space="preserve">"bookingDate": "2018-10-29 15:02:44", </v>
      </c>
      <c r="N1963" t="str">
        <f t="shared" si="379"/>
        <v xml:space="preserve">"userDescription": "", </v>
      </c>
      <c r="O1963" t="str">
        <f t="shared" si="380"/>
        <v xml:space="preserve">"payerMessage": "", </v>
      </c>
      <c r="P1963" t="str">
        <f t="shared" si="381"/>
        <v xml:space="preserve">"payeeMessage": "", </v>
      </c>
      <c r="Q1963" t="str">
        <f t="shared" si="382"/>
        <v xml:space="preserve">"categoryId": 0, </v>
      </c>
      <c r="R1963" t="str">
        <f t="shared" si="383"/>
        <v xml:space="preserve">"transactionFee": 0, </v>
      </c>
      <c r="S1963" t="str">
        <f t="shared" si="384"/>
        <v xml:space="preserve">"transactionFeeCanceled": "true", </v>
      </c>
      <c r="T1963" t="str">
        <f t="shared" si="385"/>
        <v xml:space="preserve">"constantSymbol": "", </v>
      </c>
      <c r="U1963" t="str">
        <f t="shared" si="386"/>
        <v xml:space="preserve">"variableSymbol": "", </v>
      </c>
      <c r="V1963" t="str">
        <f t="shared" si="387"/>
        <v>"specificSymbol": ""</v>
      </c>
      <c r="W1963" t="str">
        <f t="shared" si="388"/>
        <v xml:space="preserve">"mcc": "6817", </v>
      </c>
      <c r="X1963" t="str">
        <f t="shared" si="389"/>
        <v xml:space="preserve">"merchantName": "Tagcat", </v>
      </c>
      <c r="Y1963" t="str">
        <f t="shared" si="390"/>
        <v>"cardNumber": "4562356984521568"</v>
      </c>
      <c r="Z1963" t="s">
        <v>3075</v>
      </c>
    </row>
    <row r="1964" spans="1:26" x14ac:dyDescent="0.2">
      <c r="A1964" t="str">
        <f t="shared" si="366"/>
        <v>{</v>
      </c>
      <c r="B1964" t="str">
        <f t="shared" si="367"/>
        <v xml:space="preserve">"id": "956", </v>
      </c>
      <c r="C1964" t="str">
        <f t="shared" si="368"/>
        <v xml:space="preserve">"accountId": 1234, </v>
      </c>
      <c r="D1964" t="str">
        <f t="shared" si="369"/>
        <v xml:space="preserve">"amount": 3109, </v>
      </c>
      <c r="E1964" t="str">
        <f t="shared" si="370"/>
        <v>"currency": "CZK"</v>
      </c>
      <c r="F1964" t="str">
        <f t="shared" si="371"/>
        <v xml:space="preserve">"prefix": "32003658", </v>
      </c>
      <c r="G1964" t="str">
        <f t="shared" si="372"/>
        <v xml:space="preserve">"accountNumber": "847126735285", </v>
      </c>
      <c r="H1964" t="str">
        <f t="shared" si="373"/>
        <v>"bankCode": "0800"</v>
      </c>
      <c r="I1964" t="str">
        <f t="shared" si="374"/>
        <v xml:space="preserve">"partyDescription": "Rhynoodle", </v>
      </c>
      <c r="J1964" t="str">
        <f t="shared" si="375"/>
        <v xml:space="preserve">"direction": "INCOMING", </v>
      </c>
      <c r="K1964" t="str">
        <f t="shared" si="376"/>
        <v xml:space="preserve">"transactionType": "PAYMENT_HOME", </v>
      </c>
      <c r="L1964" t="str">
        <f t="shared" si="377"/>
        <v xml:space="preserve">"valueDate": "2018-05-04 16:45:23", </v>
      </c>
      <c r="M1964" t="str">
        <f t="shared" si="378"/>
        <v xml:space="preserve">"bookingDate": "2018-05-04 11:28:35", </v>
      </c>
      <c r="N1964" t="str">
        <f t="shared" si="379"/>
        <v xml:space="preserve">"userDescription": "", </v>
      </c>
      <c r="O1964" t="str">
        <f t="shared" si="380"/>
        <v xml:space="preserve">"payerMessage": "0", </v>
      </c>
      <c r="P1964" t="str">
        <f t="shared" si="381"/>
        <v xml:space="preserve">"payeeMessage": "vel", </v>
      </c>
      <c r="Q1964" t="str">
        <f t="shared" si="382"/>
        <v xml:space="preserve">"categoryId": 0, </v>
      </c>
      <c r="R1964" t="str">
        <f t="shared" si="383"/>
        <v xml:space="preserve">"transactionFee": 0, </v>
      </c>
      <c r="S1964" t="str">
        <f t="shared" si="384"/>
        <v xml:space="preserve">"transactionFeeCanceled": "true", </v>
      </c>
      <c r="T1964" t="str">
        <f t="shared" si="385"/>
        <v xml:space="preserve">"constantSymbol": "0", </v>
      </c>
      <c r="U1964" t="str">
        <f t="shared" si="386"/>
        <v xml:space="preserve">"variableSymbol": "9526287160", </v>
      </c>
      <c r="V1964" t="str">
        <f t="shared" si="387"/>
        <v>"specificSymbol": "0"</v>
      </c>
      <c r="W1964" t="str">
        <f t="shared" si="388"/>
        <v xml:space="preserve">"mcc": "", </v>
      </c>
      <c r="X1964" t="str">
        <f t="shared" si="389"/>
        <v xml:space="preserve">"merchantName": "", </v>
      </c>
      <c r="Y1964" t="str">
        <f t="shared" si="390"/>
        <v>"cardNumber": ""</v>
      </c>
      <c r="Z1964" t="s">
        <v>3075</v>
      </c>
    </row>
    <row r="1965" spans="1:26" x14ac:dyDescent="0.2">
      <c r="A1965" t="str">
        <f t="shared" si="366"/>
        <v>{</v>
      </c>
      <c r="B1965" t="str">
        <f t="shared" si="367"/>
        <v xml:space="preserve">"id": "957", </v>
      </c>
      <c r="C1965" t="str">
        <f t="shared" si="368"/>
        <v xml:space="preserve">"accountId": 1234, </v>
      </c>
      <c r="D1965" t="str">
        <f t="shared" si="369"/>
        <v xml:space="preserve">"amount": 9593, </v>
      </c>
      <c r="E1965" t="str">
        <f t="shared" si="370"/>
        <v>"currency": "CZK"</v>
      </c>
      <c r="F1965" t="str">
        <f t="shared" si="371"/>
        <v xml:space="preserve">"prefix": "12549856", </v>
      </c>
      <c r="G1965" t="str">
        <f t="shared" si="372"/>
        <v xml:space="preserve">"accountNumber": "700617865114", </v>
      </c>
      <c r="H1965" t="str">
        <f t="shared" si="373"/>
        <v>"bankCode": "2700"</v>
      </c>
      <c r="I1965" t="str">
        <f t="shared" si="374"/>
        <v xml:space="preserve">"partyDescription": "Karin Derye-Barrett", </v>
      </c>
      <c r="J1965" t="str">
        <f t="shared" si="375"/>
        <v xml:space="preserve">"direction": "INCOMING", </v>
      </c>
      <c r="K1965" t="str">
        <f t="shared" si="376"/>
        <v xml:space="preserve">"transactionType": "TAX", </v>
      </c>
      <c r="L1965" t="str">
        <f t="shared" si="377"/>
        <v xml:space="preserve">"valueDate": "2018-07-06 12:04:40", </v>
      </c>
      <c r="M1965" t="str">
        <f t="shared" si="378"/>
        <v xml:space="preserve">"bookingDate": "2018-07-05 22:52:40", </v>
      </c>
      <c r="N1965" t="str">
        <f t="shared" si="379"/>
        <v xml:space="preserve">"userDescription": "neque", </v>
      </c>
      <c r="O1965" t="str">
        <f t="shared" si="380"/>
        <v xml:space="preserve">"payerMessage": "mauris morbi", </v>
      </c>
      <c r="P1965" t="str">
        <f t="shared" si="381"/>
        <v xml:space="preserve">"payeeMessage": "0", </v>
      </c>
      <c r="Q1965" t="str">
        <f t="shared" si="382"/>
        <v xml:space="preserve">"categoryId": 0, </v>
      </c>
      <c r="R1965" t="str">
        <f t="shared" si="383"/>
        <v xml:space="preserve">"transactionFee": 0, </v>
      </c>
      <c r="S1965" t="str">
        <f t="shared" si="384"/>
        <v xml:space="preserve">"transactionFeeCanceled": "true", </v>
      </c>
      <c r="T1965" t="str">
        <f t="shared" si="385"/>
        <v xml:space="preserve">"constantSymbol": "0", </v>
      </c>
      <c r="U1965" t="str">
        <f t="shared" si="386"/>
        <v xml:space="preserve">"variableSymbol": "8618907233", </v>
      </c>
      <c r="V1965" t="str">
        <f t="shared" si="387"/>
        <v>"specificSymbol": "2478616525"</v>
      </c>
      <c r="W1965" t="str">
        <f t="shared" si="388"/>
        <v xml:space="preserve">"mcc": "", </v>
      </c>
      <c r="X1965" t="str">
        <f t="shared" si="389"/>
        <v xml:space="preserve">"merchantName": "", </v>
      </c>
      <c r="Y1965" t="str">
        <f t="shared" si="390"/>
        <v>"cardNumber": ""</v>
      </c>
      <c r="Z1965" t="s">
        <v>3075</v>
      </c>
    </row>
    <row r="1966" spans="1:26" x14ac:dyDescent="0.2">
      <c r="A1966" t="str">
        <f t="shared" si="366"/>
        <v>{</v>
      </c>
      <c r="B1966" t="str">
        <f t="shared" si="367"/>
        <v xml:space="preserve">"id": "958", </v>
      </c>
      <c r="C1966" t="str">
        <f t="shared" si="368"/>
        <v xml:space="preserve">"accountId": 1234, </v>
      </c>
      <c r="D1966" t="str">
        <f t="shared" si="369"/>
        <v xml:space="preserve">"amount": 2579, </v>
      </c>
      <c r="E1966" t="str">
        <f t="shared" si="370"/>
        <v>"currency": "CZK"</v>
      </c>
      <c r="F1966" t="str">
        <f t="shared" si="371"/>
        <v xml:space="preserve">"prefix": "00000014", </v>
      </c>
      <c r="G1966" t="str">
        <f t="shared" si="372"/>
        <v xml:space="preserve">"accountNumber": "127137763983", </v>
      </c>
      <c r="H1966" t="str">
        <f t="shared" si="373"/>
        <v>"bankCode": "0100"</v>
      </c>
      <c r="I1966" t="str">
        <f t="shared" si="374"/>
        <v xml:space="preserve">"partyDescription": "Kimia", </v>
      </c>
      <c r="J1966" t="str">
        <f t="shared" si="375"/>
        <v xml:space="preserve">"direction": "OUTGOING", </v>
      </c>
      <c r="K1966" t="str">
        <f t="shared" si="376"/>
        <v xml:space="preserve">"transactionType": "MORTGAGE", </v>
      </c>
      <c r="L1966" t="str">
        <f t="shared" si="377"/>
        <v xml:space="preserve">"valueDate": "2018-09-04 14:21:33", </v>
      </c>
      <c r="M1966" t="str">
        <f t="shared" si="378"/>
        <v xml:space="preserve">"bookingDate": "2018-09-01 16:16:45", </v>
      </c>
      <c r="N1966" t="str">
        <f t="shared" si="379"/>
        <v xml:space="preserve">"userDescription": "viverra", </v>
      </c>
      <c r="O1966" t="str">
        <f t="shared" si="380"/>
        <v xml:space="preserve">"payerMessage": "tellus nulla", </v>
      </c>
      <c r="P1966" t="str">
        <f t="shared" si="381"/>
        <v xml:space="preserve">"payeeMessage": "turpis donec posuere", </v>
      </c>
      <c r="Q1966" t="str">
        <f t="shared" si="382"/>
        <v xml:space="preserve">"categoryId": 0, </v>
      </c>
      <c r="R1966" t="str">
        <f t="shared" si="383"/>
        <v xml:space="preserve">"transactionFee": 0, </v>
      </c>
      <c r="S1966" t="str">
        <f t="shared" si="384"/>
        <v xml:space="preserve">"transactionFeeCanceled": "true", </v>
      </c>
      <c r="T1966" t="str">
        <f t="shared" si="385"/>
        <v xml:space="preserve">"constantSymbol": "3557", </v>
      </c>
      <c r="U1966" t="str">
        <f t="shared" si="386"/>
        <v xml:space="preserve">"variableSymbol": "3953041398", </v>
      </c>
      <c r="V1966" t="str">
        <f t="shared" si="387"/>
        <v>"specificSymbol": "6268781212"</v>
      </c>
      <c r="W1966" t="str">
        <f t="shared" si="388"/>
        <v xml:space="preserve">"mcc": "", </v>
      </c>
      <c r="X1966" t="str">
        <f t="shared" si="389"/>
        <v xml:space="preserve">"merchantName": "", </v>
      </c>
      <c r="Y1966" t="str">
        <f t="shared" si="390"/>
        <v>"cardNumber": ""</v>
      </c>
      <c r="Z1966" t="s">
        <v>3075</v>
      </c>
    </row>
    <row r="1967" spans="1:26" x14ac:dyDescent="0.2">
      <c r="A1967" t="str">
        <f t="shared" si="366"/>
        <v>{</v>
      </c>
      <c r="B1967" t="str">
        <f t="shared" si="367"/>
        <v xml:space="preserve">"id": "959", </v>
      </c>
      <c r="C1967" t="str">
        <f t="shared" si="368"/>
        <v xml:space="preserve">"accountId": 1234, </v>
      </c>
      <c r="D1967" t="str">
        <f t="shared" si="369"/>
        <v xml:space="preserve">"amount": 2330, </v>
      </c>
      <c r="E1967" t="str">
        <f t="shared" si="370"/>
        <v>"currency": "CZK"</v>
      </c>
      <c r="F1967" t="str">
        <f t="shared" si="371"/>
        <v xml:space="preserve">"prefix": "32003658", </v>
      </c>
      <c r="G1967" t="str">
        <f t="shared" si="372"/>
        <v xml:space="preserve">"accountNumber": "833757181682", </v>
      </c>
      <c r="H1967" t="str">
        <f t="shared" si="373"/>
        <v>"bankCode": "0800"</v>
      </c>
      <c r="I1967" t="str">
        <f t="shared" si="374"/>
        <v xml:space="preserve">"partyDescription": "Cleon Rainy", </v>
      </c>
      <c r="J1967" t="str">
        <f t="shared" si="375"/>
        <v xml:space="preserve">"direction": "INCOMING", </v>
      </c>
      <c r="K1967" t="str">
        <f t="shared" si="376"/>
        <v xml:space="preserve">"transactionType": "LOAN", </v>
      </c>
      <c r="L1967" t="str">
        <f t="shared" si="377"/>
        <v xml:space="preserve">"valueDate": "2018-04-17 23:09:30", </v>
      </c>
      <c r="M1967" t="str">
        <f t="shared" si="378"/>
        <v xml:space="preserve">"bookingDate": "2018-04-16 02:59:54", </v>
      </c>
      <c r="N1967" t="str">
        <f t="shared" si="379"/>
        <v xml:space="preserve">"userDescription": "nibh quisque id justo", </v>
      </c>
      <c r="O1967" t="str">
        <f t="shared" si="380"/>
        <v xml:space="preserve">"payerMessage": "vitae quam suspendisse potenti nullam porttitor", </v>
      </c>
      <c r="P1967" t="str">
        <f t="shared" si="381"/>
        <v xml:space="preserve">"payeeMessage": "0", </v>
      </c>
      <c r="Q1967" t="str">
        <f t="shared" si="382"/>
        <v xml:space="preserve">"categoryId": 0, </v>
      </c>
      <c r="R1967" t="str">
        <f t="shared" si="383"/>
        <v xml:space="preserve">"transactionFee": 0, </v>
      </c>
      <c r="S1967" t="str">
        <f t="shared" si="384"/>
        <v xml:space="preserve">"transactionFeeCanceled": "true", </v>
      </c>
      <c r="T1967" t="str">
        <f t="shared" si="385"/>
        <v xml:space="preserve">"constantSymbol": "0", </v>
      </c>
      <c r="U1967" t="str">
        <f t="shared" si="386"/>
        <v xml:space="preserve">"variableSymbol": "6649684150", </v>
      </c>
      <c r="V1967" t="str">
        <f t="shared" si="387"/>
        <v>"specificSymbol": "0"</v>
      </c>
      <c r="W1967" t="str">
        <f t="shared" si="388"/>
        <v xml:space="preserve">"mcc": "", </v>
      </c>
      <c r="X1967" t="str">
        <f t="shared" si="389"/>
        <v xml:space="preserve">"merchantName": "", </v>
      </c>
      <c r="Y1967" t="str">
        <f t="shared" si="390"/>
        <v>"cardNumber": ""</v>
      </c>
      <c r="Z1967" t="s">
        <v>3075</v>
      </c>
    </row>
    <row r="1968" spans="1:26" x14ac:dyDescent="0.2">
      <c r="A1968" t="str">
        <f t="shared" si="366"/>
        <v>{</v>
      </c>
      <c r="B1968" t="str">
        <f t="shared" si="367"/>
        <v xml:space="preserve">"id": "960", </v>
      </c>
      <c r="C1968" t="str">
        <f t="shared" si="368"/>
        <v xml:space="preserve">"accountId": 1234, </v>
      </c>
      <c r="D1968" t="str">
        <f t="shared" si="369"/>
        <v xml:space="preserve">"amount": 498, </v>
      </c>
      <c r="E1968" t="str">
        <f t="shared" si="370"/>
        <v>"currency": "CZK"</v>
      </c>
      <c r="F1968" t="str">
        <f t="shared" si="371"/>
        <v xml:space="preserve">"prefix": "00000000", </v>
      </c>
      <c r="G1968" t="str">
        <f t="shared" si="372"/>
        <v xml:space="preserve">"accountNumber": "486295942097", </v>
      </c>
      <c r="H1968" t="str">
        <f t="shared" si="373"/>
        <v>"bankCode": "0600"</v>
      </c>
      <c r="I1968" t="str">
        <f t="shared" si="374"/>
        <v xml:space="preserve">"partyDescription": "Eamia", </v>
      </c>
      <c r="J1968" t="str">
        <f t="shared" si="375"/>
        <v xml:space="preserve">"direction": "INCOMING", </v>
      </c>
      <c r="K1968" t="str">
        <f t="shared" si="376"/>
        <v xml:space="preserve">"transactionType": "OTHER", </v>
      </c>
      <c r="L1968" t="str">
        <f t="shared" si="377"/>
        <v xml:space="preserve">"valueDate": "2019-01-24 02:36:36", </v>
      </c>
      <c r="M1968" t="str">
        <f t="shared" si="378"/>
        <v xml:space="preserve">"bookingDate": "2019-01-21 12:55:48", </v>
      </c>
      <c r="N1968" t="str">
        <f t="shared" si="379"/>
        <v xml:space="preserve">"userDescription": "nulla ut", </v>
      </c>
      <c r="O1968" t="str">
        <f t="shared" si="380"/>
        <v xml:space="preserve">"payerMessage": "in blandit", </v>
      </c>
      <c r="P1968" t="str">
        <f t="shared" si="381"/>
        <v xml:space="preserve">"payeeMessage": "0", </v>
      </c>
      <c r="Q1968" t="str">
        <f t="shared" si="382"/>
        <v xml:space="preserve">"categoryId": 0, </v>
      </c>
      <c r="R1968" t="str">
        <f t="shared" si="383"/>
        <v xml:space="preserve">"transactionFee": 0, </v>
      </c>
      <c r="S1968" t="str">
        <f t="shared" si="384"/>
        <v xml:space="preserve">"transactionFeeCanceled": "true", </v>
      </c>
      <c r="T1968" t="str">
        <f t="shared" si="385"/>
        <v xml:space="preserve">"constantSymbol": "0", </v>
      </c>
      <c r="U1968" t="str">
        <f t="shared" si="386"/>
        <v xml:space="preserve">"variableSymbol": "2095706119", </v>
      </c>
      <c r="V1968" t="str">
        <f t="shared" si="387"/>
        <v>"specificSymbol": "0"</v>
      </c>
      <c r="W1968" t="str">
        <f t="shared" si="388"/>
        <v xml:space="preserve">"mcc": "", </v>
      </c>
      <c r="X1968" t="str">
        <f t="shared" si="389"/>
        <v xml:space="preserve">"merchantName": "", </v>
      </c>
      <c r="Y1968" t="str">
        <f t="shared" si="390"/>
        <v>"cardNumber": ""</v>
      </c>
      <c r="Z1968" t="s">
        <v>3075</v>
      </c>
    </row>
    <row r="1969" spans="1:26" x14ac:dyDescent="0.2">
      <c r="A1969" t="str">
        <f t="shared" si="366"/>
        <v>{</v>
      </c>
      <c r="B1969" t="str">
        <f t="shared" si="367"/>
        <v xml:space="preserve">"id": "961", </v>
      </c>
      <c r="C1969" t="str">
        <f t="shared" si="368"/>
        <v xml:space="preserve">"accountId": 1234, </v>
      </c>
      <c r="D1969" t="str">
        <f t="shared" si="369"/>
        <v xml:space="preserve">"amount": 6643, </v>
      </c>
      <c r="E1969" t="str">
        <f t="shared" si="370"/>
        <v>"currency": "CZK"</v>
      </c>
      <c r="F1969" t="str">
        <f t="shared" si="371"/>
        <v xml:space="preserve">"prefix": "", </v>
      </c>
      <c r="G1969" t="str">
        <f t="shared" si="372"/>
        <v xml:space="preserve">"accountNumber": "", </v>
      </c>
      <c r="H1969" t="str">
        <f t="shared" si="373"/>
        <v>"bankCode": ""</v>
      </c>
      <c r="I1969" t="str">
        <f t="shared" si="374"/>
        <v xml:space="preserve">"partyDescription": "", </v>
      </c>
      <c r="J1969" t="str">
        <f t="shared" si="375"/>
        <v xml:space="preserve">"direction": "OUTGOING", </v>
      </c>
      <c r="K1969" t="str">
        <f t="shared" si="376"/>
        <v xml:space="preserve">"transactionType": "CARD", </v>
      </c>
      <c r="L1969" t="str">
        <f t="shared" si="377"/>
        <v xml:space="preserve">"valueDate": "2018-03-06 04:09:32", </v>
      </c>
      <c r="M1969" t="str">
        <f t="shared" si="378"/>
        <v xml:space="preserve">"bookingDate": "2018-03-06 00:33:32", </v>
      </c>
      <c r="N1969" t="str">
        <f t="shared" si="379"/>
        <v xml:space="preserve">"userDescription": "venenatis", </v>
      </c>
      <c r="O1969" t="str">
        <f t="shared" si="380"/>
        <v xml:space="preserve">"payerMessage": "", </v>
      </c>
      <c r="P1969" t="str">
        <f t="shared" si="381"/>
        <v xml:space="preserve">"payeeMessage": "", </v>
      </c>
      <c r="Q1969" t="str">
        <f t="shared" si="382"/>
        <v xml:space="preserve">"categoryId": 0, </v>
      </c>
      <c r="R1969" t="str">
        <f t="shared" si="383"/>
        <v xml:space="preserve">"transactionFee": 0, </v>
      </c>
      <c r="S1969" t="str">
        <f t="shared" si="384"/>
        <v xml:space="preserve">"transactionFeeCanceled": "true", </v>
      </c>
      <c r="T1969" t="str">
        <f t="shared" si="385"/>
        <v xml:space="preserve">"constantSymbol": "", </v>
      </c>
      <c r="U1969" t="str">
        <f t="shared" si="386"/>
        <v xml:space="preserve">"variableSymbol": "", </v>
      </c>
      <c r="V1969" t="str">
        <f t="shared" si="387"/>
        <v>"specificSymbol": ""</v>
      </c>
      <c r="W1969" t="str">
        <f t="shared" si="388"/>
        <v xml:space="preserve">"mcc": "7102", </v>
      </c>
      <c r="X1969" t="str">
        <f t="shared" si="389"/>
        <v xml:space="preserve">"merchantName": "Tagfeed", </v>
      </c>
      <c r="Y1969" t="str">
        <f t="shared" si="390"/>
        <v>"cardNumber": "3542658921352648"</v>
      </c>
      <c r="Z1969" t="s">
        <v>3075</v>
      </c>
    </row>
    <row r="1970" spans="1:26" x14ac:dyDescent="0.2">
      <c r="A1970" t="str">
        <f>$A$1008</f>
        <v>{</v>
      </c>
      <c r="B1970" t="str">
        <f>_xlfn.CONCAT($B$1008,"""",B963,""", ")</f>
        <v xml:space="preserve">"id": "962", </v>
      </c>
      <c r="C1970" t="str">
        <f>_xlfn.CONCAT($C$1008,C963,", ")</f>
        <v xml:space="preserve">"accountId": 1234, </v>
      </c>
      <c r="D1970" t="str">
        <f>_xlfn.CONCAT($D$1008,D963,", ")</f>
        <v xml:space="preserve">"amount": 1156, </v>
      </c>
      <c r="E1970" t="str">
        <f>_xlfn.CONCAT($E$1008,"""",E963,"""")</f>
        <v>"currency": "CZK"</v>
      </c>
      <c r="F1970" t="str">
        <f>_xlfn.CONCAT($F$1008,"""",F963,""", ")</f>
        <v xml:space="preserve">"prefix": "00000000", </v>
      </c>
      <c r="G1970" t="str">
        <f>_xlfn.CONCAT($G$1008,"""",G963,""", ")</f>
        <v xml:space="preserve">"accountNumber": "251901395017", </v>
      </c>
      <c r="H1970" t="str">
        <f>_xlfn.CONCAT($H$1008,"""",H963,"""")</f>
        <v>"bankCode": "0200"</v>
      </c>
      <c r="I1970" t="str">
        <f>_xlfn.CONCAT($I$1008,"""",I963,""", ")</f>
        <v xml:space="preserve">"partyDescription": "Cleavland Grafhom", </v>
      </c>
      <c r="J1970" t="str">
        <f>_xlfn.CONCAT($J$1008,"""",J963,""", ")</f>
        <v xml:space="preserve">"direction": "INCOMING", </v>
      </c>
      <c r="K1970" t="str">
        <f>_xlfn.CONCAT($K$1008,"""",K963,""", ")</f>
        <v xml:space="preserve">"transactionType": "DIRECT_DEBIT", </v>
      </c>
      <c r="L1970" t="str">
        <f>_xlfn.CONCAT($L$1008,"""",L963,""", ")</f>
        <v xml:space="preserve">"valueDate": "2019-02-11 08:20:04", </v>
      </c>
      <c r="M1970" t="str">
        <f>_xlfn.CONCAT($M$1008,"""",M963,""", ")</f>
        <v xml:space="preserve">"bookingDate": "2019-02-10 17:41:40", </v>
      </c>
      <c r="N1970" t="str">
        <f>_xlfn.CONCAT($N$1008,"""",N963,""", ")</f>
        <v xml:space="preserve">"userDescription": "nisi nam", </v>
      </c>
      <c r="O1970" t="str">
        <f>_xlfn.CONCAT($O$1008,"""",O963,""", ")</f>
        <v xml:space="preserve">"payerMessage": "0", </v>
      </c>
      <c r="P1970" t="str">
        <f>_xlfn.CONCAT($P$1008,"""",P963,""", ")</f>
        <v xml:space="preserve">"payeeMessage": "donec pharetra", </v>
      </c>
      <c r="Q1970" t="str">
        <f>_xlfn.CONCAT($Q$1008,Q963,", ")</f>
        <v xml:space="preserve">"categoryId": 0, </v>
      </c>
      <c r="R1970" t="str">
        <f>_xlfn.CONCAT($R$1008,R963,", ")</f>
        <v xml:space="preserve">"transactionFee": 0, </v>
      </c>
      <c r="S1970" t="str">
        <f>_xlfn.CONCAT($S$1008,"""",S963,""", ")</f>
        <v xml:space="preserve">"transactionFeeCanceled": "true", </v>
      </c>
      <c r="T1970" t="str">
        <f>_xlfn.CONCAT($T$1008,"""",T963,""", ")</f>
        <v xml:space="preserve">"constantSymbol": "5672", </v>
      </c>
      <c r="U1970" t="str">
        <f>_xlfn.CONCAT($U$1008,"""",U963,""", ")</f>
        <v xml:space="preserve">"variableSymbol": "9938991481", </v>
      </c>
      <c r="V1970" t="str">
        <f>_xlfn.CONCAT($V$1008,"""",V963,"""")</f>
        <v>"specificSymbol": "909839479"</v>
      </c>
      <c r="W1970" t="str">
        <f>_xlfn.CONCAT($W$1008,"""",W963,""", ")</f>
        <v xml:space="preserve">"mcc": "", </v>
      </c>
      <c r="X1970" t="str">
        <f>_xlfn.CONCAT($X$1008,"""",X963,""", ")</f>
        <v xml:space="preserve">"merchantName": "", </v>
      </c>
      <c r="Y1970" t="str">
        <f>_xlfn.CONCAT($Y$1008,"""",Y963,"""")</f>
        <v>"cardNumber": ""</v>
      </c>
      <c r="Z1970" t="s">
        <v>3075</v>
      </c>
    </row>
    <row r="1971" spans="1:26" x14ac:dyDescent="0.2">
      <c r="A1971" t="str">
        <f>$A$1008</f>
        <v>{</v>
      </c>
      <c r="B1971" t="str">
        <f>_xlfn.CONCAT($B$1008,"""",B964,""", ")</f>
        <v xml:space="preserve">"id": "963", </v>
      </c>
      <c r="C1971" t="str">
        <f>_xlfn.CONCAT($C$1008,C964,", ")</f>
        <v xml:space="preserve">"accountId": 1234, </v>
      </c>
      <c r="D1971" t="str">
        <f>_xlfn.CONCAT($D$1008,D964,", ")</f>
        <v xml:space="preserve">"amount": 7524, </v>
      </c>
      <c r="E1971" t="str">
        <f>_xlfn.CONCAT($E$1008,"""",E964,"""")</f>
        <v>"currency": "CZK"</v>
      </c>
      <c r="F1971" t="str">
        <f>_xlfn.CONCAT($F$1008,"""",F964,""", ")</f>
        <v xml:space="preserve">"prefix": "00000000", </v>
      </c>
      <c r="G1971" t="str">
        <f>_xlfn.CONCAT($G$1008,"""",G964,""", ")</f>
        <v xml:space="preserve">"accountNumber": "347701852059", </v>
      </c>
      <c r="H1971" t="str">
        <f>_xlfn.CONCAT($H$1008,"""",H964,"""")</f>
        <v>"bankCode": "2700"</v>
      </c>
      <c r="I1971" t="str">
        <f>_xlfn.CONCAT($I$1008,"""",I964,""", ")</f>
        <v xml:space="preserve">"partyDescription": "0", </v>
      </c>
      <c r="J1971" t="str">
        <f>_xlfn.CONCAT($J$1008,"""",J964,""", ")</f>
        <v xml:space="preserve">"direction": "OUTGOING", </v>
      </c>
      <c r="K1971" t="str">
        <f>_xlfn.CONCAT($K$1008,"""",K964,""", ")</f>
        <v xml:space="preserve">"transactionType": "DIRECT_DEBIT", </v>
      </c>
      <c r="L1971" t="str">
        <f>_xlfn.CONCAT($L$1008,"""",L964,""", ")</f>
        <v xml:space="preserve">"valueDate": "2018-03-06 20:15:29", </v>
      </c>
      <c r="M1971" t="str">
        <f>_xlfn.CONCAT($M$1008,"""",M964,""", ")</f>
        <v xml:space="preserve">"bookingDate": "2018-03-06 07:32:17", </v>
      </c>
      <c r="N1971" t="str">
        <f>_xlfn.CONCAT($N$1008,"""",N964,""", ")</f>
        <v xml:space="preserve">"userDescription": "", </v>
      </c>
      <c r="O1971" t="str">
        <f>_xlfn.CONCAT($O$1008,"""",O964,""", ")</f>
        <v xml:space="preserve">"payerMessage": "0", </v>
      </c>
      <c r="P1971" t="str">
        <f>_xlfn.CONCAT($P$1008,"""",P964,""", ")</f>
        <v xml:space="preserve">"payeeMessage": "0", </v>
      </c>
      <c r="Q1971" t="str">
        <f>_xlfn.CONCAT($Q$1008,Q964,", ")</f>
        <v xml:space="preserve">"categoryId": 0, </v>
      </c>
      <c r="R1971" t="str">
        <f>_xlfn.CONCAT($R$1008,R964,", ")</f>
        <v xml:space="preserve">"transactionFee": 0, </v>
      </c>
      <c r="S1971" t="str">
        <f>_xlfn.CONCAT($S$1008,"""",S964,""", ")</f>
        <v xml:space="preserve">"transactionFeeCanceled": "true", </v>
      </c>
      <c r="T1971" t="str">
        <f>_xlfn.CONCAT($T$1008,"""",T964,""", ")</f>
        <v xml:space="preserve">"constantSymbol": "0", </v>
      </c>
      <c r="U1971" t="str">
        <f>_xlfn.CONCAT($U$1008,"""",U964,""", ")</f>
        <v xml:space="preserve">"variableSymbol": "3657557326", </v>
      </c>
      <c r="V1971" t="str">
        <f>_xlfn.CONCAT($V$1008,"""",V964,"""")</f>
        <v>"specificSymbol": "7671726361"</v>
      </c>
      <c r="W1971" t="str">
        <f>_xlfn.CONCAT($W$1008,"""",W964,""", ")</f>
        <v xml:space="preserve">"mcc": "", </v>
      </c>
      <c r="X1971" t="str">
        <f>_xlfn.CONCAT($X$1008,"""",X964,""", ")</f>
        <v xml:space="preserve">"merchantName": "", </v>
      </c>
      <c r="Y1971" t="str">
        <f>_xlfn.CONCAT($Y$1008,"""",Y964,"""")</f>
        <v>"cardNumber": ""</v>
      </c>
      <c r="Z1971" t="s">
        <v>3075</v>
      </c>
    </row>
    <row r="1972" spans="1:26" x14ac:dyDescent="0.2">
      <c r="A1972" t="str">
        <f>$A$1008</f>
        <v>{</v>
      </c>
      <c r="B1972" t="str">
        <f>_xlfn.CONCAT($B$1008,"""",B965,""", ")</f>
        <v xml:space="preserve">"id": "964", </v>
      </c>
      <c r="C1972" t="str">
        <f>_xlfn.CONCAT($C$1008,C965,", ")</f>
        <v xml:space="preserve">"accountId": 1234, </v>
      </c>
      <c r="D1972" t="str">
        <f>_xlfn.CONCAT($D$1008,D965,", ")</f>
        <v xml:space="preserve">"amount": 4264, </v>
      </c>
      <c r="E1972" t="str">
        <f>_xlfn.CONCAT($E$1008,"""",E965,"""")</f>
        <v>"currency": "CZK"</v>
      </c>
      <c r="F1972" t="str">
        <f>_xlfn.CONCAT($F$1008,"""",F965,""", ")</f>
        <v xml:space="preserve">"prefix": "00000000", </v>
      </c>
      <c r="G1972" t="str">
        <f>_xlfn.CONCAT($G$1008,"""",G965,""", ")</f>
        <v xml:space="preserve">"accountNumber": "836399801184", </v>
      </c>
      <c r="H1972" t="str">
        <f>_xlfn.CONCAT($H$1008,"""",H965,"""")</f>
        <v>"bankCode": "0600"</v>
      </c>
      <c r="I1972" t="str">
        <f>_xlfn.CONCAT($I$1008,"""",I965,""", ")</f>
        <v xml:space="preserve">"partyDescription": "Devshare", </v>
      </c>
      <c r="J1972" t="str">
        <f>_xlfn.CONCAT($J$1008,"""",J965,""", ")</f>
        <v xml:space="preserve">"direction": "INCOMING", </v>
      </c>
      <c r="K1972" t="str">
        <f>_xlfn.CONCAT($K$1008,"""",K965,""", ")</f>
        <v xml:space="preserve">"transactionType": "LOAN", </v>
      </c>
      <c r="L1972" t="str">
        <f>_xlfn.CONCAT($L$1008,"""",L965,""", ")</f>
        <v xml:space="preserve">"valueDate": "2018-12-12 01:23:42", </v>
      </c>
      <c r="M1972" t="str">
        <f>_xlfn.CONCAT($M$1008,"""",M965,""", ")</f>
        <v xml:space="preserve">"bookingDate": "2018-12-09 10:30:54", </v>
      </c>
      <c r="N1972" t="str">
        <f>_xlfn.CONCAT($N$1008,"""",N965,""", ")</f>
        <v xml:space="preserve">"userDescription": "", </v>
      </c>
      <c r="O1972" t="str">
        <f>_xlfn.CONCAT($O$1008,"""",O965,""", ")</f>
        <v xml:space="preserve">"payerMessage": "in felis", </v>
      </c>
      <c r="P1972" t="str">
        <f>_xlfn.CONCAT($P$1008,"""",P965,""", ")</f>
        <v xml:space="preserve">"payeeMessage": "vestibulum vestibulum ante ipsum", </v>
      </c>
      <c r="Q1972" t="str">
        <f>_xlfn.CONCAT($Q$1008,Q965,", ")</f>
        <v xml:space="preserve">"categoryId": 0, </v>
      </c>
      <c r="R1972" t="str">
        <f>_xlfn.CONCAT($R$1008,R965,", ")</f>
        <v xml:space="preserve">"transactionFee": 0, </v>
      </c>
      <c r="S1972" t="str">
        <f>_xlfn.CONCAT($S$1008,"""",S965,""", ")</f>
        <v xml:space="preserve">"transactionFeeCanceled": "true", </v>
      </c>
      <c r="T1972" t="str">
        <f>_xlfn.CONCAT($T$1008,"""",T965,""", ")</f>
        <v xml:space="preserve">"constantSymbol": "0", </v>
      </c>
      <c r="U1972" t="str">
        <f>_xlfn.CONCAT($U$1008,"""",U965,""", ")</f>
        <v xml:space="preserve">"variableSymbol": "0", </v>
      </c>
      <c r="V1972" t="str">
        <f>_xlfn.CONCAT($V$1008,"""",V965,"""")</f>
        <v>"specificSymbol": "7405909477"</v>
      </c>
      <c r="W1972" t="str">
        <f>_xlfn.CONCAT($W$1008,"""",W965,""", ")</f>
        <v xml:space="preserve">"mcc": "", </v>
      </c>
      <c r="X1972" t="str">
        <f>_xlfn.CONCAT($X$1008,"""",X965,""", ")</f>
        <v xml:space="preserve">"merchantName": "", </v>
      </c>
      <c r="Y1972" t="str">
        <f>_xlfn.CONCAT($Y$1008,"""",Y965,"""")</f>
        <v>"cardNumber": ""</v>
      </c>
      <c r="Z1972" t="s">
        <v>3075</v>
      </c>
    </row>
    <row r="1973" spans="1:26" x14ac:dyDescent="0.2">
      <c r="A1973" t="str">
        <f>$A$1008</f>
        <v>{</v>
      </c>
      <c r="B1973" t="str">
        <f>_xlfn.CONCAT($B$1008,"""",B966,""", ")</f>
        <v xml:space="preserve">"id": "965", </v>
      </c>
      <c r="C1973" t="str">
        <f>_xlfn.CONCAT($C$1008,C966,", ")</f>
        <v xml:space="preserve">"accountId": 1234, </v>
      </c>
      <c r="D1973" t="str">
        <f>_xlfn.CONCAT($D$1008,D966,", ")</f>
        <v xml:space="preserve">"amount": 3830, </v>
      </c>
      <c r="E1973" t="str">
        <f>_xlfn.CONCAT($E$1008,"""",E966,"""")</f>
        <v>"currency": "CZK"</v>
      </c>
      <c r="F1973" t="str">
        <f>_xlfn.CONCAT($F$1008,"""",F966,""", ")</f>
        <v xml:space="preserve">"prefix": "12549856", </v>
      </c>
      <c r="G1973" t="str">
        <f>_xlfn.CONCAT($G$1008,"""",G966,""", ")</f>
        <v xml:space="preserve">"accountNumber": "265874435766", </v>
      </c>
      <c r="H1973" t="str">
        <f>_xlfn.CONCAT($H$1008,"""",H966,"""")</f>
        <v>"bankCode": "0600"</v>
      </c>
      <c r="I1973" t="str">
        <f>_xlfn.CONCAT($I$1008,"""",I966,""", ")</f>
        <v xml:space="preserve">"partyDescription": "0", </v>
      </c>
      <c r="J1973" t="str">
        <f>_xlfn.CONCAT($J$1008,"""",J966,""", ")</f>
        <v xml:space="preserve">"direction": "INCOMING", </v>
      </c>
      <c r="K1973" t="str">
        <f>_xlfn.CONCAT($K$1008,"""",K966,""", ")</f>
        <v xml:space="preserve">"transactionType": "LOAN", </v>
      </c>
      <c r="L1973" t="str">
        <f>_xlfn.CONCAT($L$1008,"""",L966,""", ")</f>
        <v xml:space="preserve">"valueDate": "2018-03-26 15:39:13", </v>
      </c>
      <c r="M1973" t="str">
        <f>_xlfn.CONCAT($M$1008,"""",M966,""", ")</f>
        <v xml:space="preserve">"bookingDate": "2018-03-25 00:32:01", </v>
      </c>
      <c r="N1973" t="str">
        <f>_xlfn.CONCAT($N$1008,"""",N966,""", ")</f>
        <v xml:space="preserve">"userDescription": "", </v>
      </c>
      <c r="O1973" t="str">
        <f>_xlfn.CONCAT($O$1008,"""",O966,""", ")</f>
        <v xml:space="preserve">"payerMessage": "sagittis nam", </v>
      </c>
      <c r="P1973" t="str">
        <f>_xlfn.CONCAT($P$1008,"""",P966,""", ")</f>
        <v xml:space="preserve">"payeeMessage": "tristique fusce congue", </v>
      </c>
      <c r="Q1973" t="str">
        <f>_xlfn.CONCAT($Q$1008,Q966,", ")</f>
        <v xml:space="preserve">"categoryId": 0, </v>
      </c>
      <c r="R1973" t="str">
        <f>_xlfn.CONCAT($R$1008,R966,", ")</f>
        <v xml:space="preserve">"transactionFee": 0, </v>
      </c>
      <c r="S1973" t="str">
        <f>_xlfn.CONCAT($S$1008,"""",S966,""", ")</f>
        <v xml:space="preserve">"transactionFeeCanceled": "true", </v>
      </c>
      <c r="T1973" t="str">
        <f>_xlfn.CONCAT($T$1008,"""",T966,""", ")</f>
        <v xml:space="preserve">"constantSymbol": "0", </v>
      </c>
      <c r="U1973" t="str">
        <f>_xlfn.CONCAT($U$1008,"""",U966,""", ")</f>
        <v xml:space="preserve">"variableSymbol": "5226520605", </v>
      </c>
      <c r="V1973" t="str">
        <f>_xlfn.CONCAT($V$1008,"""",V966,"""")</f>
        <v>"specificSymbol": "0"</v>
      </c>
      <c r="W1973" t="str">
        <f>_xlfn.CONCAT($W$1008,"""",W966,""", ")</f>
        <v xml:space="preserve">"mcc": "", </v>
      </c>
      <c r="X1973" t="str">
        <f>_xlfn.CONCAT($X$1008,"""",X966,""", ")</f>
        <v xml:space="preserve">"merchantName": "", </v>
      </c>
      <c r="Y1973" t="str">
        <f>_xlfn.CONCAT($Y$1008,"""",Y966,"""")</f>
        <v>"cardNumber": ""</v>
      </c>
      <c r="Z1973" t="s">
        <v>3075</v>
      </c>
    </row>
    <row r="1974" spans="1:26" x14ac:dyDescent="0.2">
      <c r="A1974" t="str">
        <f>$A$1008</f>
        <v>{</v>
      </c>
      <c r="B1974" t="str">
        <f>_xlfn.CONCAT($B$1008,"""",B967,""", ")</f>
        <v xml:space="preserve">"id": "966", </v>
      </c>
      <c r="C1974" t="str">
        <f>_xlfn.CONCAT($C$1008,C967,", ")</f>
        <v xml:space="preserve">"accountId": 1234, </v>
      </c>
      <c r="D1974" t="str">
        <f>_xlfn.CONCAT($D$1008,D967,", ")</f>
        <v xml:space="preserve">"amount": 5530, </v>
      </c>
      <c r="E1974" t="str">
        <f>_xlfn.CONCAT($E$1008,"""",E967,"""")</f>
        <v>"currency": "CZK"</v>
      </c>
      <c r="F1974" t="str">
        <f>_xlfn.CONCAT($F$1008,"""",F967,""", ")</f>
        <v xml:space="preserve">"prefix": "", </v>
      </c>
      <c r="G1974" t="str">
        <f>_xlfn.CONCAT($G$1008,"""",G967,""", ")</f>
        <v xml:space="preserve">"accountNumber": "", </v>
      </c>
      <c r="H1974" t="str">
        <f>_xlfn.CONCAT($H$1008,"""",H967,"""")</f>
        <v>"bankCode": ""</v>
      </c>
      <c r="I1974" t="str">
        <f>_xlfn.CONCAT($I$1008,"""",I967,""", ")</f>
        <v xml:space="preserve">"partyDescription": "", </v>
      </c>
      <c r="J1974" t="str">
        <f>_xlfn.CONCAT($J$1008,"""",J967,""", ")</f>
        <v xml:space="preserve">"direction": "OUTGOING", </v>
      </c>
      <c r="K1974" t="str">
        <f>_xlfn.CONCAT($K$1008,"""",K967,""", ")</f>
        <v xml:space="preserve">"transactionType": "CARD", </v>
      </c>
      <c r="L1974" t="str">
        <f>_xlfn.CONCAT($L$1008,"""",L967,""", ")</f>
        <v xml:space="preserve">"valueDate": "2018-10-06 05:24:44", </v>
      </c>
      <c r="M1974" t="str">
        <f>_xlfn.CONCAT($M$1008,"""",M967,""", ")</f>
        <v xml:space="preserve">"bookingDate": "2018-10-06 01:34:20", </v>
      </c>
      <c r="N1974" t="str">
        <f>_xlfn.CONCAT($N$1008,"""",N967,""", ")</f>
        <v xml:space="preserve">"userDescription": "", </v>
      </c>
      <c r="O1974" t="str">
        <f>_xlfn.CONCAT($O$1008,"""",O967,""", ")</f>
        <v xml:space="preserve">"payerMessage": "", </v>
      </c>
      <c r="P1974" t="str">
        <f>_xlfn.CONCAT($P$1008,"""",P967,""", ")</f>
        <v xml:space="preserve">"payeeMessage": "", </v>
      </c>
      <c r="Q1974" t="str">
        <f>_xlfn.CONCAT($Q$1008,Q967,", ")</f>
        <v xml:space="preserve">"categoryId": 0, </v>
      </c>
      <c r="R1974" t="str">
        <f>_xlfn.CONCAT($R$1008,R967,", ")</f>
        <v xml:space="preserve">"transactionFee": 0, </v>
      </c>
      <c r="S1974" t="str">
        <f>_xlfn.CONCAT($S$1008,"""",S967,""", ")</f>
        <v xml:space="preserve">"transactionFeeCanceled": "true", </v>
      </c>
      <c r="T1974" t="str">
        <f>_xlfn.CONCAT($T$1008,"""",T967,""", ")</f>
        <v xml:space="preserve">"constantSymbol": "", </v>
      </c>
      <c r="U1974" t="str">
        <f>_xlfn.CONCAT($U$1008,"""",U967,""", ")</f>
        <v xml:space="preserve">"variableSymbol": "", </v>
      </c>
      <c r="V1974" t="str">
        <f>_xlfn.CONCAT($V$1008,"""",V967,"""")</f>
        <v>"specificSymbol": ""</v>
      </c>
      <c r="W1974" t="str">
        <f>_xlfn.CONCAT($W$1008,"""",W967,""", ")</f>
        <v xml:space="preserve">"mcc": "5513", </v>
      </c>
      <c r="X1974" t="str">
        <f>_xlfn.CONCAT($X$1008,"""",X967,""", ")</f>
        <v xml:space="preserve">"merchantName": "Tazz", </v>
      </c>
      <c r="Y1974" t="str">
        <f>_xlfn.CONCAT($Y$1008,"""",Y967,"""")</f>
        <v>"cardNumber": "4562356984521568"</v>
      </c>
      <c r="Z1974" t="s">
        <v>3075</v>
      </c>
    </row>
    <row r="1975" spans="1:26" x14ac:dyDescent="0.2">
      <c r="A1975" t="str">
        <f>$A$1008</f>
        <v>{</v>
      </c>
      <c r="B1975" t="str">
        <f>_xlfn.CONCAT($B$1008,"""",B968,""", ")</f>
        <v xml:space="preserve">"id": "967", </v>
      </c>
      <c r="C1975" t="str">
        <f>_xlfn.CONCAT($C$1008,C968,", ")</f>
        <v xml:space="preserve">"accountId": 1234, </v>
      </c>
      <c r="D1975" t="str">
        <f>_xlfn.CONCAT($D$1008,D968,", ")</f>
        <v xml:space="preserve">"amount": 2823, </v>
      </c>
      <c r="E1975" t="str">
        <f>_xlfn.CONCAT($E$1008,"""",E968,"""")</f>
        <v>"currency": "CZK"</v>
      </c>
      <c r="F1975" t="str">
        <f>_xlfn.CONCAT($F$1008,"""",F968,""", ")</f>
        <v xml:space="preserve">"prefix": "00236541", </v>
      </c>
      <c r="G1975" t="str">
        <f>_xlfn.CONCAT($G$1008,"""",G968,""", ")</f>
        <v xml:space="preserve">"accountNumber": "446806950949", </v>
      </c>
      <c r="H1975" t="str">
        <f>_xlfn.CONCAT($H$1008,"""",H968,"""")</f>
        <v>"bankCode": "0100"</v>
      </c>
      <c r="I1975" t="str">
        <f>_xlfn.CONCAT($I$1008,"""",I968,""", ")</f>
        <v xml:space="preserve">"partyDescription": "Victoria Atto", </v>
      </c>
      <c r="J1975" t="str">
        <f>_xlfn.CONCAT($J$1008,"""",J968,""", ")</f>
        <v xml:space="preserve">"direction": "INCOMING", </v>
      </c>
      <c r="K1975" t="str">
        <f>_xlfn.CONCAT($K$1008,"""",K968,""", ")</f>
        <v xml:space="preserve">"transactionType": "LOAN", </v>
      </c>
      <c r="L1975" t="str">
        <f>_xlfn.CONCAT($L$1008,"""",L968,""", ")</f>
        <v xml:space="preserve">"valueDate": "2019-01-03 04:53:57", </v>
      </c>
      <c r="M1975" t="str">
        <f>_xlfn.CONCAT($M$1008,"""",M968,""", ")</f>
        <v xml:space="preserve">"bookingDate": "2019-01-02 14:01:09", </v>
      </c>
      <c r="N1975" t="str">
        <f>_xlfn.CONCAT($N$1008,"""",N968,""", ")</f>
        <v xml:space="preserve">"userDescription": "suspendisse", </v>
      </c>
      <c r="O1975" t="str">
        <f>_xlfn.CONCAT($O$1008,"""",O968,""", ")</f>
        <v xml:space="preserve">"payerMessage": "vestibulum vestibulum", </v>
      </c>
      <c r="P1975" t="str">
        <f>_xlfn.CONCAT($P$1008,"""",P968,""", ")</f>
        <v xml:space="preserve">"payeeMessage": "porta volutpat", </v>
      </c>
      <c r="Q1975" t="str">
        <f>_xlfn.CONCAT($Q$1008,Q968,", ")</f>
        <v xml:space="preserve">"categoryId": 0, </v>
      </c>
      <c r="R1975" t="str">
        <f>_xlfn.CONCAT($R$1008,R968,", ")</f>
        <v xml:space="preserve">"transactionFee": 0, </v>
      </c>
      <c r="S1975" t="str">
        <f>_xlfn.CONCAT($S$1008,"""",S968,""", ")</f>
        <v xml:space="preserve">"transactionFeeCanceled": "true", </v>
      </c>
      <c r="T1975" t="str">
        <f>_xlfn.CONCAT($T$1008,"""",T968,""", ")</f>
        <v xml:space="preserve">"constantSymbol": "3030", </v>
      </c>
      <c r="U1975" t="str">
        <f>_xlfn.CONCAT($U$1008,"""",U968,""", ")</f>
        <v xml:space="preserve">"variableSymbol": "7750458600", </v>
      </c>
      <c r="V1975" t="str">
        <f>_xlfn.CONCAT($V$1008,"""",V968,"""")</f>
        <v>"specificSymbol": "0"</v>
      </c>
      <c r="W1975" t="str">
        <f>_xlfn.CONCAT($W$1008,"""",W968,""", ")</f>
        <v xml:space="preserve">"mcc": "", </v>
      </c>
      <c r="X1975" t="str">
        <f>_xlfn.CONCAT($X$1008,"""",X968,""", ")</f>
        <v xml:space="preserve">"merchantName": "", </v>
      </c>
      <c r="Y1975" t="str">
        <f>_xlfn.CONCAT($Y$1008,"""",Y968,"""")</f>
        <v>"cardNumber": ""</v>
      </c>
      <c r="Z1975" t="s">
        <v>3075</v>
      </c>
    </row>
    <row r="1976" spans="1:26" x14ac:dyDescent="0.2">
      <c r="A1976" t="str">
        <f>$A$1008</f>
        <v>{</v>
      </c>
      <c r="B1976" t="str">
        <f>_xlfn.CONCAT($B$1008,"""",B969,""", ")</f>
        <v xml:space="preserve">"id": "968", </v>
      </c>
      <c r="C1976" t="str">
        <f>_xlfn.CONCAT($C$1008,C969,", ")</f>
        <v xml:space="preserve">"accountId": 1234, </v>
      </c>
      <c r="D1976" t="str">
        <f>_xlfn.CONCAT($D$1008,D969,", ")</f>
        <v xml:space="preserve">"amount": 708, </v>
      </c>
      <c r="E1976" t="str">
        <f>_xlfn.CONCAT($E$1008,"""",E969,"""")</f>
        <v>"currency": "CZK"</v>
      </c>
      <c r="F1976" t="str">
        <f>_xlfn.CONCAT($F$1008,"""",F969,""", ")</f>
        <v xml:space="preserve">"prefix": "00000014", </v>
      </c>
      <c r="G1976" t="str">
        <f>_xlfn.CONCAT($G$1008,"""",G969,""", ")</f>
        <v xml:space="preserve">"accountNumber": "764164055024", </v>
      </c>
      <c r="H1976" t="str">
        <f>_xlfn.CONCAT($H$1008,"""",H969,"""")</f>
        <v>"bankCode": "3030"</v>
      </c>
      <c r="I1976" t="str">
        <f>_xlfn.CONCAT($I$1008,"""",I969,""", ")</f>
        <v xml:space="preserve">"partyDescription": "Browseblab", </v>
      </c>
      <c r="J1976" t="str">
        <f>_xlfn.CONCAT($J$1008,"""",J969,""", ")</f>
        <v xml:space="preserve">"direction": "OUTGOING", </v>
      </c>
      <c r="K1976" t="str">
        <f>_xlfn.CONCAT($K$1008,"""",K969,""", ")</f>
        <v xml:space="preserve">"transactionType": "DIRECT_DEBIT_SIPO", </v>
      </c>
      <c r="L1976" t="str">
        <f>_xlfn.CONCAT($L$1008,"""",L969,""", ")</f>
        <v xml:space="preserve">"valueDate": "2018-08-16 22:45:09", </v>
      </c>
      <c r="M1976" t="str">
        <f>_xlfn.CONCAT($M$1008,"""",M969,""", ")</f>
        <v xml:space="preserve">"bookingDate": "2018-08-16 04:01:57", </v>
      </c>
      <c r="N1976" t="str">
        <f>_xlfn.CONCAT($N$1008,"""",N969,""", ")</f>
        <v xml:space="preserve">"userDescription": "", </v>
      </c>
      <c r="O1976" t="str">
        <f>_xlfn.CONCAT($O$1008,"""",O969,""", ")</f>
        <v xml:space="preserve">"payerMessage": "0", </v>
      </c>
      <c r="P1976" t="str">
        <f>_xlfn.CONCAT($P$1008,"""",P969,""", ")</f>
        <v xml:space="preserve">"payeeMessage": "tellus nisi eu orci", </v>
      </c>
      <c r="Q1976" t="str">
        <f>_xlfn.CONCAT($Q$1008,Q969,", ")</f>
        <v xml:space="preserve">"categoryId": 0, </v>
      </c>
      <c r="R1976" t="str">
        <f>_xlfn.CONCAT($R$1008,R969,", ")</f>
        <v xml:space="preserve">"transactionFee": 0, </v>
      </c>
      <c r="S1976" t="str">
        <f>_xlfn.CONCAT($S$1008,"""",S969,""", ")</f>
        <v xml:space="preserve">"transactionFeeCanceled": "true", </v>
      </c>
      <c r="T1976" t="str">
        <f>_xlfn.CONCAT($T$1008,"""",T969,""", ")</f>
        <v xml:space="preserve">"constantSymbol": "0", </v>
      </c>
      <c r="U1976" t="str">
        <f>_xlfn.CONCAT($U$1008,"""",U969,""", ")</f>
        <v xml:space="preserve">"variableSymbol": "0", </v>
      </c>
      <c r="V1976" t="str">
        <f>_xlfn.CONCAT($V$1008,"""",V969,"""")</f>
        <v>"specificSymbol": "0"</v>
      </c>
      <c r="W1976" t="str">
        <f>_xlfn.CONCAT($W$1008,"""",W969,""", ")</f>
        <v xml:space="preserve">"mcc": "", </v>
      </c>
      <c r="X1976" t="str">
        <f>_xlfn.CONCAT($X$1008,"""",X969,""", ")</f>
        <v xml:space="preserve">"merchantName": "", </v>
      </c>
      <c r="Y1976" t="str">
        <f>_xlfn.CONCAT($Y$1008,"""",Y969,"""")</f>
        <v>"cardNumber": ""</v>
      </c>
      <c r="Z1976" t="s">
        <v>3075</v>
      </c>
    </row>
    <row r="1977" spans="1:26" x14ac:dyDescent="0.2">
      <c r="A1977" t="str">
        <f>$A$1008</f>
        <v>{</v>
      </c>
      <c r="B1977" t="str">
        <f>_xlfn.CONCAT($B$1008,"""",B970,""", ")</f>
        <v xml:space="preserve">"id": "969", </v>
      </c>
      <c r="C1977" t="str">
        <f>_xlfn.CONCAT($C$1008,C970,", ")</f>
        <v xml:space="preserve">"accountId": 1234, </v>
      </c>
      <c r="D1977" t="str">
        <f>_xlfn.CONCAT($D$1008,D970,", ")</f>
        <v xml:space="preserve">"amount": 7532, </v>
      </c>
      <c r="E1977" t="str">
        <f>_xlfn.CONCAT($E$1008,"""",E970,"""")</f>
        <v>"currency": "CZK"</v>
      </c>
      <c r="F1977" t="str">
        <f>_xlfn.CONCAT($F$1008,"""",F970,""", ")</f>
        <v xml:space="preserve">"prefix": "00000000", </v>
      </c>
      <c r="G1977" t="str">
        <f>_xlfn.CONCAT($G$1008,"""",G970,""", ")</f>
        <v xml:space="preserve">"accountNumber": "398132945178", </v>
      </c>
      <c r="H1977" t="str">
        <f>_xlfn.CONCAT($H$1008,"""",H970,"""")</f>
        <v>"bankCode": "0800"</v>
      </c>
      <c r="I1977" t="str">
        <f>_xlfn.CONCAT($I$1008,"""",I970,""", ")</f>
        <v xml:space="preserve">"partyDescription": "0", </v>
      </c>
      <c r="J1977" t="str">
        <f>_xlfn.CONCAT($J$1008,"""",J970,""", ")</f>
        <v xml:space="preserve">"direction": "OUTGOING", </v>
      </c>
      <c r="K1977" t="str">
        <f>_xlfn.CONCAT($K$1008,"""",K970,""", ")</f>
        <v xml:space="preserve">"transactionType": "INSURANCE", </v>
      </c>
      <c r="L1977" t="str">
        <f>_xlfn.CONCAT($L$1008,"""",L970,""", ")</f>
        <v xml:space="preserve">"valueDate": "2018-03-05 21:26:12", </v>
      </c>
      <c r="M1977" t="str">
        <f>_xlfn.CONCAT($M$1008,"""",M970,""", ")</f>
        <v xml:space="preserve">"bookingDate": "2018-03-03 11:35:48", </v>
      </c>
      <c r="N1977" t="str">
        <f>_xlfn.CONCAT($N$1008,"""",N970,""", ")</f>
        <v xml:space="preserve">"userDescription": "cursus vestibulum proin eu", </v>
      </c>
      <c r="O1977" t="str">
        <f>_xlfn.CONCAT($O$1008,"""",O970,""", ")</f>
        <v xml:space="preserve">"payerMessage": "libero non mattis pulvinar nulla pede", </v>
      </c>
      <c r="P1977" t="str">
        <f>_xlfn.CONCAT($P$1008,"""",P970,""", ")</f>
        <v xml:space="preserve">"payeeMessage": "morbi non lectus aliquam", </v>
      </c>
      <c r="Q1977" t="str">
        <f>_xlfn.CONCAT($Q$1008,Q970,", ")</f>
        <v xml:space="preserve">"categoryId": 0, </v>
      </c>
      <c r="R1977" t="str">
        <f>_xlfn.CONCAT($R$1008,R970,", ")</f>
        <v xml:space="preserve">"transactionFee": 0, </v>
      </c>
      <c r="S1977" t="str">
        <f>_xlfn.CONCAT($S$1008,"""",S970,""", ")</f>
        <v xml:space="preserve">"transactionFeeCanceled": "true", </v>
      </c>
      <c r="T1977" t="str">
        <f>_xlfn.CONCAT($T$1008,"""",T970,""", ")</f>
        <v xml:space="preserve">"constantSymbol": "0", </v>
      </c>
      <c r="U1977" t="str">
        <f>_xlfn.CONCAT($U$1008,"""",U970,""", ")</f>
        <v xml:space="preserve">"variableSymbol": "2579143159", </v>
      </c>
      <c r="V1977" t="str">
        <f>_xlfn.CONCAT($V$1008,"""",V970,"""")</f>
        <v>"specificSymbol": "8445439158"</v>
      </c>
      <c r="W1977" t="str">
        <f>_xlfn.CONCAT($W$1008,"""",W970,""", ")</f>
        <v xml:space="preserve">"mcc": "", </v>
      </c>
      <c r="X1977" t="str">
        <f>_xlfn.CONCAT($X$1008,"""",X970,""", ")</f>
        <v xml:space="preserve">"merchantName": "", </v>
      </c>
      <c r="Y1977" t="str">
        <f>_xlfn.CONCAT($Y$1008,"""",Y970,"""")</f>
        <v>"cardNumber": ""</v>
      </c>
      <c r="Z1977" t="s">
        <v>3075</v>
      </c>
    </row>
    <row r="1978" spans="1:26" x14ac:dyDescent="0.2">
      <c r="A1978" t="str">
        <f>$A$1008</f>
        <v>{</v>
      </c>
      <c r="B1978" t="str">
        <f>_xlfn.CONCAT($B$1008,"""",B971,""", ")</f>
        <v xml:space="preserve">"id": "970", </v>
      </c>
      <c r="C1978" t="str">
        <f>_xlfn.CONCAT($C$1008,C971,", ")</f>
        <v xml:space="preserve">"accountId": 1234, </v>
      </c>
      <c r="D1978" t="str">
        <f>_xlfn.CONCAT($D$1008,D971,", ")</f>
        <v xml:space="preserve">"amount": 860, </v>
      </c>
      <c r="E1978" t="str">
        <f>_xlfn.CONCAT($E$1008,"""",E971,"""")</f>
        <v>"currency": "CZK"</v>
      </c>
      <c r="F1978" t="str">
        <f>_xlfn.CONCAT($F$1008,"""",F971,""", ")</f>
        <v xml:space="preserve">"prefix": "00000000", </v>
      </c>
      <c r="G1978" t="str">
        <f>_xlfn.CONCAT($G$1008,"""",G971,""", ")</f>
        <v xml:space="preserve">"accountNumber": "578125856421", </v>
      </c>
      <c r="H1978" t="str">
        <f>_xlfn.CONCAT($H$1008,"""",H971,"""")</f>
        <v>"bankCode": "3030"</v>
      </c>
      <c r="I1978" t="str">
        <f>_xlfn.CONCAT($I$1008,"""",I971,""", ")</f>
        <v xml:space="preserve">"partyDescription": "Brod Quirke", </v>
      </c>
      <c r="J1978" t="str">
        <f>_xlfn.CONCAT($J$1008,"""",J971,""", ")</f>
        <v xml:space="preserve">"direction": "INCOMING", </v>
      </c>
      <c r="K1978" t="str">
        <f>_xlfn.CONCAT($K$1008,"""",K971,""", ")</f>
        <v xml:space="preserve">"transactionType": "DIRECT_DEBIT", </v>
      </c>
      <c r="L1978" t="str">
        <f>_xlfn.CONCAT($L$1008,"""",L971,""", ")</f>
        <v xml:space="preserve">"valueDate": "2018-09-02 21:12:42", </v>
      </c>
      <c r="M1978" t="str">
        <f>_xlfn.CONCAT($M$1008,"""",M971,""", ")</f>
        <v xml:space="preserve">"bookingDate": "2018-09-02 05:22:18", </v>
      </c>
      <c r="N1978" t="str">
        <f>_xlfn.CONCAT($N$1008,"""",N971,""", ")</f>
        <v xml:space="preserve">"userDescription": "", </v>
      </c>
      <c r="O1978" t="str">
        <f>_xlfn.CONCAT($O$1008,"""",O971,""", ")</f>
        <v xml:space="preserve">"payerMessage": "dis parturient montes nascetur", </v>
      </c>
      <c r="P1978" t="str">
        <f>_xlfn.CONCAT($P$1008,"""",P971,""", ")</f>
        <v xml:space="preserve">"payeeMessage": "id turpis integer", </v>
      </c>
      <c r="Q1978" t="str">
        <f>_xlfn.CONCAT($Q$1008,Q971,", ")</f>
        <v xml:space="preserve">"categoryId": 0, </v>
      </c>
      <c r="R1978" t="str">
        <f>_xlfn.CONCAT($R$1008,R971,", ")</f>
        <v xml:space="preserve">"transactionFee": 0, </v>
      </c>
      <c r="S1978" t="str">
        <f>_xlfn.CONCAT($S$1008,"""",S971,""", ")</f>
        <v xml:space="preserve">"transactionFeeCanceled": "true", </v>
      </c>
      <c r="T1978" t="str">
        <f>_xlfn.CONCAT($T$1008,"""",T971,""", ")</f>
        <v xml:space="preserve">"constantSymbol": "5723", </v>
      </c>
      <c r="U1978" t="str">
        <f>_xlfn.CONCAT($U$1008,"""",U971,""", ")</f>
        <v xml:space="preserve">"variableSymbol": "5538644536", </v>
      </c>
      <c r="V1978" t="str">
        <f>_xlfn.CONCAT($V$1008,"""",V971,"""")</f>
        <v>"specificSymbol": "0"</v>
      </c>
      <c r="W1978" t="str">
        <f>_xlfn.CONCAT($W$1008,"""",W971,""", ")</f>
        <v xml:space="preserve">"mcc": "", </v>
      </c>
      <c r="X1978" t="str">
        <f>_xlfn.CONCAT($X$1008,"""",X971,""", ")</f>
        <v xml:space="preserve">"merchantName": "", </v>
      </c>
      <c r="Y1978" t="str">
        <f>_xlfn.CONCAT($Y$1008,"""",Y971,"""")</f>
        <v>"cardNumber": ""</v>
      </c>
      <c r="Z1978" t="s">
        <v>3075</v>
      </c>
    </row>
    <row r="1979" spans="1:26" x14ac:dyDescent="0.2">
      <c r="A1979" t="str">
        <f>$A$1008</f>
        <v>{</v>
      </c>
      <c r="B1979" t="str">
        <f>_xlfn.CONCAT($B$1008,"""",B972,""", ")</f>
        <v xml:space="preserve">"id": "971", </v>
      </c>
      <c r="C1979" t="str">
        <f>_xlfn.CONCAT($C$1008,C972,", ")</f>
        <v xml:space="preserve">"accountId": 1234, </v>
      </c>
      <c r="D1979" t="str">
        <f>_xlfn.CONCAT($D$1008,D972,", ")</f>
        <v xml:space="preserve">"amount": 3442, </v>
      </c>
      <c r="E1979" t="str">
        <f>_xlfn.CONCAT($E$1008,"""",E972,"""")</f>
        <v>"currency": "CZK"</v>
      </c>
      <c r="F1979" t="str">
        <f>_xlfn.CONCAT($F$1008,"""",F972,""", ")</f>
        <v xml:space="preserve">"prefix": "00000000", </v>
      </c>
      <c r="G1979" t="str">
        <f>_xlfn.CONCAT($G$1008,"""",G972,""", ")</f>
        <v xml:space="preserve">"accountNumber": "260802118960", </v>
      </c>
      <c r="H1979" t="str">
        <f>_xlfn.CONCAT($H$1008,"""",H972,"""")</f>
        <v>"bankCode": "2700"</v>
      </c>
      <c r="I1979" t="str">
        <f>_xlfn.CONCAT($I$1008,"""",I972,""", ")</f>
        <v xml:space="preserve">"partyDescription": "Midel", </v>
      </c>
      <c r="J1979" t="str">
        <f>_xlfn.CONCAT($J$1008,"""",J972,""", ")</f>
        <v xml:space="preserve">"direction": "OUTGOING", </v>
      </c>
      <c r="K1979" t="str">
        <f>_xlfn.CONCAT($K$1008,"""",K972,""", ")</f>
        <v xml:space="preserve">"transactionType": "PAYMENT_PERSONAL", </v>
      </c>
      <c r="L1979" t="str">
        <f>_xlfn.CONCAT($L$1008,"""",L972,""", ")</f>
        <v xml:space="preserve">"valueDate": "2018-05-18 01:20:55", </v>
      </c>
      <c r="M1979" t="str">
        <f>_xlfn.CONCAT($M$1008,"""",M972,""", ")</f>
        <v xml:space="preserve">"bookingDate": "2018-05-18 00:23:19", </v>
      </c>
      <c r="N1979" t="str">
        <f>_xlfn.CONCAT($N$1008,"""",N972,""", ")</f>
        <v xml:space="preserve">"userDescription": "", </v>
      </c>
      <c r="O1979" t="str">
        <f>_xlfn.CONCAT($O$1008,"""",O972,""", ")</f>
        <v xml:space="preserve">"payerMessage": "congue diam id ornare imperdiet sapien", </v>
      </c>
      <c r="P1979" t="str">
        <f>_xlfn.CONCAT($P$1008,"""",P972,""", ")</f>
        <v xml:space="preserve">"payeeMessage": "0", </v>
      </c>
      <c r="Q1979" t="str">
        <f>_xlfn.CONCAT($Q$1008,Q972,", ")</f>
        <v xml:space="preserve">"categoryId": 0, </v>
      </c>
      <c r="R1979" t="str">
        <f>_xlfn.CONCAT($R$1008,R972,", ")</f>
        <v xml:space="preserve">"transactionFee": 0, </v>
      </c>
      <c r="S1979" t="str">
        <f>_xlfn.CONCAT($S$1008,"""",S972,""", ")</f>
        <v xml:space="preserve">"transactionFeeCanceled": "true", </v>
      </c>
      <c r="T1979" t="str">
        <f>_xlfn.CONCAT($T$1008,"""",T972,""", ")</f>
        <v xml:space="preserve">"constantSymbol": "0", </v>
      </c>
      <c r="U1979" t="str">
        <f>_xlfn.CONCAT($U$1008,"""",U972,""", ")</f>
        <v xml:space="preserve">"variableSymbol": "7657799514", </v>
      </c>
      <c r="V1979" t="str">
        <f>_xlfn.CONCAT($V$1008,"""",V972,"""")</f>
        <v>"specificSymbol": "3869758087"</v>
      </c>
      <c r="W1979" t="str">
        <f>_xlfn.CONCAT($W$1008,"""",W972,""", ")</f>
        <v xml:space="preserve">"mcc": "", </v>
      </c>
      <c r="X1979" t="str">
        <f>_xlfn.CONCAT($X$1008,"""",X972,""", ")</f>
        <v xml:space="preserve">"merchantName": "", </v>
      </c>
      <c r="Y1979" t="str">
        <f>_xlfn.CONCAT($Y$1008,"""",Y972,"""")</f>
        <v>"cardNumber": ""</v>
      </c>
      <c r="Z1979" t="s">
        <v>3075</v>
      </c>
    </row>
    <row r="1980" spans="1:26" x14ac:dyDescent="0.2">
      <c r="A1980" t="str">
        <f>$A$1008</f>
        <v>{</v>
      </c>
      <c r="B1980" t="str">
        <f>_xlfn.CONCAT($B$1008,"""",B973,""", ")</f>
        <v xml:space="preserve">"id": "972", </v>
      </c>
      <c r="C1980" t="str">
        <f>_xlfn.CONCAT($C$1008,C973,", ")</f>
        <v xml:space="preserve">"accountId": 1234, </v>
      </c>
      <c r="D1980" t="str">
        <f>_xlfn.CONCAT($D$1008,D973,", ")</f>
        <v xml:space="preserve">"amount": 9579, </v>
      </c>
      <c r="E1980" t="str">
        <f>_xlfn.CONCAT($E$1008,"""",E973,"""")</f>
        <v>"currency": "CZK"</v>
      </c>
      <c r="F1980" t="str">
        <f>_xlfn.CONCAT($F$1008,"""",F973,""", ")</f>
        <v xml:space="preserve">"prefix": "", </v>
      </c>
      <c r="G1980" t="str">
        <f>_xlfn.CONCAT($G$1008,"""",G973,""", ")</f>
        <v xml:space="preserve">"accountNumber": "", </v>
      </c>
      <c r="H1980" t="str">
        <f>_xlfn.CONCAT($H$1008,"""",H973,"""")</f>
        <v>"bankCode": ""</v>
      </c>
      <c r="I1980" t="str">
        <f>_xlfn.CONCAT($I$1008,"""",I973,""", ")</f>
        <v xml:space="preserve">"partyDescription": "", </v>
      </c>
      <c r="J1980" t="str">
        <f>_xlfn.CONCAT($J$1008,"""",J973,""", ")</f>
        <v xml:space="preserve">"direction": "OUTGOING", </v>
      </c>
      <c r="K1980" t="str">
        <f>_xlfn.CONCAT($K$1008,"""",K973,""", ")</f>
        <v xml:space="preserve">"transactionType": "CARD", </v>
      </c>
      <c r="L1980" t="str">
        <f>_xlfn.CONCAT($L$1008,"""",L973,""", ")</f>
        <v xml:space="preserve">"valueDate": "2018-03-08 16:01:24", </v>
      </c>
      <c r="M1980" t="str">
        <f>_xlfn.CONCAT($M$1008,"""",M973,""", ")</f>
        <v xml:space="preserve">"bookingDate": "2018-03-08 05:13:24", </v>
      </c>
      <c r="N1980" t="str">
        <f>_xlfn.CONCAT($N$1008,"""",N973,""", ")</f>
        <v xml:space="preserve">"userDescription": "", </v>
      </c>
      <c r="O1980" t="str">
        <f>_xlfn.CONCAT($O$1008,"""",O973,""", ")</f>
        <v xml:space="preserve">"payerMessage": "", </v>
      </c>
      <c r="P1980" t="str">
        <f>_xlfn.CONCAT($P$1008,"""",P973,""", ")</f>
        <v xml:space="preserve">"payeeMessage": "", </v>
      </c>
      <c r="Q1980" t="str">
        <f>_xlfn.CONCAT($Q$1008,Q973,", ")</f>
        <v xml:space="preserve">"categoryId": 0, </v>
      </c>
      <c r="R1980" t="str">
        <f>_xlfn.CONCAT($R$1008,R973,", ")</f>
        <v xml:space="preserve">"transactionFee": 0, </v>
      </c>
      <c r="S1980" t="str">
        <f>_xlfn.CONCAT($S$1008,"""",S973,""", ")</f>
        <v xml:space="preserve">"transactionFeeCanceled": "true", </v>
      </c>
      <c r="T1980" t="str">
        <f>_xlfn.CONCAT($T$1008,"""",T973,""", ")</f>
        <v xml:space="preserve">"constantSymbol": "", </v>
      </c>
      <c r="U1980" t="str">
        <f>_xlfn.CONCAT($U$1008,"""",U973,""", ")</f>
        <v xml:space="preserve">"variableSymbol": "", </v>
      </c>
      <c r="V1980" t="str">
        <f>_xlfn.CONCAT($V$1008,"""",V973,"""")</f>
        <v>"specificSymbol": ""</v>
      </c>
      <c r="W1980" t="str">
        <f>_xlfn.CONCAT($W$1008,"""",W973,""", ")</f>
        <v xml:space="preserve">"mcc": "6032", </v>
      </c>
      <c r="X1980" t="str">
        <f>_xlfn.CONCAT($X$1008,"""",X973,""", ")</f>
        <v xml:space="preserve">"merchantName": "Jamia", </v>
      </c>
      <c r="Y1980" t="str">
        <f>_xlfn.CONCAT($Y$1008,"""",Y973,"""")</f>
        <v>"cardNumber": "3542658921352648"</v>
      </c>
      <c r="Z1980" t="s">
        <v>3075</v>
      </c>
    </row>
    <row r="1981" spans="1:26" x14ac:dyDescent="0.2">
      <c r="A1981" t="str">
        <f>$A$1008</f>
        <v>{</v>
      </c>
      <c r="B1981" t="str">
        <f>_xlfn.CONCAT($B$1008,"""",B974,""", ")</f>
        <v xml:space="preserve">"id": "973", </v>
      </c>
      <c r="C1981" t="str">
        <f>_xlfn.CONCAT($C$1008,C974,", ")</f>
        <v xml:space="preserve">"accountId": 1234, </v>
      </c>
      <c r="D1981" t="str">
        <f>_xlfn.CONCAT($D$1008,D974,", ")</f>
        <v xml:space="preserve">"amount": 8725, </v>
      </c>
      <c r="E1981" t="str">
        <f>_xlfn.CONCAT($E$1008,"""",E974,"""")</f>
        <v>"currency": "CZK"</v>
      </c>
      <c r="F1981" t="str">
        <f>_xlfn.CONCAT($F$1008,"""",F974,""", ")</f>
        <v xml:space="preserve">"prefix": "00236541", </v>
      </c>
      <c r="G1981" t="str">
        <f>_xlfn.CONCAT($G$1008,"""",G974,""", ")</f>
        <v xml:space="preserve">"accountNumber": "556300465140", </v>
      </c>
      <c r="H1981" t="str">
        <f>_xlfn.CONCAT($H$1008,"""",H974,"""")</f>
        <v>"bankCode": "2700"</v>
      </c>
      <c r="I1981" t="str">
        <f>_xlfn.CONCAT($I$1008,"""",I974,""", ")</f>
        <v xml:space="preserve">"partyDescription": "0", </v>
      </c>
      <c r="J1981" t="str">
        <f>_xlfn.CONCAT($J$1008,"""",J974,""", ")</f>
        <v xml:space="preserve">"direction": "OUTGOING", </v>
      </c>
      <c r="K1981" t="str">
        <f>_xlfn.CONCAT($K$1008,"""",K974,""", ")</f>
        <v xml:space="preserve">"transactionType": "MORTGAGE", </v>
      </c>
      <c r="L1981" t="str">
        <f>_xlfn.CONCAT($L$1008,"""",L974,""", ")</f>
        <v xml:space="preserve">"valueDate": "2018-11-27 22:43:16", </v>
      </c>
      <c r="M1981" t="str">
        <f>_xlfn.CONCAT($M$1008,"""",M974,""", ")</f>
        <v xml:space="preserve">"bookingDate": "2018-11-27 03:02:28", </v>
      </c>
      <c r="N1981" t="str">
        <f>_xlfn.CONCAT($N$1008,"""",N974,""", ")</f>
        <v xml:space="preserve">"userDescription": "aliquam sit amet diam in magna", </v>
      </c>
      <c r="O1981" t="str">
        <f>_xlfn.CONCAT($O$1008,"""",O974,""", ")</f>
        <v xml:space="preserve">"payerMessage": "0", </v>
      </c>
      <c r="P1981" t="str">
        <f>_xlfn.CONCAT($P$1008,"""",P974,""", ")</f>
        <v xml:space="preserve">"payeeMessage": "cubilia curae donec pharetra magna", </v>
      </c>
      <c r="Q1981" t="str">
        <f>_xlfn.CONCAT($Q$1008,Q974,", ")</f>
        <v xml:space="preserve">"categoryId": 0, </v>
      </c>
      <c r="R1981" t="str">
        <f>_xlfn.CONCAT($R$1008,R974,", ")</f>
        <v xml:space="preserve">"transactionFee": 0, </v>
      </c>
      <c r="S1981" t="str">
        <f>_xlfn.CONCAT($S$1008,"""",S974,""", ")</f>
        <v xml:space="preserve">"transactionFeeCanceled": "true", </v>
      </c>
      <c r="T1981" t="str">
        <f>_xlfn.CONCAT($T$1008,"""",T974,""", ")</f>
        <v xml:space="preserve">"constantSymbol": "0", </v>
      </c>
      <c r="U1981" t="str">
        <f>_xlfn.CONCAT($U$1008,"""",U974,""", ")</f>
        <v xml:space="preserve">"variableSymbol": "7289794564", </v>
      </c>
      <c r="V1981" t="str">
        <f>_xlfn.CONCAT($V$1008,"""",V974,"""")</f>
        <v>"specificSymbol": "0"</v>
      </c>
      <c r="W1981" t="str">
        <f>_xlfn.CONCAT($W$1008,"""",W974,""", ")</f>
        <v xml:space="preserve">"mcc": "", </v>
      </c>
      <c r="X1981" t="str">
        <f>_xlfn.CONCAT($X$1008,"""",X974,""", ")</f>
        <v xml:space="preserve">"merchantName": "", </v>
      </c>
      <c r="Y1981" t="str">
        <f>_xlfn.CONCAT($Y$1008,"""",Y974,"""")</f>
        <v>"cardNumber": ""</v>
      </c>
      <c r="Z1981" t="s">
        <v>3075</v>
      </c>
    </row>
    <row r="1982" spans="1:26" x14ac:dyDescent="0.2">
      <c r="A1982" t="str">
        <f>$A$1008</f>
        <v>{</v>
      </c>
      <c r="B1982" t="str">
        <f>_xlfn.CONCAT($B$1008,"""",B975,""", ")</f>
        <v xml:space="preserve">"id": "974", </v>
      </c>
      <c r="C1982" t="str">
        <f>_xlfn.CONCAT($C$1008,C975,", ")</f>
        <v xml:space="preserve">"accountId": 1234, </v>
      </c>
      <c r="D1982" t="str">
        <f>_xlfn.CONCAT($D$1008,D975,", ")</f>
        <v xml:space="preserve">"amount": 6641, </v>
      </c>
      <c r="E1982" t="str">
        <f>_xlfn.CONCAT($E$1008,"""",E975,"""")</f>
        <v>"currency": "CZK"</v>
      </c>
      <c r="F1982" t="str">
        <f>_xlfn.CONCAT($F$1008,"""",F975,""", ")</f>
        <v xml:space="preserve">"prefix": "00000865", </v>
      </c>
      <c r="G1982" t="str">
        <f>_xlfn.CONCAT($G$1008,"""",G975,""", ")</f>
        <v xml:space="preserve">"accountNumber": "467375163768", </v>
      </c>
      <c r="H1982" t="str">
        <f>_xlfn.CONCAT($H$1008,"""",H975,"""")</f>
        <v>"bankCode": "3030"</v>
      </c>
      <c r="I1982" t="str">
        <f>_xlfn.CONCAT($I$1008,"""",I975,""", ")</f>
        <v xml:space="preserve">"partyDescription": "Stavro Ockland", </v>
      </c>
      <c r="J1982" t="str">
        <f>_xlfn.CONCAT($J$1008,"""",J975,""", ")</f>
        <v xml:space="preserve">"direction": "INCOMING", </v>
      </c>
      <c r="K1982" t="str">
        <f>_xlfn.CONCAT($K$1008,"""",K975,""", ")</f>
        <v xml:space="preserve">"transactionType": "BLOCKING", </v>
      </c>
      <c r="L1982" t="str">
        <f>_xlfn.CONCAT($L$1008,"""",L975,""", ")</f>
        <v xml:space="preserve">"valueDate": "2018-10-06 05:40:17", </v>
      </c>
      <c r="M1982" t="str">
        <f>_xlfn.CONCAT($M$1008,"""",M975,""", ")</f>
        <v xml:space="preserve">"bookingDate": "2018-10-04 09:16:17", </v>
      </c>
      <c r="N1982" t="str">
        <f>_xlfn.CONCAT($N$1008,"""",N975,""", ")</f>
        <v xml:space="preserve">"userDescription": "eu", </v>
      </c>
      <c r="O1982" t="str">
        <f>_xlfn.CONCAT($O$1008,"""",O975,""", ")</f>
        <v xml:space="preserve">"payerMessage": "convallis", </v>
      </c>
      <c r="P1982" t="str">
        <f>_xlfn.CONCAT($P$1008,"""",P975,""", ")</f>
        <v xml:space="preserve">"payeeMessage": "0", </v>
      </c>
      <c r="Q1982" t="str">
        <f>_xlfn.CONCAT($Q$1008,Q975,", ")</f>
        <v xml:space="preserve">"categoryId": 0, </v>
      </c>
      <c r="R1982" t="str">
        <f>_xlfn.CONCAT($R$1008,R975,", ")</f>
        <v xml:space="preserve">"transactionFee": 0, </v>
      </c>
      <c r="S1982" t="str">
        <f>_xlfn.CONCAT($S$1008,"""",S975,""", ")</f>
        <v xml:space="preserve">"transactionFeeCanceled": "true", </v>
      </c>
      <c r="T1982" t="str">
        <f>_xlfn.CONCAT($T$1008,"""",T975,""", ")</f>
        <v xml:space="preserve">"constantSymbol": "6615", </v>
      </c>
      <c r="U1982" t="str">
        <f>_xlfn.CONCAT($U$1008,"""",U975,""", ")</f>
        <v xml:space="preserve">"variableSymbol": "1394131785", </v>
      </c>
      <c r="V1982" t="str">
        <f>_xlfn.CONCAT($V$1008,"""",V975,"""")</f>
        <v>"specificSymbol": "0"</v>
      </c>
      <c r="W1982" t="str">
        <f>_xlfn.CONCAT($W$1008,"""",W975,""", ")</f>
        <v xml:space="preserve">"mcc": "", </v>
      </c>
      <c r="X1982" t="str">
        <f>_xlfn.CONCAT($X$1008,"""",X975,""", ")</f>
        <v xml:space="preserve">"merchantName": "", </v>
      </c>
      <c r="Y1982" t="str">
        <f>_xlfn.CONCAT($Y$1008,"""",Y975,"""")</f>
        <v>"cardNumber": ""</v>
      </c>
      <c r="Z1982" t="s">
        <v>3075</v>
      </c>
    </row>
    <row r="1983" spans="1:26" x14ac:dyDescent="0.2">
      <c r="A1983" t="str">
        <f>$A$1008</f>
        <v>{</v>
      </c>
      <c r="B1983" t="str">
        <f>_xlfn.CONCAT($B$1008,"""",B976,""", ")</f>
        <v xml:space="preserve">"id": "975", </v>
      </c>
      <c r="C1983" t="str">
        <f>_xlfn.CONCAT($C$1008,C976,", ")</f>
        <v xml:space="preserve">"accountId": 1234, </v>
      </c>
      <c r="D1983" t="str">
        <f>_xlfn.CONCAT($D$1008,D976,", ")</f>
        <v xml:space="preserve">"amount": 271, </v>
      </c>
      <c r="E1983" t="str">
        <f>_xlfn.CONCAT($E$1008,"""",E976,"""")</f>
        <v>"currency": "CZK"</v>
      </c>
      <c r="F1983" t="str">
        <f>_xlfn.CONCAT($F$1008,"""",F976,""", ")</f>
        <v xml:space="preserve">"prefix": "32003658", </v>
      </c>
      <c r="G1983" t="str">
        <f>_xlfn.CONCAT($G$1008,"""",G976,""", ")</f>
        <v xml:space="preserve">"accountNumber": "925891849415", </v>
      </c>
      <c r="H1983" t="str">
        <f>_xlfn.CONCAT($H$1008,"""",H976,"""")</f>
        <v>"bankCode": "0200"</v>
      </c>
      <c r="I1983" t="str">
        <f>_xlfn.CONCAT($I$1008,"""",I976,""", ")</f>
        <v xml:space="preserve">"partyDescription": "Zoombeat", </v>
      </c>
      <c r="J1983" t="str">
        <f>_xlfn.CONCAT($J$1008,"""",J976,""", ")</f>
        <v xml:space="preserve">"direction": "INCOMING", </v>
      </c>
      <c r="K1983" t="str">
        <f>_xlfn.CONCAT($K$1008,"""",K976,""", ")</f>
        <v xml:space="preserve">"transactionType": "TAX", </v>
      </c>
      <c r="L1983" t="str">
        <f>_xlfn.CONCAT($L$1008,"""",L976,""", ")</f>
        <v xml:space="preserve">"valueDate": "2018-05-22 06:47:01", </v>
      </c>
      <c r="M1983" t="str">
        <f>_xlfn.CONCAT($M$1008,"""",M976,""", ")</f>
        <v xml:space="preserve">"bookingDate": "2018-05-20 05:35:01", </v>
      </c>
      <c r="N1983" t="str">
        <f>_xlfn.CONCAT($N$1008,"""",N976,""", ")</f>
        <v xml:space="preserve">"userDescription": "", </v>
      </c>
      <c r="O1983" t="str">
        <f>_xlfn.CONCAT($O$1008,"""",O976,""", ")</f>
        <v xml:space="preserve">"payerMessage": "vivamus metus", </v>
      </c>
      <c r="P1983" t="str">
        <f>_xlfn.CONCAT($P$1008,"""",P976,""", ")</f>
        <v xml:space="preserve">"payeeMessage": "0", </v>
      </c>
      <c r="Q1983" t="str">
        <f>_xlfn.CONCAT($Q$1008,Q976,", ")</f>
        <v xml:space="preserve">"categoryId": 0, </v>
      </c>
      <c r="R1983" t="str">
        <f>_xlfn.CONCAT($R$1008,R976,", ")</f>
        <v xml:space="preserve">"transactionFee": 0, </v>
      </c>
      <c r="S1983" t="str">
        <f>_xlfn.CONCAT($S$1008,"""",S976,""", ")</f>
        <v xml:space="preserve">"transactionFeeCanceled": "true", </v>
      </c>
      <c r="T1983" t="str">
        <f>_xlfn.CONCAT($T$1008,"""",T976,""", ")</f>
        <v xml:space="preserve">"constantSymbol": "0", </v>
      </c>
      <c r="U1983" t="str">
        <f>_xlfn.CONCAT($U$1008,"""",U976,""", ")</f>
        <v xml:space="preserve">"variableSymbol": "151638418", </v>
      </c>
      <c r="V1983" t="str">
        <f>_xlfn.CONCAT($V$1008,"""",V976,"""")</f>
        <v>"specificSymbol": "0"</v>
      </c>
      <c r="W1983" t="str">
        <f>_xlfn.CONCAT($W$1008,"""",W976,""", ")</f>
        <v xml:space="preserve">"mcc": "", </v>
      </c>
      <c r="X1983" t="str">
        <f>_xlfn.CONCAT($X$1008,"""",X976,""", ")</f>
        <v xml:space="preserve">"merchantName": "", </v>
      </c>
      <c r="Y1983" t="str">
        <f>_xlfn.CONCAT($Y$1008,"""",Y976,"""")</f>
        <v>"cardNumber": ""</v>
      </c>
      <c r="Z1983" t="s">
        <v>3075</v>
      </c>
    </row>
    <row r="1984" spans="1:26" x14ac:dyDescent="0.2">
      <c r="A1984" t="str">
        <f>$A$1008</f>
        <v>{</v>
      </c>
      <c r="B1984" t="str">
        <f>_xlfn.CONCAT($B$1008,"""",B977,""", ")</f>
        <v xml:space="preserve">"id": "976", </v>
      </c>
      <c r="C1984" t="str">
        <f>_xlfn.CONCAT($C$1008,C977,", ")</f>
        <v xml:space="preserve">"accountId": 1234, </v>
      </c>
      <c r="D1984" t="str">
        <f>_xlfn.CONCAT($D$1008,D977,", ")</f>
        <v xml:space="preserve">"amount": 204, </v>
      </c>
      <c r="E1984" t="str">
        <f>_xlfn.CONCAT($E$1008,"""",E977,"""")</f>
        <v>"currency": "CZK"</v>
      </c>
      <c r="F1984" t="str">
        <f>_xlfn.CONCAT($F$1008,"""",F977,""", ")</f>
        <v xml:space="preserve">"prefix": "", </v>
      </c>
      <c r="G1984" t="str">
        <f>_xlfn.CONCAT($G$1008,"""",G977,""", ")</f>
        <v xml:space="preserve">"accountNumber": "", </v>
      </c>
      <c r="H1984" t="str">
        <f>_xlfn.CONCAT($H$1008,"""",H977,"""")</f>
        <v>"bankCode": ""</v>
      </c>
      <c r="I1984" t="str">
        <f>_xlfn.CONCAT($I$1008,"""",I977,""", ")</f>
        <v xml:space="preserve">"partyDescription": "", </v>
      </c>
      <c r="J1984" t="str">
        <f>_xlfn.CONCAT($J$1008,"""",J977,""", ")</f>
        <v xml:space="preserve">"direction": "OUTGOING", </v>
      </c>
      <c r="K1984" t="str">
        <f>_xlfn.CONCAT($K$1008,"""",K977,""", ")</f>
        <v xml:space="preserve">"transactionType": "CARD", </v>
      </c>
      <c r="L1984" t="str">
        <f>_xlfn.CONCAT($L$1008,"""",L977,""", ")</f>
        <v xml:space="preserve">"valueDate": "2018-12-11 06:33:01", </v>
      </c>
      <c r="M1984" t="str">
        <f>_xlfn.CONCAT($M$1008,"""",M977,""", ")</f>
        <v xml:space="preserve">"bookingDate": "2018-12-11 01:30:37", </v>
      </c>
      <c r="N1984" t="str">
        <f>_xlfn.CONCAT($N$1008,"""",N977,""", ")</f>
        <v xml:space="preserve">"userDescription": "", </v>
      </c>
      <c r="O1984" t="str">
        <f>_xlfn.CONCAT($O$1008,"""",O977,""", ")</f>
        <v xml:space="preserve">"payerMessage": "", </v>
      </c>
      <c r="P1984" t="str">
        <f>_xlfn.CONCAT($P$1008,"""",P977,""", ")</f>
        <v xml:space="preserve">"payeeMessage": "", </v>
      </c>
      <c r="Q1984" t="str">
        <f>_xlfn.CONCAT($Q$1008,Q977,", ")</f>
        <v xml:space="preserve">"categoryId": 0, </v>
      </c>
      <c r="R1984" t="str">
        <f>_xlfn.CONCAT($R$1008,R977,", ")</f>
        <v xml:space="preserve">"transactionFee": 0, </v>
      </c>
      <c r="S1984" t="str">
        <f>_xlfn.CONCAT($S$1008,"""",S977,""", ")</f>
        <v xml:space="preserve">"transactionFeeCanceled": "true", </v>
      </c>
      <c r="T1984" t="str">
        <f>_xlfn.CONCAT($T$1008,"""",T977,""", ")</f>
        <v xml:space="preserve">"constantSymbol": "", </v>
      </c>
      <c r="U1984" t="str">
        <f>_xlfn.CONCAT($U$1008,"""",U977,""", ")</f>
        <v xml:space="preserve">"variableSymbol": "", </v>
      </c>
      <c r="V1984" t="str">
        <f>_xlfn.CONCAT($V$1008,"""",V977,"""")</f>
        <v>"specificSymbol": ""</v>
      </c>
      <c r="W1984" t="str">
        <f>_xlfn.CONCAT($W$1008,"""",W977,""", ")</f>
        <v xml:space="preserve">"mcc": "5018", </v>
      </c>
      <c r="X1984" t="str">
        <f>_xlfn.CONCAT($X$1008,"""",X977,""", ")</f>
        <v xml:space="preserve">"merchantName": "Fivespan", </v>
      </c>
      <c r="Y1984" t="str">
        <f>_xlfn.CONCAT($Y$1008,"""",Y977,"""")</f>
        <v>"cardNumber": "3542658921352648"</v>
      </c>
      <c r="Z1984" t="s">
        <v>3075</v>
      </c>
    </row>
    <row r="1985" spans="1:26" x14ac:dyDescent="0.2">
      <c r="A1985" t="str">
        <f>$A$1008</f>
        <v>{</v>
      </c>
      <c r="B1985" t="str">
        <f>_xlfn.CONCAT($B$1008,"""",B978,""", ")</f>
        <v xml:space="preserve">"id": "977", </v>
      </c>
      <c r="C1985" t="str">
        <f>_xlfn.CONCAT($C$1008,C978,", ")</f>
        <v xml:space="preserve">"accountId": 1234, </v>
      </c>
      <c r="D1985" t="str">
        <f>_xlfn.CONCAT($D$1008,D978,", ")</f>
        <v xml:space="preserve">"amount": 9279, </v>
      </c>
      <c r="E1985" t="str">
        <f>_xlfn.CONCAT($E$1008,"""",E978,"""")</f>
        <v>"currency": "CZK"</v>
      </c>
      <c r="F1985" t="str">
        <f>_xlfn.CONCAT($F$1008,"""",F978,""", ")</f>
        <v xml:space="preserve">"prefix": "00000000", </v>
      </c>
      <c r="G1985" t="str">
        <f>_xlfn.CONCAT($G$1008,"""",G978,""", ")</f>
        <v xml:space="preserve">"accountNumber": "300755239395", </v>
      </c>
      <c r="H1985" t="str">
        <f>_xlfn.CONCAT($H$1008,"""",H978,"""")</f>
        <v>"bankCode": "0600"</v>
      </c>
      <c r="I1985" t="str">
        <f>_xlfn.CONCAT($I$1008,"""",I978,""", ")</f>
        <v xml:space="preserve">"partyDescription": "0", </v>
      </c>
      <c r="J1985" t="str">
        <f>_xlfn.CONCAT($J$1008,"""",J978,""", ")</f>
        <v xml:space="preserve">"direction": "OUTGOING", </v>
      </c>
      <c r="K1985" t="str">
        <f>_xlfn.CONCAT($K$1008,"""",K978,""", ")</f>
        <v xml:space="preserve">"transactionType": "MORTGAGE", </v>
      </c>
      <c r="L1985" t="str">
        <f>_xlfn.CONCAT($L$1008,"""",L978,""", ")</f>
        <v xml:space="preserve">"valueDate": "2018-04-10 03:45:04", </v>
      </c>
      <c r="M1985" t="str">
        <f>_xlfn.CONCAT($M$1008,"""",M978,""", ")</f>
        <v xml:space="preserve">"bookingDate": "2018-04-09 19:06:40", </v>
      </c>
      <c r="N1985" t="str">
        <f>_xlfn.CONCAT($N$1008,"""",N978,""", ")</f>
        <v xml:space="preserve">"userDescription": "", </v>
      </c>
      <c r="O1985" t="str">
        <f>_xlfn.CONCAT($O$1008,"""",O978,""", ")</f>
        <v xml:space="preserve">"payerMessage": "0", </v>
      </c>
      <c r="P1985" t="str">
        <f>_xlfn.CONCAT($P$1008,"""",P978,""", ")</f>
        <v xml:space="preserve">"payeeMessage": "tristique tortor eu", </v>
      </c>
      <c r="Q1985" t="str">
        <f>_xlfn.CONCAT($Q$1008,Q978,", ")</f>
        <v xml:space="preserve">"categoryId": 0, </v>
      </c>
      <c r="R1985" t="str">
        <f>_xlfn.CONCAT($R$1008,R978,", ")</f>
        <v xml:space="preserve">"transactionFee": 0, </v>
      </c>
      <c r="S1985" t="str">
        <f>_xlfn.CONCAT($S$1008,"""",S978,""", ")</f>
        <v xml:space="preserve">"transactionFeeCanceled": "true", </v>
      </c>
      <c r="T1985" t="str">
        <f>_xlfn.CONCAT($T$1008,"""",T978,""", ")</f>
        <v xml:space="preserve">"constantSymbol": "0", </v>
      </c>
      <c r="U1985" t="str">
        <f>_xlfn.CONCAT($U$1008,"""",U978,""", ")</f>
        <v xml:space="preserve">"variableSymbol": "3302177592", </v>
      </c>
      <c r="V1985" t="str">
        <f>_xlfn.CONCAT($V$1008,"""",V978,"""")</f>
        <v>"specificSymbol": "0"</v>
      </c>
      <c r="W1985" t="str">
        <f>_xlfn.CONCAT($W$1008,"""",W978,""", ")</f>
        <v xml:space="preserve">"mcc": "", </v>
      </c>
      <c r="X1985" t="str">
        <f>_xlfn.CONCAT($X$1008,"""",X978,""", ")</f>
        <v xml:space="preserve">"merchantName": "", </v>
      </c>
      <c r="Y1985" t="str">
        <f>_xlfn.CONCAT($Y$1008,"""",Y978,"""")</f>
        <v>"cardNumber": ""</v>
      </c>
      <c r="Z1985" t="s">
        <v>3075</v>
      </c>
    </row>
    <row r="1986" spans="1:26" x14ac:dyDescent="0.2">
      <c r="A1986" t="str">
        <f>$A$1008</f>
        <v>{</v>
      </c>
      <c r="B1986" t="str">
        <f>_xlfn.CONCAT($B$1008,"""",B979,""", ")</f>
        <v xml:space="preserve">"id": "978", </v>
      </c>
      <c r="C1986" t="str">
        <f>_xlfn.CONCAT($C$1008,C979,", ")</f>
        <v xml:space="preserve">"accountId": 1234, </v>
      </c>
      <c r="D1986" t="str">
        <f>_xlfn.CONCAT($D$1008,D979,", ")</f>
        <v xml:space="preserve">"amount": 8320, </v>
      </c>
      <c r="E1986" t="str">
        <f>_xlfn.CONCAT($E$1008,"""",E979,"""")</f>
        <v>"currency": "CZK"</v>
      </c>
      <c r="F1986" t="str">
        <f>_xlfn.CONCAT($F$1008,"""",F979,""", ")</f>
        <v xml:space="preserve">"prefix": "00000000", </v>
      </c>
      <c r="G1986" t="str">
        <f>_xlfn.CONCAT($G$1008,"""",G979,""", ")</f>
        <v xml:space="preserve">"accountNumber": "740128766975", </v>
      </c>
      <c r="H1986" t="str">
        <f>_xlfn.CONCAT($H$1008,"""",H979,"""")</f>
        <v>"bankCode": "0600"</v>
      </c>
      <c r="I1986" t="str">
        <f>_xlfn.CONCAT($I$1008,"""",I979,""", ")</f>
        <v xml:space="preserve">"partyDescription": "0", </v>
      </c>
      <c r="J1986" t="str">
        <f>_xlfn.CONCAT($J$1008,"""",J979,""", ")</f>
        <v xml:space="preserve">"direction": "OUTGOING", </v>
      </c>
      <c r="K1986" t="str">
        <f>_xlfn.CONCAT($K$1008,"""",K979,""", ")</f>
        <v xml:space="preserve">"transactionType": "FEE", </v>
      </c>
      <c r="L1986" t="str">
        <f>_xlfn.CONCAT($L$1008,"""",L979,""", ")</f>
        <v xml:space="preserve">"valueDate": "2019-01-20 09:18:33", </v>
      </c>
      <c r="M1986" t="str">
        <f>_xlfn.CONCAT($M$1008,"""",M979,""", ")</f>
        <v xml:space="preserve">"bookingDate": "2019-01-17 21:18:33", </v>
      </c>
      <c r="N1986" t="str">
        <f>_xlfn.CONCAT($N$1008,"""",N979,""", ")</f>
        <v xml:space="preserve">"userDescription": "pellentesque at nulla suspendisse potenti", </v>
      </c>
      <c r="O1986" t="str">
        <f>_xlfn.CONCAT($O$1008,"""",O979,""", ")</f>
        <v xml:space="preserve">"payerMessage": "0", </v>
      </c>
      <c r="P1986" t="str">
        <f>_xlfn.CONCAT($P$1008,"""",P979,""", ")</f>
        <v xml:space="preserve">"payeeMessage": "vel sem", </v>
      </c>
      <c r="Q1986" t="str">
        <f>_xlfn.CONCAT($Q$1008,Q979,", ")</f>
        <v xml:space="preserve">"categoryId": 0, </v>
      </c>
      <c r="R1986" t="str">
        <f>_xlfn.CONCAT($R$1008,R979,", ")</f>
        <v xml:space="preserve">"transactionFee": 0, </v>
      </c>
      <c r="S1986" t="str">
        <f>_xlfn.CONCAT($S$1008,"""",S979,""", ")</f>
        <v xml:space="preserve">"transactionFeeCanceled": "true", </v>
      </c>
      <c r="T1986" t="str">
        <f>_xlfn.CONCAT($T$1008,"""",T979,""", ")</f>
        <v xml:space="preserve">"constantSymbol": "4659", </v>
      </c>
      <c r="U1986" t="str">
        <f>_xlfn.CONCAT($U$1008,"""",U979,""", ")</f>
        <v xml:space="preserve">"variableSymbol": "8805488995", </v>
      </c>
      <c r="V1986" t="str">
        <f>_xlfn.CONCAT($V$1008,"""",V979,"""")</f>
        <v>"specificSymbol": "0"</v>
      </c>
      <c r="W1986" t="str">
        <f>_xlfn.CONCAT($W$1008,"""",W979,""", ")</f>
        <v xml:space="preserve">"mcc": "", </v>
      </c>
      <c r="X1986" t="str">
        <f>_xlfn.CONCAT($X$1008,"""",X979,""", ")</f>
        <v xml:space="preserve">"merchantName": "", </v>
      </c>
      <c r="Y1986" t="str">
        <f>_xlfn.CONCAT($Y$1008,"""",Y979,"""")</f>
        <v>"cardNumber": ""</v>
      </c>
      <c r="Z1986" t="s">
        <v>3075</v>
      </c>
    </row>
    <row r="1987" spans="1:26" x14ac:dyDescent="0.2">
      <c r="A1987" t="str">
        <f>$A$1008</f>
        <v>{</v>
      </c>
      <c r="B1987" t="str">
        <f>_xlfn.CONCAT($B$1008,"""",B980,""", ")</f>
        <v xml:space="preserve">"id": "979", </v>
      </c>
      <c r="C1987" t="str">
        <f>_xlfn.CONCAT($C$1008,C980,", ")</f>
        <v xml:space="preserve">"accountId": 1234, </v>
      </c>
      <c r="D1987" t="str">
        <f>_xlfn.CONCAT($D$1008,D980,", ")</f>
        <v xml:space="preserve">"amount": 2672, </v>
      </c>
      <c r="E1987" t="str">
        <f>_xlfn.CONCAT($E$1008,"""",E980,"""")</f>
        <v>"currency": "CZK"</v>
      </c>
      <c r="F1987" t="str">
        <f>_xlfn.CONCAT($F$1008,"""",F980,""", ")</f>
        <v xml:space="preserve">"prefix": "", </v>
      </c>
      <c r="G1987" t="str">
        <f>_xlfn.CONCAT($G$1008,"""",G980,""", ")</f>
        <v xml:space="preserve">"accountNumber": "", </v>
      </c>
      <c r="H1987" t="str">
        <f>_xlfn.CONCAT($H$1008,"""",H980,"""")</f>
        <v>"bankCode": ""</v>
      </c>
      <c r="I1987" t="str">
        <f>_xlfn.CONCAT($I$1008,"""",I980,""", ")</f>
        <v xml:space="preserve">"partyDescription": "", </v>
      </c>
      <c r="J1987" t="str">
        <f>_xlfn.CONCAT($J$1008,"""",J980,""", ")</f>
        <v xml:space="preserve">"direction": "OUTGOING", </v>
      </c>
      <c r="K1987" t="str">
        <f>_xlfn.CONCAT($K$1008,"""",K980,""", ")</f>
        <v xml:space="preserve">"transactionType": "CARD", </v>
      </c>
      <c r="L1987" t="str">
        <f>_xlfn.CONCAT($L$1008,"""",L980,""", ")</f>
        <v xml:space="preserve">"valueDate": "2018-10-23 02:34:22", </v>
      </c>
      <c r="M1987" t="str">
        <f>_xlfn.CONCAT($M$1008,"""",M980,""", ")</f>
        <v xml:space="preserve">"bookingDate": "2018-10-20 07:07:58", </v>
      </c>
      <c r="N1987" t="str">
        <f>_xlfn.CONCAT($N$1008,"""",N980,""", ")</f>
        <v xml:space="preserve">"userDescription": "id luctus nec molestie sed", </v>
      </c>
      <c r="O1987" t="str">
        <f>_xlfn.CONCAT($O$1008,"""",O980,""", ")</f>
        <v xml:space="preserve">"payerMessage": "", </v>
      </c>
      <c r="P1987" t="str">
        <f>_xlfn.CONCAT($P$1008,"""",P980,""", ")</f>
        <v xml:space="preserve">"payeeMessage": "", </v>
      </c>
      <c r="Q1987" t="str">
        <f>_xlfn.CONCAT($Q$1008,Q980,", ")</f>
        <v xml:space="preserve">"categoryId": 0, </v>
      </c>
      <c r="R1987" t="str">
        <f>_xlfn.CONCAT($R$1008,R980,", ")</f>
        <v xml:space="preserve">"transactionFee": 0, </v>
      </c>
      <c r="S1987" t="str">
        <f>_xlfn.CONCAT($S$1008,"""",S980,""", ")</f>
        <v xml:space="preserve">"transactionFeeCanceled": "true", </v>
      </c>
      <c r="T1987" t="str">
        <f>_xlfn.CONCAT($T$1008,"""",T980,""", ")</f>
        <v xml:space="preserve">"constantSymbol": "", </v>
      </c>
      <c r="U1987" t="str">
        <f>_xlfn.CONCAT($U$1008,"""",U980,""", ")</f>
        <v xml:space="preserve">"variableSymbol": "", </v>
      </c>
      <c r="V1987" t="str">
        <f>_xlfn.CONCAT($V$1008,"""",V980,"""")</f>
        <v>"specificSymbol": ""</v>
      </c>
      <c r="W1987" t="str">
        <f>_xlfn.CONCAT($W$1008,"""",W980,""", ")</f>
        <v xml:space="preserve">"mcc": "6684", </v>
      </c>
      <c r="X1987" t="str">
        <f>_xlfn.CONCAT($X$1008,"""",X980,""", ")</f>
        <v xml:space="preserve">"merchantName": "Babbleset", </v>
      </c>
      <c r="Y1987" t="str">
        <f>_xlfn.CONCAT($Y$1008,"""",Y980,"""")</f>
        <v>"cardNumber": "3542658921352648"</v>
      </c>
      <c r="Z1987" t="s">
        <v>3075</v>
      </c>
    </row>
    <row r="1988" spans="1:26" x14ac:dyDescent="0.2">
      <c r="A1988" t="str">
        <f>$A$1008</f>
        <v>{</v>
      </c>
      <c r="B1988" t="str">
        <f>_xlfn.CONCAT($B$1008,"""",B981,""", ")</f>
        <v xml:space="preserve">"id": "980", </v>
      </c>
      <c r="C1988" t="str">
        <f>_xlfn.CONCAT($C$1008,C981,", ")</f>
        <v xml:space="preserve">"accountId": 1234, </v>
      </c>
      <c r="D1988" t="str">
        <f>_xlfn.CONCAT($D$1008,D981,", ")</f>
        <v xml:space="preserve">"amount": 3264, </v>
      </c>
      <c r="E1988" t="str">
        <f>_xlfn.CONCAT($E$1008,"""",E981,"""")</f>
        <v>"currency": "CZK"</v>
      </c>
      <c r="F1988" t="str">
        <f>_xlfn.CONCAT($F$1008,"""",F981,""", ")</f>
        <v xml:space="preserve">"prefix": "00000014", </v>
      </c>
      <c r="G1988" t="str">
        <f>_xlfn.CONCAT($G$1008,"""",G981,""", ")</f>
        <v xml:space="preserve">"accountNumber": "446437791896", </v>
      </c>
      <c r="H1988" t="str">
        <f>_xlfn.CONCAT($H$1008,"""",H981,"""")</f>
        <v>"bankCode": "0100"</v>
      </c>
      <c r="I1988" t="str">
        <f>_xlfn.CONCAT($I$1008,"""",I981,""", ")</f>
        <v xml:space="preserve">"partyDescription": "Kayveo", </v>
      </c>
      <c r="J1988" t="str">
        <f>_xlfn.CONCAT($J$1008,"""",J981,""", ")</f>
        <v xml:space="preserve">"direction": "INCOMING", </v>
      </c>
      <c r="K1988" t="str">
        <f>_xlfn.CONCAT($K$1008,"""",K981,""", ")</f>
        <v xml:space="preserve">"transactionType": "DIRECT_DEBIT_SIPO", </v>
      </c>
      <c r="L1988" t="str">
        <f>_xlfn.CONCAT($L$1008,"""",L981,""", ")</f>
        <v xml:space="preserve">"valueDate": "2018-03-12 19:24:41", </v>
      </c>
      <c r="M1988" t="str">
        <f>_xlfn.CONCAT($M$1008,"""",M981,""", ")</f>
        <v xml:space="preserve">"bookingDate": "2018-03-11 15:05:29", </v>
      </c>
      <c r="N1988" t="str">
        <f>_xlfn.CONCAT($N$1008,"""",N981,""", ")</f>
        <v xml:space="preserve">"userDescription": "", </v>
      </c>
      <c r="O1988" t="str">
        <f>_xlfn.CONCAT($O$1008,"""",O981,""", ")</f>
        <v xml:space="preserve">"payerMessage": "0", </v>
      </c>
      <c r="P1988" t="str">
        <f>_xlfn.CONCAT($P$1008,"""",P981,""", ")</f>
        <v xml:space="preserve">"payeeMessage": "0", </v>
      </c>
      <c r="Q1988" t="str">
        <f>_xlfn.CONCAT($Q$1008,Q981,", ")</f>
        <v xml:space="preserve">"categoryId": 0, </v>
      </c>
      <c r="R1988" t="str">
        <f>_xlfn.CONCAT($R$1008,R981,", ")</f>
        <v xml:space="preserve">"transactionFee": 0, </v>
      </c>
      <c r="S1988" t="str">
        <f>_xlfn.CONCAT($S$1008,"""",S981,""", ")</f>
        <v xml:space="preserve">"transactionFeeCanceled": "true", </v>
      </c>
      <c r="T1988" t="str">
        <f>_xlfn.CONCAT($T$1008,"""",T981,""", ")</f>
        <v xml:space="preserve">"constantSymbol": "4943", </v>
      </c>
      <c r="U1988" t="str">
        <f>_xlfn.CONCAT($U$1008,"""",U981,""", ")</f>
        <v xml:space="preserve">"variableSymbol": "520632559", </v>
      </c>
      <c r="V1988" t="str">
        <f>_xlfn.CONCAT($V$1008,"""",V981,"""")</f>
        <v>"specificSymbol": "0"</v>
      </c>
      <c r="W1988" t="str">
        <f>_xlfn.CONCAT($W$1008,"""",W981,""", ")</f>
        <v xml:space="preserve">"mcc": "", </v>
      </c>
      <c r="X1988" t="str">
        <f>_xlfn.CONCAT($X$1008,"""",X981,""", ")</f>
        <v xml:space="preserve">"merchantName": "", </v>
      </c>
      <c r="Y1988" t="str">
        <f>_xlfn.CONCAT($Y$1008,"""",Y981,"""")</f>
        <v>"cardNumber": ""</v>
      </c>
      <c r="Z1988" t="s">
        <v>3075</v>
      </c>
    </row>
    <row r="1989" spans="1:26" x14ac:dyDescent="0.2">
      <c r="A1989" t="str">
        <f>$A$1008</f>
        <v>{</v>
      </c>
      <c r="B1989" t="str">
        <f>_xlfn.CONCAT($B$1008,"""",B982,""", ")</f>
        <v xml:space="preserve">"id": "981", </v>
      </c>
      <c r="C1989" t="str">
        <f>_xlfn.CONCAT($C$1008,C982,", ")</f>
        <v xml:space="preserve">"accountId": 1234, </v>
      </c>
      <c r="D1989" t="str">
        <f>_xlfn.CONCAT($D$1008,D982,", ")</f>
        <v xml:space="preserve">"amount": 7871, </v>
      </c>
      <c r="E1989" t="str">
        <f>_xlfn.CONCAT($E$1008,"""",E982,"""")</f>
        <v>"currency": "CZK"</v>
      </c>
      <c r="F1989" t="str">
        <f>_xlfn.CONCAT($F$1008,"""",F982,""", ")</f>
        <v xml:space="preserve">"prefix": "", </v>
      </c>
      <c r="G1989" t="str">
        <f>_xlfn.CONCAT($G$1008,"""",G982,""", ")</f>
        <v xml:space="preserve">"accountNumber": "", </v>
      </c>
      <c r="H1989" t="str">
        <f>_xlfn.CONCAT($H$1008,"""",H982,"""")</f>
        <v>"bankCode": ""</v>
      </c>
      <c r="I1989" t="str">
        <f>_xlfn.CONCAT($I$1008,"""",I982,""", ")</f>
        <v xml:space="preserve">"partyDescription": "", </v>
      </c>
      <c r="J1989" t="str">
        <f>_xlfn.CONCAT($J$1008,"""",J982,""", ")</f>
        <v xml:space="preserve">"direction": "OUTGOING", </v>
      </c>
      <c r="K1989" t="str">
        <f>_xlfn.CONCAT($K$1008,"""",K982,""", ")</f>
        <v xml:space="preserve">"transactionType": "CARD", </v>
      </c>
      <c r="L1989" t="str">
        <f>_xlfn.CONCAT($L$1008,"""",L982,""", ")</f>
        <v xml:space="preserve">"valueDate": "2019-02-16 22:00:55", </v>
      </c>
      <c r="M1989" t="str">
        <f>_xlfn.CONCAT($M$1008,"""",M982,""", ")</f>
        <v xml:space="preserve">"bookingDate": "2019-02-16 03:03:19", </v>
      </c>
      <c r="N1989" t="str">
        <f>_xlfn.CONCAT($N$1008,"""",N982,""", ")</f>
        <v xml:space="preserve">"userDescription": "", </v>
      </c>
      <c r="O1989" t="str">
        <f>_xlfn.CONCAT($O$1008,"""",O982,""", ")</f>
        <v xml:space="preserve">"payerMessage": "", </v>
      </c>
      <c r="P1989" t="str">
        <f>_xlfn.CONCAT($P$1008,"""",P982,""", ")</f>
        <v xml:space="preserve">"payeeMessage": "", </v>
      </c>
      <c r="Q1989" t="str">
        <f>_xlfn.CONCAT($Q$1008,Q982,", ")</f>
        <v xml:space="preserve">"categoryId": 0, </v>
      </c>
      <c r="R1989" t="str">
        <f>_xlfn.CONCAT($R$1008,R982,", ")</f>
        <v xml:space="preserve">"transactionFee": 0, </v>
      </c>
      <c r="S1989" t="str">
        <f>_xlfn.CONCAT($S$1008,"""",S982,""", ")</f>
        <v xml:space="preserve">"transactionFeeCanceled": "true", </v>
      </c>
      <c r="T1989" t="str">
        <f>_xlfn.CONCAT($T$1008,"""",T982,""", ")</f>
        <v xml:space="preserve">"constantSymbol": "", </v>
      </c>
      <c r="U1989" t="str">
        <f>_xlfn.CONCAT($U$1008,"""",U982,""", ")</f>
        <v xml:space="preserve">"variableSymbol": "", </v>
      </c>
      <c r="V1989" t="str">
        <f>_xlfn.CONCAT($V$1008,"""",V982,"""")</f>
        <v>"specificSymbol": ""</v>
      </c>
      <c r="W1989" t="str">
        <f>_xlfn.CONCAT($W$1008,"""",W982,""", ")</f>
        <v xml:space="preserve">"mcc": "6461", </v>
      </c>
      <c r="X1989" t="str">
        <f>_xlfn.CONCAT($X$1008,"""",X982,""", ")</f>
        <v xml:space="preserve">"merchantName": "Yoveo", </v>
      </c>
      <c r="Y1989" t="str">
        <f>_xlfn.CONCAT($Y$1008,"""",Y982,"""")</f>
        <v>"cardNumber": "4562356984521568"</v>
      </c>
      <c r="Z1989" t="s">
        <v>3075</v>
      </c>
    </row>
    <row r="1990" spans="1:26" x14ac:dyDescent="0.2">
      <c r="A1990" t="str">
        <f>$A$1008</f>
        <v>{</v>
      </c>
      <c r="B1990" t="str">
        <f>_xlfn.CONCAT($B$1008,"""",B983,""", ")</f>
        <v xml:space="preserve">"id": "982", </v>
      </c>
      <c r="C1990" t="str">
        <f>_xlfn.CONCAT($C$1008,C983,", ")</f>
        <v xml:space="preserve">"accountId": 1234, </v>
      </c>
      <c r="D1990" t="str">
        <f>_xlfn.CONCAT($D$1008,D983,", ")</f>
        <v xml:space="preserve">"amount": 6174, </v>
      </c>
      <c r="E1990" t="str">
        <f>_xlfn.CONCAT($E$1008,"""",E983,"""")</f>
        <v>"currency": "CZK"</v>
      </c>
      <c r="F1990" t="str">
        <f>_xlfn.CONCAT($F$1008,"""",F983,""", ")</f>
        <v xml:space="preserve">"prefix": "12549856", </v>
      </c>
      <c r="G1990" t="str">
        <f>_xlfn.CONCAT($G$1008,"""",G983,""", ")</f>
        <v xml:space="preserve">"accountNumber": "528827605187", </v>
      </c>
      <c r="H1990" t="str">
        <f>_xlfn.CONCAT($H$1008,"""",H983,"""")</f>
        <v>"bankCode": "0800"</v>
      </c>
      <c r="I1990" t="str">
        <f>_xlfn.CONCAT($I$1008,"""",I983,""", ")</f>
        <v xml:space="preserve">"partyDescription": "Jabbersphere", </v>
      </c>
      <c r="J1990" t="str">
        <f>_xlfn.CONCAT($J$1008,"""",J983,""", ")</f>
        <v xml:space="preserve">"direction": "OUTGOING", </v>
      </c>
      <c r="K1990" t="str">
        <f>_xlfn.CONCAT($K$1008,"""",K983,""", ")</f>
        <v xml:space="preserve">"transactionType": "PAYMENT_PERSONAL", </v>
      </c>
      <c r="L1990" t="str">
        <f>_xlfn.CONCAT($L$1008,"""",L983,""", ")</f>
        <v xml:space="preserve">"valueDate": "2018-05-28 05:52:32", </v>
      </c>
      <c r="M1990" t="str">
        <f>_xlfn.CONCAT($M$1008,"""",M983,""", ")</f>
        <v xml:space="preserve">"bookingDate": "2018-05-27 07:33:20", </v>
      </c>
      <c r="N1990" t="str">
        <f>_xlfn.CONCAT($N$1008,"""",N983,""", ")</f>
        <v xml:space="preserve">"userDescription": "erat curabitur gravida", </v>
      </c>
      <c r="O1990" t="str">
        <f>_xlfn.CONCAT($O$1008,"""",O983,""", ")</f>
        <v xml:space="preserve">"payerMessage": "aenean sit amet justo morbi ut", </v>
      </c>
      <c r="P1990" t="str">
        <f>_xlfn.CONCAT($P$1008,"""",P983,""", ")</f>
        <v xml:space="preserve">"payeeMessage": "ut ultrices vel augue vestibulum", </v>
      </c>
      <c r="Q1990" t="str">
        <f>_xlfn.CONCAT($Q$1008,Q983,", ")</f>
        <v xml:space="preserve">"categoryId": 0, </v>
      </c>
      <c r="R1990" t="str">
        <f>_xlfn.CONCAT($R$1008,R983,", ")</f>
        <v xml:space="preserve">"transactionFee": 0, </v>
      </c>
      <c r="S1990" t="str">
        <f>_xlfn.CONCAT($S$1008,"""",S983,""", ")</f>
        <v xml:space="preserve">"transactionFeeCanceled": "true", </v>
      </c>
      <c r="T1990" t="str">
        <f>_xlfn.CONCAT($T$1008,"""",T983,""", ")</f>
        <v xml:space="preserve">"constantSymbol": "0", </v>
      </c>
      <c r="U1990" t="str">
        <f>_xlfn.CONCAT($U$1008,"""",U983,""", ")</f>
        <v xml:space="preserve">"variableSymbol": "6007288357", </v>
      </c>
      <c r="V1990" t="str">
        <f>_xlfn.CONCAT($V$1008,"""",V983,"""")</f>
        <v>"specificSymbol": "0"</v>
      </c>
      <c r="W1990" t="str">
        <f>_xlfn.CONCAT($W$1008,"""",W983,""", ")</f>
        <v xml:space="preserve">"mcc": "", </v>
      </c>
      <c r="X1990" t="str">
        <f>_xlfn.CONCAT($X$1008,"""",X983,""", ")</f>
        <v xml:space="preserve">"merchantName": "", </v>
      </c>
      <c r="Y1990" t="str">
        <f>_xlfn.CONCAT($Y$1008,"""",Y983,"""")</f>
        <v>"cardNumber": ""</v>
      </c>
      <c r="Z1990" t="s">
        <v>3075</v>
      </c>
    </row>
    <row r="1991" spans="1:26" x14ac:dyDescent="0.2">
      <c r="A1991" t="str">
        <f>$A$1008</f>
        <v>{</v>
      </c>
      <c r="B1991" t="str">
        <f>_xlfn.CONCAT($B$1008,"""",B984,""", ")</f>
        <v xml:space="preserve">"id": "983", </v>
      </c>
      <c r="C1991" t="str">
        <f>_xlfn.CONCAT($C$1008,C984,", ")</f>
        <v xml:space="preserve">"accountId": 1234, </v>
      </c>
      <c r="D1991" t="str">
        <f>_xlfn.CONCAT($D$1008,D984,", ")</f>
        <v xml:space="preserve">"amount": 6850, </v>
      </c>
      <c r="E1991" t="str">
        <f>_xlfn.CONCAT($E$1008,"""",E984,"""")</f>
        <v>"currency": "CZK"</v>
      </c>
      <c r="F1991" t="str">
        <f>_xlfn.CONCAT($F$1008,"""",F984,""", ")</f>
        <v xml:space="preserve">"prefix": "00000000", </v>
      </c>
      <c r="G1991" t="str">
        <f>_xlfn.CONCAT($G$1008,"""",G984,""", ")</f>
        <v xml:space="preserve">"accountNumber": "272632736623", </v>
      </c>
      <c r="H1991" t="str">
        <f>_xlfn.CONCAT($H$1008,"""",H984,"""")</f>
        <v>"bankCode": "0600"</v>
      </c>
      <c r="I1991" t="str">
        <f>_xlfn.CONCAT($I$1008,"""",I984,""", ")</f>
        <v xml:space="preserve">"partyDescription": "Marietta Ruggs", </v>
      </c>
      <c r="J1991" t="str">
        <f>_xlfn.CONCAT($J$1008,"""",J984,""", ")</f>
        <v xml:space="preserve">"direction": "INCOMING", </v>
      </c>
      <c r="K1991" t="str">
        <f>_xlfn.CONCAT($K$1008,"""",K984,""", ")</f>
        <v xml:space="preserve">"transactionType": "DIRECT_DEBIT_SIPO", </v>
      </c>
      <c r="L1991" t="str">
        <f>_xlfn.CONCAT($L$1008,"""",L984,""", ")</f>
        <v xml:space="preserve">"valueDate": "2018-05-20 10:56:39", </v>
      </c>
      <c r="M1991" t="str">
        <f>_xlfn.CONCAT($M$1008,"""",M984,""", ")</f>
        <v xml:space="preserve">"bookingDate": "2018-05-20 04:56:39", </v>
      </c>
      <c r="N1991" t="str">
        <f>_xlfn.CONCAT($N$1008,"""",N984,""", ")</f>
        <v xml:space="preserve">"userDescription": "nibh in quis justo maecenas", </v>
      </c>
      <c r="O1991" t="str">
        <f>_xlfn.CONCAT($O$1008,"""",O984,""", ")</f>
        <v xml:space="preserve">"payerMessage": "vitae ipsum aliquam non mauris morbi", </v>
      </c>
      <c r="P1991" t="str">
        <f>_xlfn.CONCAT($P$1008,"""",P984,""", ")</f>
        <v xml:space="preserve">"payeeMessage": "faucibus", </v>
      </c>
      <c r="Q1991" t="str">
        <f>_xlfn.CONCAT($Q$1008,Q984,", ")</f>
        <v xml:space="preserve">"categoryId": 0, </v>
      </c>
      <c r="R1991" t="str">
        <f>_xlfn.CONCAT($R$1008,R984,", ")</f>
        <v xml:space="preserve">"transactionFee": 0, </v>
      </c>
      <c r="S1991" t="str">
        <f>_xlfn.CONCAT($S$1008,"""",S984,""", ")</f>
        <v xml:space="preserve">"transactionFeeCanceled": "true", </v>
      </c>
      <c r="T1991" t="str">
        <f>_xlfn.CONCAT($T$1008,"""",T984,""", ")</f>
        <v xml:space="preserve">"constantSymbol": "0", </v>
      </c>
      <c r="U1991" t="str">
        <f>_xlfn.CONCAT($U$1008,"""",U984,""", ")</f>
        <v xml:space="preserve">"variableSymbol": "0", </v>
      </c>
      <c r="V1991" t="str">
        <f>_xlfn.CONCAT($V$1008,"""",V984,"""")</f>
        <v>"specificSymbol": "3118125116"</v>
      </c>
      <c r="W1991" t="str">
        <f>_xlfn.CONCAT($W$1008,"""",W984,""", ")</f>
        <v xml:space="preserve">"mcc": "", </v>
      </c>
      <c r="X1991" t="str">
        <f>_xlfn.CONCAT($X$1008,"""",X984,""", ")</f>
        <v xml:space="preserve">"merchantName": "", </v>
      </c>
      <c r="Y1991" t="str">
        <f>_xlfn.CONCAT($Y$1008,"""",Y984,"""")</f>
        <v>"cardNumber": ""</v>
      </c>
      <c r="Z1991" t="s">
        <v>3075</v>
      </c>
    </row>
    <row r="1992" spans="1:26" x14ac:dyDescent="0.2">
      <c r="A1992" t="str">
        <f>$A$1008</f>
        <v>{</v>
      </c>
      <c r="B1992" t="str">
        <f>_xlfn.CONCAT($B$1008,"""",B985,""", ")</f>
        <v xml:space="preserve">"id": "984", </v>
      </c>
      <c r="C1992" t="str">
        <f>_xlfn.CONCAT($C$1008,C985,", ")</f>
        <v xml:space="preserve">"accountId": 1234, </v>
      </c>
      <c r="D1992" t="str">
        <f>_xlfn.CONCAT($D$1008,D985,", ")</f>
        <v xml:space="preserve">"amount": 7466, </v>
      </c>
      <c r="E1992" t="str">
        <f>_xlfn.CONCAT($E$1008,"""",E985,"""")</f>
        <v>"currency": "CZK"</v>
      </c>
      <c r="F1992" t="str">
        <f>_xlfn.CONCAT($F$1008,"""",F985,""", ")</f>
        <v xml:space="preserve">"prefix": "", </v>
      </c>
      <c r="G1992" t="str">
        <f>_xlfn.CONCAT($G$1008,"""",G985,""", ")</f>
        <v xml:space="preserve">"accountNumber": "", </v>
      </c>
      <c r="H1992" t="str">
        <f>_xlfn.CONCAT($H$1008,"""",H985,"""")</f>
        <v>"bankCode": ""</v>
      </c>
      <c r="I1992" t="str">
        <f>_xlfn.CONCAT($I$1008,"""",I985,""", ")</f>
        <v xml:space="preserve">"partyDescription": "", </v>
      </c>
      <c r="J1992" t="str">
        <f>_xlfn.CONCAT($J$1008,"""",J985,""", ")</f>
        <v xml:space="preserve">"direction": "OUTGOING", </v>
      </c>
      <c r="K1992" t="str">
        <f>_xlfn.CONCAT($K$1008,"""",K985,""", ")</f>
        <v xml:space="preserve">"transactionType": "CARD", </v>
      </c>
      <c r="L1992" t="str">
        <f>_xlfn.CONCAT($L$1008,"""",L985,""", ")</f>
        <v xml:space="preserve">"valueDate": "2018-07-17 21:22:34", </v>
      </c>
      <c r="M1992" t="str">
        <f>_xlfn.CONCAT($M$1008,"""",M985,""", ")</f>
        <v xml:space="preserve">"bookingDate": "2018-07-17 02:39:22", </v>
      </c>
      <c r="N1992" t="str">
        <f>_xlfn.CONCAT($N$1008,"""",N985,""", ")</f>
        <v xml:space="preserve">"userDescription": "", </v>
      </c>
      <c r="O1992" t="str">
        <f>_xlfn.CONCAT($O$1008,"""",O985,""", ")</f>
        <v xml:space="preserve">"payerMessage": "", </v>
      </c>
      <c r="P1992" t="str">
        <f>_xlfn.CONCAT($P$1008,"""",P985,""", ")</f>
        <v xml:space="preserve">"payeeMessage": "", </v>
      </c>
      <c r="Q1992" t="str">
        <f>_xlfn.CONCAT($Q$1008,Q985,", ")</f>
        <v xml:space="preserve">"categoryId": 0, </v>
      </c>
      <c r="R1992" t="str">
        <f>_xlfn.CONCAT($R$1008,R985,", ")</f>
        <v xml:space="preserve">"transactionFee": 0, </v>
      </c>
      <c r="S1992" t="str">
        <f>_xlfn.CONCAT($S$1008,"""",S985,""", ")</f>
        <v xml:space="preserve">"transactionFeeCanceled": "true", </v>
      </c>
      <c r="T1992" t="str">
        <f>_xlfn.CONCAT($T$1008,"""",T985,""", ")</f>
        <v xml:space="preserve">"constantSymbol": "", </v>
      </c>
      <c r="U1992" t="str">
        <f>_xlfn.CONCAT($U$1008,"""",U985,""", ")</f>
        <v xml:space="preserve">"variableSymbol": "", </v>
      </c>
      <c r="V1992" t="str">
        <f>_xlfn.CONCAT($V$1008,"""",V985,"""")</f>
        <v>"specificSymbol": ""</v>
      </c>
      <c r="W1992" t="str">
        <f>_xlfn.CONCAT($W$1008,"""",W985,""", ")</f>
        <v xml:space="preserve">"mcc": "5944", </v>
      </c>
      <c r="X1992" t="str">
        <f>_xlfn.CONCAT($X$1008,"""",X985,""", ")</f>
        <v xml:space="preserve">"merchantName": "Jabberbean", </v>
      </c>
      <c r="Y1992" t="str">
        <f>_xlfn.CONCAT($Y$1008,"""",Y985,"""")</f>
        <v>"cardNumber": "4562356984521568"</v>
      </c>
      <c r="Z1992" t="s">
        <v>3075</v>
      </c>
    </row>
    <row r="1993" spans="1:26" x14ac:dyDescent="0.2">
      <c r="A1993" t="str">
        <f>$A$1008</f>
        <v>{</v>
      </c>
      <c r="B1993" t="str">
        <f>_xlfn.CONCAT($B$1008,"""",B986,""", ")</f>
        <v xml:space="preserve">"id": "985", </v>
      </c>
      <c r="C1993" t="str">
        <f>_xlfn.CONCAT($C$1008,C986,", ")</f>
        <v xml:space="preserve">"accountId": 1234, </v>
      </c>
      <c r="D1993" t="str">
        <f>_xlfn.CONCAT($D$1008,D986,", ")</f>
        <v xml:space="preserve">"amount": 5581, </v>
      </c>
      <c r="E1993" t="str">
        <f>_xlfn.CONCAT($E$1008,"""",E986,"""")</f>
        <v>"currency": "CZK"</v>
      </c>
      <c r="F1993" t="str">
        <f>_xlfn.CONCAT($F$1008,"""",F986,""", ")</f>
        <v xml:space="preserve">"prefix": "00000000", </v>
      </c>
      <c r="G1993" t="str">
        <f>_xlfn.CONCAT($G$1008,"""",G986,""", ")</f>
        <v xml:space="preserve">"accountNumber": "357133901591", </v>
      </c>
      <c r="H1993" t="str">
        <f>_xlfn.CONCAT($H$1008,"""",H986,"""")</f>
        <v>"bankCode": "0100"</v>
      </c>
      <c r="I1993" t="str">
        <f>_xlfn.CONCAT($I$1008,"""",I986,""", ")</f>
        <v xml:space="preserve">"partyDescription": "Avamm", </v>
      </c>
      <c r="J1993" t="str">
        <f>_xlfn.CONCAT($J$1008,"""",J986,""", ")</f>
        <v xml:space="preserve">"direction": "OUTGOING", </v>
      </c>
      <c r="K1993" t="str">
        <f>_xlfn.CONCAT($K$1008,"""",K986,""", ")</f>
        <v xml:space="preserve">"transactionType": "SAZKA", </v>
      </c>
      <c r="L1993" t="str">
        <f>_xlfn.CONCAT($L$1008,"""",L986,""", ")</f>
        <v xml:space="preserve">"valueDate": "2018-10-31 19:41:47", </v>
      </c>
      <c r="M1993" t="str">
        <f>_xlfn.CONCAT($M$1008,"""",M986,""", ")</f>
        <v xml:space="preserve">"bookingDate": "2018-10-31 07:12:59", </v>
      </c>
      <c r="N1993" t="str">
        <f>_xlfn.CONCAT($N$1008,"""",N986,""", ")</f>
        <v xml:space="preserve">"userDescription": "", </v>
      </c>
      <c r="O1993" t="str">
        <f>_xlfn.CONCAT($O$1008,"""",O986,""", ")</f>
        <v xml:space="preserve">"payerMessage": "donec vitae nisi nam", </v>
      </c>
      <c r="P1993" t="str">
        <f>_xlfn.CONCAT($P$1008,"""",P986,""", ")</f>
        <v xml:space="preserve">"payeeMessage": "0", </v>
      </c>
      <c r="Q1993" t="str">
        <f>_xlfn.CONCAT($Q$1008,Q986,", ")</f>
        <v xml:space="preserve">"categoryId": 0, </v>
      </c>
      <c r="R1993" t="str">
        <f>_xlfn.CONCAT($R$1008,R986,", ")</f>
        <v xml:space="preserve">"transactionFee": 0, </v>
      </c>
      <c r="S1993" t="str">
        <f>_xlfn.CONCAT($S$1008,"""",S986,""", ")</f>
        <v xml:space="preserve">"transactionFeeCanceled": "true", </v>
      </c>
      <c r="T1993" t="str">
        <f>_xlfn.CONCAT($T$1008,"""",T986,""", ")</f>
        <v xml:space="preserve">"constantSymbol": "0", </v>
      </c>
      <c r="U1993" t="str">
        <f>_xlfn.CONCAT($U$1008,"""",U986,""", ")</f>
        <v xml:space="preserve">"variableSymbol": "8539712386", </v>
      </c>
      <c r="V1993" t="str">
        <f>_xlfn.CONCAT($V$1008,"""",V986,"""")</f>
        <v>"specificSymbol": "0"</v>
      </c>
      <c r="W1993" t="str">
        <f>_xlfn.CONCAT($W$1008,"""",W986,""", ")</f>
        <v xml:space="preserve">"mcc": "", </v>
      </c>
      <c r="X1993" t="str">
        <f>_xlfn.CONCAT($X$1008,"""",X986,""", ")</f>
        <v xml:space="preserve">"merchantName": "", </v>
      </c>
      <c r="Y1993" t="str">
        <f>_xlfn.CONCAT($Y$1008,"""",Y986,"""")</f>
        <v>"cardNumber": ""</v>
      </c>
      <c r="Z1993" t="s">
        <v>3075</v>
      </c>
    </row>
    <row r="1994" spans="1:26" x14ac:dyDescent="0.2">
      <c r="A1994" t="str">
        <f>$A$1008</f>
        <v>{</v>
      </c>
      <c r="B1994" t="str">
        <f>_xlfn.CONCAT($B$1008,"""",B987,""", ")</f>
        <v xml:space="preserve">"id": "986", </v>
      </c>
      <c r="C1994" t="str">
        <f>_xlfn.CONCAT($C$1008,C987,", ")</f>
        <v xml:space="preserve">"accountId": 1234, </v>
      </c>
      <c r="D1994" t="str">
        <f>_xlfn.CONCAT($D$1008,D987,", ")</f>
        <v xml:space="preserve">"amount": 3908, </v>
      </c>
      <c r="E1994" t="str">
        <f>_xlfn.CONCAT($E$1008,"""",E987,"""")</f>
        <v>"currency": "CZK"</v>
      </c>
      <c r="F1994" t="str">
        <f>_xlfn.CONCAT($F$1008,"""",F987,""", ")</f>
        <v xml:space="preserve">"prefix": "00000014", </v>
      </c>
      <c r="G1994" t="str">
        <f>_xlfn.CONCAT($G$1008,"""",G987,""", ")</f>
        <v xml:space="preserve">"accountNumber": "272205190308", </v>
      </c>
      <c r="H1994" t="str">
        <f>_xlfn.CONCAT($H$1008,"""",H987,"""")</f>
        <v>"bankCode": "0600"</v>
      </c>
      <c r="I1994" t="str">
        <f>_xlfn.CONCAT($I$1008,"""",I987,""", ")</f>
        <v xml:space="preserve">"partyDescription": "Adria Colclough", </v>
      </c>
      <c r="J1994" t="str">
        <f>_xlfn.CONCAT($J$1008,"""",J987,""", ")</f>
        <v xml:space="preserve">"direction": "OUTGOING", </v>
      </c>
      <c r="K1994" t="str">
        <f>_xlfn.CONCAT($K$1008,"""",K987,""", ")</f>
        <v xml:space="preserve">"transactionType": "TAX", </v>
      </c>
      <c r="L1994" t="str">
        <f>_xlfn.CONCAT($L$1008,"""",L987,""", ")</f>
        <v xml:space="preserve">"valueDate": "2018-09-03 04:27:08", </v>
      </c>
      <c r="M1994" t="str">
        <f>_xlfn.CONCAT($M$1008,"""",M987,""", ")</f>
        <v xml:space="preserve">"bookingDate": "2018-08-31 06:51:08", </v>
      </c>
      <c r="N1994" t="str">
        <f>_xlfn.CONCAT($N$1008,"""",N987,""", ")</f>
        <v xml:space="preserve">"userDescription": "", </v>
      </c>
      <c r="O1994" t="str">
        <f>_xlfn.CONCAT($O$1008,"""",O987,""", ")</f>
        <v xml:space="preserve">"payerMessage": "0", </v>
      </c>
      <c r="P1994" t="str">
        <f>_xlfn.CONCAT($P$1008,"""",P987,""", ")</f>
        <v xml:space="preserve">"payeeMessage": "0", </v>
      </c>
      <c r="Q1994" t="str">
        <f>_xlfn.CONCAT($Q$1008,Q987,", ")</f>
        <v xml:space="preserve">"categoryId": 0, </v>
      </c>
      <c r="R1994" t="str">
        <f>_xlfn.CONCAT($R$1008,R987,", ")</f>
        <v xml:space="preserve">"transactionFee": 0, </v>
      </c>
      <c r="S1994" t="str">
        <f>_xlfn.CONCAT($S$1008,"""",S987,""", ")</f>
        <v xml:space="preserve">"transactionFeeCanceled": "true", </v>
      </c>
      <c r="T1994" t="str">
        <f>_xlfn.CONCAT($T$1008,"""",T987,""", ")</f>
        <v xml:space="preserve">"constantSymbol": "0", </v>
      </c>
      <c r="U1994" t="str">
        <f>_xlfn.CONCAT($U$1008,"""",U987,""", ")</f>
        <v xml:space="preserve">"variableSymbol": "4387789211", </v>
      </c>
      <c r="V1994" t="str">
        <f>_xlfn.CONCAT($V$1008,"""",V987,"""")</f>
        <v>"specificSymbol": "0"</v>
      </c>
      <c r="W1994" t="str">
        <f>_xlfn.CONCAT($W$1008,"""",W987,""", ")</f>
        <v xml:space="preserve">"mcc": "", </v>
      </c>
      <c r="X1994" t="str">
        <f>_xlfn.CONCAT($X$1008,"""",X987,""", ")</f>
        <v xml:space="preserve">"merchantName": "", </v>
      </c>
      <c r="Y1994" t="str">
        <f>_xlfn.CONCAT($Y$1008,"""",Y987,"""")</f>
        <v>"cardNumber": ""</v>
      </c>
      <c r="Z1994" t="s">
        <v>3075</v>
      </c>
    </row>
    <row r="1995" spans="1:26" x14ac:dyDescent="0.2">
      <c r="A1995" t="str">
        <f>$A$1008</f>
        <v>{</v>
      </c>
      <c r="B1995" t="str">
        <f>_xlfn.CONCAT($B$1008,"""",B988,""", ")</f>
        <v xml:space="preserve">"id": "987", </v>
      </c>
      <c r="C1995" t="str">
        <f>_xlfn.CONCAT($C$1008,C988,", ")</f>
        <v xml:space="preserve">"accountId": 1234, </v>
      </c>
      <c r="D1995" t="str">
        <f>_xlfn.CONCAT($D$1008,D988,", ")</f>
        <v xml:space="preserve">"amount": 2458, </v>
      </c>
      <c r="E1995" t="str">
        <f>_xlfn.CONCAT($E$1008,"""",E988,"""")</f>
        <v>"currency": "CZK"</v>
      </c>
      <c r="F1995" t="str">
        <f>_xlfn.CONCAT($F$1008,"""",F988,""", ")</f>
        <v xml:space="preserve">"prefix": "00000865", </v>
      </c>
      <c r="G1995" t="str">
        <f>_xlfn.CONCAT($G$1008,"""",G988,""", ")</f>
        <v xml:space="preserve">"accountNumber": "273826702320", </v>
      </c>
      <c r="H1995" t="str">
        <f>_xlfn.CONCAT($H$1008,"""",H988,"""")</f>
        <v>"bankCode": "0800"</v>
      </c>
      <c r="I1995" t="str">
        <f>_xlfn.CONCAT($I$1008,"""",I988,""", ")</f>
        <v xml:space="preserve">"partyDescription": "Calypso Begley", </v>
      </c>
      <c r="J1995" t="str">
        <f>_xlfn.CONCAT($J$1008,"""",J988,""", ")</f>
        <v xml:space="preserve">"direction": "INCOMING", </v>
      </c>
      <c r="K1995" t="str">
        <f>_xlfn.CONCAT($K$1008,"""",K988,""", ")</f>
        <v xml:space="preserve">"transactionType": "SAZKA", </v>
      </c>
      <c r="L1995" t="str">
        <f>_xlfn.CONCAT($L$1008,"""",L988,""", ")</f>
        <v xml:space="preserve">"valueDate": "2018-11-12 16:21:31", </v>
      </c>
      <c r="M1995" t="str">
        <f>_xlfn.CONCAT($M$1008,"""",M988,""", ")</f>
        <v xml:space="preserve">"bookingDate": "2018-11-11 09:38:19", </v>
      </c>
      <c r="N1995" t="str">
        <f>_xlfn.CONCAT($N$1008,"""",N988,""", ")</f>
        <v xml:space="preserve">"userDescription": "aliquet at feugiat", </v>
      </c>
      <c r="O1995" t="str">
        <f>_xlfn.CONCAT($O$1008,"""",O988,""", ")</f>
        <v xml:space="preserve">"payerMessage": "pellentesque", </v>
      </c>
      <c r="P1995" t="str">
        <f>_xlfn.CONCAT($P$1008,"""",P988,""", ")</f>
        <v xml:space="preserve">"payeeMessage": "vestibulum sed magna at nunc", </v>
      </c>
      <c r="Q1995" t="str">
        <f>_xlfn.CONCAT($Q$1008,Q988,", ")</f>
        <v xml:space="preserve">"categoryId": 0, </v>
      </c>
      <c r="R1995" t="str">
        <f>_xlfn.CONCAT($R$1008,R988,", ")</f>
        <v xml:space="preserve">"transactionFee": 0, </v>
      </c>
      <c r="S1995" t="str">
        <f>_xlfn.CONCAT($S$1008,"""",S988,""", ")</f>
        <v xml:space="preserve">"transactionFeeCanceled": "true", </v>
      </c>
      <c r="T1995" t="str">
        <f>_xlfn.CONCAT($T$1008,"""",T988,""", ")</f>
        <v xml:space="preserve">"constantSymbol": "6086", </v>
      </c>
      <c r="U1995" t="str">
        <f>_xlfn.CONCAT($U$1008,"""",U988,""", ")</f>
        <v xml:space="preserve">"variableSymbol": "0", </v>
      </c>
      <c r="V1995" t="str">
        <f>_xlfn.CONCAT($V$1008,"""",V988,"""")</f>
        <v>"specificSymbol": "0"</v>
      </c>
      <c r="W1995" t="str">
        <f>_xlfn.CONCAT($W$1008,"""",W988,""", ")</f>
        <v xml:space="preserve">"mcc": "", </v>
      </c>
      <c r="X1995" t="str">
        <f>_xlfn.CONCAT($X$1008,"""",X988,""", ")</f>
        <v xml:space="preserve">"merchantName": "", </v>
      </c>
      <c r="Y1995" t="str">
        <f>_xlfn.CONCAT($Y$1008,"""",Y988,"""")</f>
        <v>"cardNumber": ""</v>
      </c>
      <c r="Z1995" t="s">
        <v>3075</v>
      </c>
    </row>
    <row r="1996" spans="1:26" x14ac:dyDescent="0.2">
      <c r="A1996" t="str">
        <f>$A$1008</f>
        <v>{</v>
      </c>
      <c r="B1996" t="str">
        <f>_xlfn.CONCAT($B$1008,"""",B989,""", ")</f>
        <v xml:space="preserve">"id": "988", </v>
      </c>
      <c r="C1996" t="str">
        <f>_xlfn.CONCAT($C$1008,C989,", ")</f>
        <v xml:space="preserve">"accountId": 1234, </v>
      </c>
      <c r="D1996" t="str">
        <f>_xlfn.CONCAT($D$1008,D989,", ")</f>
        <v xml:space="preserve">"amount": 2889, </v>
      </c>
      <c r="E1996" t="str">
        <f>_xlfn.CONCAT($E$1008,"""",E989,"""")</f>
        <v>"currency": "CZK"</v>
      </c>
      <c r="F1996" t="str">
        <f>_xlfn.CONCAT($F$1008,"""",F989,""", ")</f>
        <v xml:space="preserve">"prefix": "", </v>
      </c>
      <c r="G1996" t="str">
        <f>_xlfn.CONCAT($G$1008,"""",G989,""", ")</f>
        <v xml:space="preserve">"accountNumber": "", </v>
      </c>
      <c r="H1996" t="str">
        <f>_xlfn.CONCAT($H$1008,"""",H989,"""")</f>
        <v>"bankCode": ""</v>
      </c>
      <c r="I1996" t="str">
        <f>_xlfn.CONCAT($I$1008,"""",I989,""", ")</f>
        <v xml:space="preserve">"partyDescription": "", </v>
      </c>
      <c r="J1996" t="str">
        <f>_xlfn.CONCAT($J$1008,"""",J989,""", ")</f>
        <v xml:space="preserve">"direction": "OUTGOING", </v>
      </c>
      <c r="K1996" t="str">
        <f>_xlfn.CONCAT($K$1008,"""",K989,""", ")</f>
        <v xml:space="preserve">"transactionType": "CARD", </v>
      </c>
      <c r="L1996" t="str">
        <f>_xlfn.CONCAT($L$1008,"""",L989,""", ")</f>
        <v xml:space="preserve">"valueDate": "2018-03-20 13:55:14", </v>
      </c>
      <c r="M1996" t="str">
        <f>_xlfn.CONCAT($M$1008,"""",M989,""", ")</f>
        <v xml:space="preserve">"bookingDate": "2018-03-17 23:02:26", </v>
      </c>
      <c r="N1996" t="str">
        <f>_xlfn.CONCAT($N$1008,"""",N989,""", ")</f>
        <v xml:space="preserve">"userDescription": "", </v>
      </c>
      <c r="O1996" t="str">
        <f>_xlfn.CONCAT($O$1008,"""",O989,""", ")</f>
        <v xml:space="preserve">"payerMessage": "", </v>
      </c>
      <c r="P1996" t="str">
        <f>_xlfn.CONCAT($P$1008,"""",P989,""", ")</f>
        <v xml:space="preserve">"payeeMessage": "", </v>
      </c>
      <c r="Q1996" t="str">
        <f>_xlfn.CONCAT($Q$1008,Q989,", ")</f>
        <v xml:space="preserve">"categoryId": 0, </v>
      </c>
      <c r="R1996" t="str">
        <f>_xlfn.CONCAT($R$1008,R989,", ")</f>
        <v xml:space="preserve">"transactionFee": 0, </v>
      </c>
      <c r="S1996" t="str">
        <f>_xlfn.CONCAT($S$1008,"""",S989,""", ")</f>
        <v xml:space="preserve">"transactionFeeCanceled": "true", </v>
      </c>
      <c r="T1996" t="str">
        <f>_xlfn.CONCAT($T$1008,"""",T989,""", ")</f>
        <v xml:space="preserve">"constantSymbol": "", </v>
      </c>
      <c r="U1996" t="str">
        <f>_xlfn.CONCAT($U$1008,"""",U989,""", ")</f>
        <v xml:space="preserve">"variableSymbol": "", </v>
      </c>
      <c r="V1996" t="str">
        <f>_xlfn.CONCAT($V$1008,"""",V989,"""")</f>
        <v>"specificSymbol": ""</v>
      </c>
      <c r="W1996" t="str">
        <f>_xlfn.CONCAT($W$1008,"""",W989,""", ")</f>
        <v xml:space="preserve">"mcc": "6468", </v>
      </c>
      <c r="X1996" t="str">
        <f>_xlfn.CONCAT($X$1008,"""",X989,""", ")</f>
        <v xml:space="preserve">"merchantName": "Kanoodle", </v>
      </c>
      <c r="Y1996" t="str">
        <f>_xlfn.CONCAT($Y$1008,"""",Y989,"""")</f>
        <v>"cardNumber": "4562356984521568"</v>
      </c>
      <c r="Z1996" t="s">
        <v>3075</v>
      </c>
    </row>
    <row r="1997" spans="1:26" x14ac:dyDescent="0.2">
      <c r="A1997" t="str">
        <f>$A$1008</f>
        <v>{</v>
      </c>
      <c r="B1997" t="str">
        <f>_xlfn.CONCAT($B$1008,"""",B990,""", ")</f>
        <v xml:space="preserve">"id": "989", </v>
      </c>
      <c r="C1997" t="str">
        <f>_xlfn.CONCAT($C$1008,C990,", ")</f>
        <v xml:space="preserve">"accountId": 1234, </v>
      </c>
      <c r="D1997" t="str">
        <f>_xlfn.CONCAT($D$1008,D990,", ")</f>
        <v xml:space="preserve">"amount": 4910, </v>
      </c>
      <c r="E1997" t="str">
        <f>_xlfn.CONCAT($E$1008,"""",E990,"""")</f>
        <v>"currency": "CZK"</v>
      </c>
      <c r="F1997" t="str">
        <f>_xlfn.CONCAT($F$1008,"""",F990,""", ")</f>
        <v xml:space="preserve">"prefix": "32003658", </v>
      </c>
      <c r="G1997" t="str">
        <f>_xlfn.CONCAT($G$1008,"""",G990,""", ")</f>
        <v xml:space="preserve">"accountNumber": "498329110653", </v>
      </c>
      <c r="H1997" t="str">
        <f>_xlfn.CONCAT($H$1008,"""",H990,"""")</f>
        <v>"bankCode": "0100"</v>
      </c>
      <c r="I1997" t="str">
        <f>_xlfn.CONCAT($I$1008,"""",I990,""", ")</f>
        <v xml:space="preserve">"partyDescription": "Toby Kearns", </v>
      </c>
      <c r="J1997" t="str">
        <f>_xlfn.CONCAT($J$1008,"""",J990,""", ")</f>
        <v xml:space="preserve">"direction": "OUTGOING", </v>
      </c>
      <c r="K1997" t="str">
        <f>_xlfn.CONCAT($K$1008,"""",K990,""", ")</f>
        <v xml:space="preserve">"transactionType": "STANDING_ORDER", </v>
      </c>
      <c r="L1997" t="str">
        <f>_xlfn.CONCAT($L$1008,"""",L990,""", ")</f>
        <v xml:space="preserve">"valueDate": "2018-05-13 09:05:11", </v>
      </c>
      <c r="M1997" t="str">
        <f>_xlfn.CONCAT($M$1008,"""",M990,""", ")</f>
        <v xml:space="preserve">"bookingDate": "2018-05-13 04:31:35", </v>
      </c>
      <c r="N1997" t="str">
        <f>_xlfn.CONCAT($N$1008,"""",N990,""", ")</f>
        <v xml:space="preserve">"userDescription": "", </v>
      </c>
      <c r="O1997" t="str">
        <f>_xlfn.CONCAT($O$1008,"""",O990,""", ")</f>
        <v xml:space="preserve">"payerMessage": "0", </v>
      </c>
      <c r="P1997" t="str">
        <f>_xlfn.CONCAT($P$1008,"""",P990,""", ")</f>
        <v xml:space="preserve">"payeeMessage": "0", </v>
      </c>
      <c r="Q1997" t="str">
        <f>_xlfn.CONCAT($Q$1008,Q990,", ")</f>
        <v xml:space="preserve">"categoryId": 0, </v>
      </c>
      <c r="R1997" t="str">
        <f>_xlfn.CONCAT($R$1008,R990,", ")</f>
        <v xml:space="preserve">"transactionFee": 0, </v>
      </c>
      <c r="S1997" t="str">
        <f>_xlfn.CONCAT($S$1008,"""",S990,""", ")</f>
        <v xml:space="preserve">"transactionFeeCanceled": "true", </v>
      </c>
      <c r="T1997" t="str">
        <f>_xlfn.CONCAT($T$1008,"""",T990,""", ")</f>
        <v xml:space="preserve">"constantSymbol": "6364", </v>
      </c>
      <c r="U1997" t="str">
        <f>_xlfn.CONCAT($U$1008,"""",U990,""", ")</f>
        <v xml:space="preserve">"variableSymbol": "157745138", </v>
      </c>
      <c r="V1997" t="str">
        <f>_xlfn.CONCAT($V$1008,"""",V990,"""")</f>
        <v>"specificSymbol": "3987091014"</v>
      </c>
      <c r="W1997" t="str">
        <f>_xlfn.CONCAT($W$1008,"""",W990,""", ")</f>
        <v xml:space="preserve">"mcc": "", </v>
      </c>
      <c r="X1997" t="str">
        <f>_xlfn.CONCAT($X$1008,"""",X990,""", ")</f>
        <v xml:space="preserve">"merchantName": "", </v>
      </c>
      <c r="Y1997" t="str">
        <f>_xlfn.CONCAT($Y$1008,"""",Y990,"""")</f>
        <v>"cardNumber": ""</v>
      </c>
      <c r="Z1997" t="s">
        <v>3075</v>
      </c>
    </row>
    <row r="1998" spans="1:26" x14ac:dyDescent="0.2">
      <c r="A1998" t="str">
        <f>$A$1008</f>
        <v>{</v>
      </c>
      <c r="B1998" t="str">
        <f>_xlfn.CONCAT($B$1008,"""",B991,""", ")</f>
        <v xml:space="preserve">"id": "990", </v>
      </c>
      <c r="C1998" t="str">
        <f>_xlfn.CONCAT($C$1008,C991,", ")</f>
        <v xml:space="preserve">"accountId": 1234, </v>
      </c>
      <c r="D1998" t="str">
        <f>_xlfn.CONCAT($D$1008,D991,", ")</f>
        <v xml:space="preserve">"amount": 330, </v>
      </c>
      <c r="E1998" t="str">
        <f>_xlfn.CONCAT($E$1008,"""",E991,"""")</f>
        <v>"currency": "CZK"</v>
      </c>
      <c r="F1998" t="str">
        <f>_xlfn.CONCAT($F$1008,"""",F991,""", ")</f>
        <v xml:space="preserve">"prefix": "", </v>
      </c>
      <c r="G1998" t="str">
        <f>_xlfn.CONCAT($G$1008,"""",G991,""", ")</f>
        <v xml:space="preserve">"accountNumber": "", </v>
      </c>
      <c r="H1998" t="str">
        <f>_xlfn.CONCAT($H$1008,"""",H991,"""")</f>
        <v>"bankCode": ""</v>
      </c>
      <c r="I1998" t="str">
        <f>_xlfn.CONCAT($I$1008,"""",I991,""", ")</f>
        <v xml:space="preserve">"partyDescription": "", </v>
      </c>
      <c r="J1998" t="str">
        <f>_xlfn.CONCAT($J$1008,"""",J991,""", ")</f>
        <v xml:space="preserve">"direction": "OUTGOING", </v>
      </c>
      <c r="K1998" t="str">
        <f>_xlfn.CONCAT($K$1008,"""",K991,""", ")</f>
        <v xml:space="preserve">"transactionType": "CARD", </v>
      </c>
      <c r="L1998" t="str">
        <f>_xlfn.CONCAT($L$1008,"""",L991,""", ")</f>
        <v xml:space="preserve">"valueDate": "2018-05-04 11:50:40", </v>
      </c>
      <c r="M1998" t="str">
        <f>_xlfn.CONCAT($M$1008,"""",M991,""", ")</f>
        <v xml:space="preserve">"bookingDate": "2018-05-02 22:24:16", </v>
      </c>
      <c r="N1998" t="str">
        <f>_xlfn.CONCAT($N$1008,"""",N991,""", ")</f>
        <v xml:space="preserve">"userDescription": "lobortis vel dapibus at", </v>
      </c>
      <c r="O1998" t="str">
        <f>_xlfn.CONCAT($O$1008,"""",O991,""", ")</f>
        <v xml:space="preserve">"payerMessage": "", </v>
      </c>
      <c r="P1998" t="str">
        <f>_xlfn.CONCAT($P$1008,"""",P991,""", ")</f>
        <v xml:space="preserve">"payeeMessage": "", </v>
      </c>
      <c r="Q1998" t="str">
        <f>_xlfn.CONCAT($Q$1008,Q991,", ")</f>
        <v xml:space="preserve">"categoryId": 0, </v>
      </c>
      <c r="R1998" t="str">
        <f>_xlfn.CONCAT($R$1008,R991,", ")</f>
        <v xml:space="preserve">"transactionFee": 0, </v>
      </c>
      <c r="S1998" t="str">
        <f>_xlfn.CONCAT($S$1008,"""",S991,""", ")</f>
        <v xml:space="preserve">"transactionFeeCanceled": "true", </v>
      </c>
      <c r="T1998" t="str">
        <f>_xlfn.CONCAT($T$1008,"""",T991,""", ")</f>
        <v xml:space="preserve">"constantSymbol": "", </v>
      </c>
      <c r="U1998" t="str">
        <f>_xlfn.CONCAT($U$1008,"""",U991,""", ")</f>
        <v xml:space="preserve">"variableSymbol": "", </v>
      </c>
      <c r="V1998" t="str">
        <f>_xlfn.CONCAT($V$1008,"""",V991,"""")</f>
        <v>"specificSymbol": ""</v>
      </c>
      <c r="W1998" t="str">
        <f>_xlfn.CONCAT($W$1008,"""",W991,""", ")</f>
        <v xml:space="preserve">"mcc": "5221", </v>
      </c>
      <c r="X1998" t="str">
        <f>_xlfn.CONCAT($X$1008,"""",X991,""", ")</f>
        <v xml:space="preserve">"merchantName": "Chatterbridge", </v>
      </c>
      <c r="Y1998" t="str">
        <f>_xlfn.CONCAT($Y$1008,"""",Y991,"""")</f>
        <v>"cardNumber": "3542658921352648"</v>
      </c>
      <c r="Z1998" t="s">
        <v>3075</v>
      </c>
    </row>
    <row r="1999" spans="1:26" x14ac:dyDescent="0.2">
      <c r="A1999" t="str">
        <f>$A$1008</f>
        <v>{</v>
      </c>
      <c r="B1999" t="str">
        <f>_xlfn.CONCAT($B$1008,"""",B992,""", ")</f>
        <v xml:space="preserve">"id": "991", </v>
      </c>
      <c r="C1999" t="str">
        <f>_xlfn.CONCAT($C$1008,C992,", ")</f>
        <v xml:space="preserve">"accountId": 1234, </v>
      </c>
      <c r="D1999" t="str">
        <f>_xlfn.CONCAT($D$1008,D992,", ")</f>
        <v xml:space="preserve">"amount": 1824, </v>
      </c>
      <c r="E1999" t="str">
        <f>_xlfn.CONCAT($E$1008,"""",E992,"""")</f>
        <v>"currency": "CZK"</v>
      </c>
      <c r="F1999" t="str">
        <f>_xlfn.CONCAT($F$1008,"""",F992,""", ")</f>
        <v xml:space="preserve">"prefix": "00000000", </v>
      </c>
      <c r="G1999" t="str">
        <f>_xlfn.CONCAT($G$1008,"""",G992,""", ")</f>
        <v xml:space="preserve">"accountNumber": "955536868784", </v>
      </c>
      <c r="H1999" t="str">
        <f>_xlfn.CONCAT($H$1008,"""",H992,"""")</f>
        <v>"bankCode": "0200"</v>
      </c>
      <c r="I1999" t="str">
        <f>_xlfn.CONCAT($I$1008,"""",I992,""", ")</f>
        <v xml:space="preserve">"partyDescription": "Ntag", </v>
      </c>
      <c r="J1999" t="str">
        <f>_xlfn.CONCAT($J$1008,"""",J992,""", ")</f>
        <v xml:space="preserve">"direction": "OUTGOING", </v>
      </c>
      <c r="K1999" t="str">
        <f>_xlfn.CONCAT($K$1008,"""",K992,""", ")</f>
        <v xml:space="preserve">"transactionType": "FEE", </v>
      </c>
      <c r="L1999" t="str">
        <f>_xlfn.CONCAT($L$1008,"""",L992,""", ")</f>
        <v xml:space="preserve">"valueDate": "2018-10-12 20:07:17", </v>
      </c>
      <c r="M1999" t="str">
        <f>_xlfn.CONCAT($M$1008,"""",M992,""", ")</f>
        <v xml:space="preserve">"bookingDate": "2018-10-11 02:21:41", </v>
      </c>
      <c r="N1999" t="str">
        <f>_xlfn.CONCAT($N$1008,"""",N992,""", ")</f>
        <v xml:space="preserve">"userDescription": "in faucibus orci luctus et ultrices", </v>
      </c>
      <c r="O1999" t="str">
        <f>_xlfn.CONCAT($O$1008,"""",O992,""", ")</f>
        <v xml:space="preserve">"payerMessage": "nisl nunc", </v>
      </c>
      <c r="P1999" t="str">
        <f>_xlfn.CONCAT($P$1008,"""",P992,""", ")</f>
        <v xml:space="preserve">"payeeMessage": "0", </v>
      </c>
      <c r="Q1999" t="str">
        <f>_xlfn.CONCAT($Q$1008,Q992,", ")</f>
        <v xml:space="preserve">"categoryId": 0, </v>
      </c>
      <c r="R1999" t="str">
        <f>_xlfn.CONCAT($R$1008,R992,", ")</f>
        <v xml:space="preserve">"transactionFee": 0, </v>
      </c>
      <c r="S1999" t="str">
        <f>_xlfn.CONCAT($S$1008,"""",S992,""", ")</f>
        <v xml:space="preserve">"transactionFeeCanceled": "true", </v>
      </c>
      <c r="T1999" t="str">
        <f>_xlfn.CONCAT($T$1008,"""",T992,""", ")</f>
        <v xml:space="preserve">"constantSymbol": "6636", </v>
      </c>
      <c r="U1999" t="str">
        <f>_xlfn.CONCAT($U$1008,"""",U992,""", ")</f>
        <v xml:space="preserve">"variableSymbol": "1314586941", </v>
      </c>
      <c r="V1999" t="str">
        <f>_xlfn.CONCAT($V$1008,"""",V992,"""")</f>
        <v>"specificSymbol": "0"</v>
      </c>
      <c r="W1999" t="str">
        <f>_xlfn.CONCAT($W$1008,"""",W992,""", ")</f>
        <v xml:space="preserve">"mcc": "", </v>
      </c>
      <c r="X1999" t="str">
        <f>_xlfn.CONCAT($X$1008,"""",X992,""", ")</f>
        <v xml:space="preserve">"merchantName": "", </v>
      </c>
      <c r="Y1999" t="str">
        <f>_xlfn.CONCAT($Y$1008,"""",Y992,"""")</f>
        <v>"cardNumber": ""</v>
      </c>
      <c r="Z1999" t="s">
        <v>3075</v>
      </c>
    </row>
    <row r="2000" spans="1:26" x14ac:dyDescent="0.2">
      <c r="A2000" t="str">
        <f>$A$1008</f>
        <v>{</v>
      </c>
      <c r="B2000" t="str">
        <f>_xlfn.CONCAT($B$1008,"""",B993,""", ")</f>
        <v xml:space="preserve">"id": "992", </v>
      </c>
      <c r="C2000" t="str">
        <f>_xlfn.CONCAT($C$1008,C993,", ")</f>
        <v xml:space="preserve">"accountId": 1234, </v>
      </c>
      <c r="D2000" t="str">
        <f>_xlfn.CONCAT($D$1008,D993,", ")</f>
        <v xml:space="preserve">"amount": 4939, </v>
      </c>
      <c r="E2000" t="str">
        <f>_xlfn.CONCAT($E$1008,"""",E993,"""")</f>
        <v>"currency": "CZK"</v>
      </c>
      <c r="F2000" t="str">
        <f>_xlfn.CONCAT($F$1008,"""",F993,""", ")</f>
        <v xml:space="preserve">"prefix": "00000014", </v>
      </c>
      <c r="G2000" t="str">
        <f>_xlfn.CONCAT($G$1008,"""",G993,""", ")</f>
        <v xml:space="preserve">"accountNumber": "222455623328", </v>
      </c>
      <c r="H2000" t="str">
        <f>_xlfn.CONCAT($H$1008,"""",H993,"""")</f>
        <v>"bankCode": "0600"</v>
      </c>
      <c r="I2000" t="str">
        <f>_xlfn.CONCAT($I$1008,"""",I993,""", ")</f>
        <v xml:space="preserve">"partyDescription": "Cort Howieson", </v>
      </c>
      <c r="J2000" t="str">
        <f>_xlfn.CONCAT($J$1008,"""",J993,""", ")</f>
        <v xml:space="preserve">"direction": "OUTGOING", </v>
      </c>
      <c r="K2000" t="str">
        <f>_xlfn.CONCAT($K$1008,"""",K993,""", ")</f>
        <v xml:space="preserve">"transactionType": "DIRECT_DEBIT", </v>
      </c>
      <c r="L2000" t="str">
        <f>_xlfn.CONCAT($L$1008,"""",L993,""", ")</f>
        <v xml:space="preserve">"valueDate": "2018-11-14 07:18:42", </v>
      </c>
      <c r="M2000" t="str">
        <f>_xlfn.CONCAT($M$1008,"""",M993,""", ")</f>
        <v xml:space="preserve">"bookingDate": "2018-11-13 21:28:18", </v>
      </c>
      <c r="N2000" t="str">
        <f>_xlfn.CONCAT($N$1008,"""",N993,""", ")</f>
        <v xml:space="preserve">"userDescription": "", </v>
      </c>
      <c r="O2000" t="str">
        <f>_xlfn.CONCAT($O$1008,"""",O993,""", ")</f>
        <v xml:space="preserve">"payerMessage": "0", </v>
      </c>
      <c r="P2000" t="str">
        <f>_xlfn.CONCAT($P$1008,"""",P993,""", ")</f>
        <v xml:space="preserve">"payeeMessage": "urna ut tellus", </v>
      </c>
      <c r="Q2000" t="str">
        <f>_xlfn.CONCAT($Q$1008,Q993,", ")</f>
        <v xml:space="preserve">"categoryId": 0, </v>
      </c>
      <c r="R2000" t="str">
        <f>_xlfn.CONCAT($R$1008,R993,", ")</f>
        <v xml:space="preserve">"transactionFee": 0, </v>
      </c>
      <c r="S2000" t="str">
        <f>_xlfn.CONCAT($S$1008,"""",S993,""", ")</f>
        <v xml:space="preserve">"transactionFeeCanceled": "true", </v>
      </c>
      <c r="T2000" t="str">
        <f>_xlfn.CONCAT($T$1008,"""",T993,""", ")</f>
        <v xml:space="preserve">"constantSymbol": "0", </v>
      </c>
      <c r="U2000" t="str">
        <f>_xlfn.CONCAT($U$1008,"""",U993,""", ")</f>
        <v xml:space="preserve">"variableSymbol": "3928732321", </v>
      </c>
      <c r="V2000" t="str">
        <f>_xlfn.CONCAT($V$1008,"""",V993,"""")</f>
        <v>"specificSymbol": "0"</v>
      </c>
      <c r="W2000" t="str">
        <f>_xlfn.CONCAT($W$1008,"""",W993,""", ")</f>
        <v xml:space="preserve">"mcc": "", </v>
      </c>
      <c r="X2000" t="str">
        <f>_xlfn.CONCAT($X$1008,"""",X993,""", ")</f>
        <v xml:space="preserve">"merchantName": "", </v>
      </c>
      <c r="Y2000" t="str">
        <f>_xlfn.CONCAT($Y$1008,"""",Y993,"""")</f>
        <v>"cardNumber": ""</v>
      </c>
      <c r="Z2000" t="s">
        <v>3075</v>
      </c>
    </row>
    <row r="2001" spans="1:26" x14ac:dyDescent="0.2">
      <c r="A2001" t="str">
        <f>$A$1008</f>
        <v>{</v>
      </c>
      <c r="B2001" t="str">
        <f>_xlfn.CONCAT($B$1008,"""",B994,""", ")</f>
        <v xml:space="preserve">"id": "993", </v>
      </c>
      <c r="C2001" t="str">
        <f>_xlfn.CONCAT($C$1008,C994,", ")</f>
        <v xml:space="preserve">"accountId": 1234, </v>
      </c>
      <c r="D2001" t="str">
        <f>_xlfn.CONCAT($D$1008,D994,", ")</f>
        <v xml:space="preserve">"amount": 1760, </v>
      </c>
      <c r="E2001" t="str">
        <f>_xlfn.CONCAT($E$1008,"""",E994,"""")</f>
        <v>"currency": "CZK"</v>
      </c>
      <c r="F2001" t="str">
        <f>_xlfn.CONCAT($F$1008,"""",F994,""", ")</f>
        <v xml:space="preserve">"prefix": "00000000", </v>
      </c>
      <c r="G2001" t="str">
        <f>_xlfn.CONCAT($G$1008,"""",G994,""", ")</f>
        <v xml:space="preserve">"accountNumber": "790381996426", </v>
      </c>
      <c r="H2001" t="str">
        <f>_xlfn.CONCAT($H$1008,"""",H994,"""")</f>
        <v>"bankCode": "0600"</v>
      </c>
      <c r="I2001" t="str">
        <f>_xlfn.CONCAT($I$1008,"""",I994,""", ")</f>
        <v xml:space="preserve">"partyDescription": "Voonder", </v>
      </c>
      <c r="J2001" t="str">
        <f>_xlfn.CONCAT($J$1008,"""",J994,""", ")</f>
        <v xml:space="preserve">"direction": "INCOMING", </v>
      </c>
      <c r="K2001" t="str">
        <f>_xlfn.CONCAT($K$1008,"""",K994,""", ")</f>
        <v xml:space="preserve">"transactionType": "SAVING", </v>
      </c>
      <c r="L2001" t="str">
        <f>_xlfn.CONCAT($L$1008,"""",L994,""", ")</f>
        <v xml:space="preserve">"valueDate": "2018-07-10 04:30:59", </v>
      </c>
      <c r="M2001" t="str">
        <f>_xlfn.CONCAT($M$1008,"""",M994,""", ")</f>
        <v xml:space="preserve">"bookingDate": "2018-07-08 16:16:35", </v>
      </c>
      <c r="N2001" t="str">
        <f>_xlfn.CONCAT($N$1008,"""",N994,""", ")</f>
        <v xml:space="preserve">"userDescription": "", </v>
      </c>
      <c r="O2001" t="str">
        <f>_xlfn.CONCAT($O$1008,"""",O994,""", ")</f>
        <v xml:space="preserve">"payerMessage": "0", </v>
      </c>
      <c r="P2001" t="str">
        <f>_xlfn.CONCAT($P$1008,"""",P994,""", ")</f>
        <v xml:space="preserve">"payeeMessage": "duis at velit eu est congue", </v>
      </c>
      <c r="Q2001" t="str">
        <f>_xlfn.CONCAT($Q$1008,Q994,", ")</f>
        <v xml:space="preserve">"categoryId": 0, </v>
      </c>
      <c r="R2001" t="str">
        <f>_xlfn.CONCAT($R$1008,R994,", ")</f>
        <v xml:space="preserve">"transactionFee": 0, </v>
      </c>
      <c r="S2001" t="str">
        <f>_xlfn.CONCAT($S$1008,"""",S994,""", ")</f>
        <v xml:space="preserve">"transactionFeeCanceled": "true", </v>
      </c>
      <c r="T2001" t="str">
        <f>_xlfn.CONCAT($T$1008,"""",T994,""", ")</f>
        <v xml:space="preserve">"constantSymbol": "3606", </v>
      </c>
      <c r="U2001" t="str">
        <f>_xlfn.CONCAT($U$1008,"""",U994,""", ")</f>
        <v xml:space="preserve">"variableSymbol": "0", </v>
      </c>
      <c r="V2001" t="str">
        <f>_xlfn.CONCAT($V$1008,"""",V994,"""")</f>
        <v>"specificSymbol": "0"</v>
      </c>
      <c r="W2001" t="str">
        <f>_xlfn.CONCAT($W$1008,"""",W994,""", ")</f>
        <v xml:space="preserve">"mcc": "", </v>
      </c>
      <c r="X2001" t="str">
        <f>_xlfn.CONCAT($X$1008,"""",X994,""", ")</f>
        <v xml:space="preserve">"merchantName": "", </v>
      </c>
      <c r="Y2001" t="str">
        <f>_xlfn.CONCAT($Y$1008,"""",Y994,"""")</f>
        <v>"cardNumber": ""</v>
      </c>
      <c r="Z2001" t="s">
        <v>3075</v>
      </c>
    </row>
    <row r="2002" spans="1:26" x14ac:dyDescent="0.2">
      <c r="A2002" t="str">
        <f>$A$1008</f>
        <v>{</v>
      </c>
      <c r="B2002" t="str">
        <f>_xlfn.CONCAT($B$1008,"""",B995,""", ")</f>
        <v xml:space="preserve">"id": "994", </v>
      </c>
      <c r="C2002" t="str">
        <f>_xlfn.CONCAT($C$1008,C995,", ")</f>
        <v xml:space="preserve">"accountId": 1234, </v>
      </c>
      <c r="D2002" t="str">
        <f>_xlfn.CONCAT($D$1008,D995,", ")</f>
        <v xml:space="preserve">"amount": 4970, </v>
      </c>
      <c r="E2002" t="str">
        <f>_xlfn.CONCAT($E$1008,"""",E995,"""")</f>
        <v>"currency": "CZK"</v>
      </c>
      <c r="F2002" t="str">
        <f>_xlfn.CONCAT($F$1008,"""",F995,""", ")</f>
        <v xml:space="preserve">"prefix": "00236541", </v>
      </c>
      <c r="G2002" t="str">
        <f>_xlfn.CONCAT($G$1008,"""",G995,""", ")</f>
        <v xml:space="preserve">"accountNumber": "405143346151", </v>
      </c>
      <c r="H2002" t="str">
        <f>_xlfn.CONCAT($H$1008,"""",H995,"""")</f>
        <v>"bankCode": "3030"</v>
      </c>
      <c r="I2002" t="str">
        <f>_xlfn.CONCAT($I$1008,"""",I995,""", ")</f>
        <v xml:space="preserve">"partyDescription": "0", </v>
      </c>
      <c r="J2002" t="str">
        <f>_xlfn.CONCAT($J$1008,"""",J995,""", ")</f>
        <v xml:space="preserve">"direction": "OUTGOING", </v>
      </c>
      <c r="K2002" t="str">
        <f>_xlfn.CONCAT($K$1008,"""",K995,""", ")</f>
        <v xml:space="preserve">"transactionType": "MORTGAGE", </v>
      </c>
      <c r="L2002" t="str">
        <f>_xlfn.CONCAT($L$1008,"""",L995,""", ")</f>
        <v xml:space="preserve">"valueDate": "2019-01-30 15:38:16", </v>
      </c>
      <c r="M2002" t="str">
        <f>_xlfn.CONCAT($M$1008,"""",M995,""", ")</f>
        <v xml:space="preserve">"bookingDate": "2019-01-30 13:43:04", </v>
      </c>
      <c r="N2002" t="str">
        <f>_xlfn.CONCAT($N$1008,"""",N995,""", ")</f>
        <v xml:space="preserve">"userDescription": "tincidunt in leo", </v>
      </c>
      <c r="O2002" t="str">
        <f>_xlfn.CONCAT($O$1008,"""",O995,""", ")</f>
        <v xml:space="preserve">"payerMessage": "0", </v>
      </c>
      <c r="P2002" t="str">
        <f>_xlfn.CONCAT($P$1008,"""",P995,""", ")</f>
        <v xml:space="preserve">"payeeMessage": "maecenas", </v>
      </c>
      <c r="Q2002" t="str">
        <f>_xlfn.CONCAT($Q$1008,Q995,", ")</f>
        <v xml:space="preserve">"categoryId": 0, </v>
      </c>
      <c r="R2002" t="str">
        <f>_xlfn.CONCAT($R$1008,R995,", ")</f>
        <v xml:space="preserve">"transactionFee": 0, </v>
      </c>
      <c r="S2002" t="str">
        <f>_xlfn.CONCAT($S$1008,"""",S995,""", ")</f>
        <v xml:space="preserve">"transactionFeeCanceled": "true", </v>
      </c>
      <c r="T2002" t="str">
        <f>_xlfn.CONCAT($T$1008,"""",T995,""", ")</f>
        <v xml:space="preserve">"constantSymbol": "6443", </v>
      </c>
      <c r="U2002" t="str">
        <f>_xlfn.CONCAT($U$1008,"""",U995,""", ")</f>
        <v xml:space="preserve">"variableSymbol": "0", </v>
      </c>
      <c r="V2002" t="str">
        <f>_xlfn.CONCAT($V$1008,"""",V995,"""")</f>
        <v>"specificSymbol": "8801608065"</v>
      </c>
      <c r="W2002" t="str">
        <f>_xlfn.CONCAT($W$1008,"""",W995,""", ")</f>
        <v xml:space="preserve">"mcc": "", </v>
      </c>
      <c r="X2002" t="str">
        <f>_xlfn.CONCAT($X$1008,"""",X995,""", ")</f>
        <v xml:space="preserve">"merchantName": "", </v>
      </c>
      <c r="Y2002" t="str">
        <f>_xlfn.CONCAT($Y$1008,"""",Y995,"""")</f>
        <v>"cardNumber": ""</v>
      </c>
      <c r="Z2002" t="s">
        <v>3075</v>
      </c>
    </row>
    <row r="2003" spans="1:26" x14ac:dyDescent="0.2">
      <c r="A2003" t="str">
        <f>$A$1008</f>
        <v>{</v>
      </c>
      <c r="B2003" t="str">
        <f>_xlfn.CONCAT($B$1008,"""",B996,""", ")</f>
        <v xml:space="preserve">"id": "995", </v>
      </c>
      <c r="C2003" t="str">
        <f>_xlfn.CONCAT($C$1008,C996,", ")</f>
        <v xml:space="preserve">"accountId": 1234, </v>
      </c>
      <c r="D2003" t="str">
        <f>_xlfn.CONCAT($D$1008,D996,", ")</f>
        <v xml:space="preserve">"amount": 249, </v>
      </c>
      <c r="E2003" t="str">
        <f>_xlfn.CONCAT($E$1008,"""",E996,"""")</f>
        <v>"currency": "CZK"</v>
      </c>
      <c r="F2003" t="str">
        <f>_xlfn.CONCAT($F$1008,"""",F996,""", ")</f>
        <v xml:space="preserve">"prefix": "", </v>
      </c>
      <c r="G2003" t="str">
        <f>_xlfn.CONCAT($G$1008,"""",G996,""", ")</f>
        <v xml:space="preserve">"accountNumber": "", </v>
      </c>
      <c r="H2003" t="str">
        <f>_xlfn.CONCAT($H$1008,"""",H996,"""")</f>
        <v>"bankCode": ""</v>
      </c>
      <c r="I2003" t="str">
        <f>_xlfn.CONCAT($I$1008,"""",I996,""", ")</f>
        <v xml:space="preserve">"partyDescription": "", </v>
      </c>
      <c r="J2003" t="str">
        <f>_xlfn.CONCAT($J$1008,"""",J996,""", ")</f>
        <v xml:space="preserve">"direction": "OUTGOING", </v>
      </c>
      <c r="K2003" t="str">
        <f>_xlfn.CONCAT($K$1008,"""",K996,""", ")</f>
        <v xml:space="preserve">"transactionType": "CARD", </v>
      </c>
      <c r="L2003" t="str">
        <f>_xlfn.CONCAT($L$1008,"""",L996,""", ")</f>
        <v xml:space="preserve">"valueDate": "2018-08-24 05:59:46", </v>
      </c>
      <c r="M2003" t="str">
        <f>_xlfn.CONCAT($M$1008,"""",M996,""", ")</f>
        <v xml:space="preserve">"bookingDate": "2018-08-24 00:57:22", </v>
      </c>
      <c r="N2003" t="str">
        <f>_xlfn.CONCAT($N$1008,"""",N996,""", ")</f>
        <v xml:space="preserve">"userDescription": "", </v>
      </c>
      <c r="O2003" t="str">
        <f>_xlfn.CONCAT($O$1008,"""",O996,""", ")</f>
        <v xml:space="preserve">"payerMessage": "", </v>
      </c>
      <c r="P2003" t="str">
        <f>_xlfn.CONCAT($P$1008,"""",P996,""", ")</f>
        <v xml:space="preserve">"payeeMessage": "", </v>
      </c>
      <c r="Q2003" t="str">
        <f>_xlfn.CONCAT($Q$1008,Q996,", ")</f>
        <v xml:space="preserve">"categoryId": 0, </v>
      </c>
      <c r="R2003" t="str">
        <f>_xlfn.CONCAT($R$1008,R996,", ")</f>
        <v xml:space="preserve">"transactionFee": 0, </v>
      </c>
      <c r="S2003" t="str">
        <f>_xlfn.CONCAT($S$1008,"""",S996,""", ")</f>
        <v xml:space="preserve">"transactionFeeCanceled": "true", </v>
      </c>
      <c r="T2003" t="str">
        <f>_xlfn.CONCAT($T$1008,"""",T996,""", ")</f>
        <v xml:space="preserve">"constantSymbol": "", </v>
      </c>
      <c r="U2003" t="str">
        <f>_xlfn.CONCAT($U$1008,"""",U996,""", ")</f>
        <v xml:space="preserve">"variableSymbol": "", </v>
      </c>
      <c r="V2003" t="str">
        <f>_xlfn.CONCAT($V$1008,"""",V996,"""")</f>
        <v>"specificSymbol": ""</v>
      </c>
      <c r="W2003" t="str">
        <f>_xlfn.CONCAT($W$1008,"""",W996,""", ")</f>
        <v xml:space="preserve">"mcc": "5579", </v>
      </c>
      <c r="X2003" t="str">
        <f>_xlfn.CONCAT($X$1008,"""",X996,""", ")</f>
        <v xml:space="preserve">"merchantName": "Yodoo", </v>
      </c>
      <c r="Y2003" t="str">
        <f>_xlfn.CONCAT($Y$1008,"""",Y996,"""")</f>
        <v>"cardNumber": "4562356984521568"</v>
      </c>
      <c r="Z2003" t="s">
        <v>3075</v>
      </c>
    </row>
    <row r="2004" spans="1:26" x14ac:dyDescent="0.2">
      <c r="A2004" t="str">
        <f>$A$1008</f>
        <v>{</v>
      </c>
      <c r="B2004" t="str">
        <f>_xlfn.CONCAT($B$1008,"""",B997,""", ")</f>
        <v xml:space="preserve">"id": "996", </v>
      </c>
      <c r="C2004" t="str">
        <f>_xlfn.CONCAT($C$1008,C997,", ")</f>
        <v xml:space="preserve">"accountId": 1234, </v>
      </c>
      <c r="D2004" t="str">
        <f>_xlfn.CONCAT($D$1008,D997,", ")</f>
        <v xml:space="preserve">"amount": 7396, </v>
      </c>
      <c r="E2004" t="str">
        <f>_xlfn.CONCAT($E$1008,"""",E997,"""")</f>
        <v>"currency": "CZK"</v>
      </c>
      <c r="F2004" t="str">
        <f>_xlfn.CONCAT($F$1008,"""",F997,""", ")</f>
        <v xml:space="preserve">"prefix": "00000865", </v>
      </c>
      <c r="G2004" t="str">
        <f>_xlfn.CONCAT($G$1008,"""",G997,""", ")</f>
        <v xml:space="preserve">"accountNumber": "996746247926", </v>
      </c>
      <c r="H2004" t="str">
        <f>_xlfn.CONCAT($H$1008,"""",H997,"""")</f>
        <v>"bankCode": "0600"</v>
      </c>
      <c r="I2004" t="str">
        <f>_xlfn.CONCAT($I$1008,"""",I997,""", ")</f>
        <v xml:space="preserve">"partyDescription": "Yombu", </v>
      </c>
      <c r="J2004" t="str">
        <f>_xlfn.CONCAT($J$1008,"""",J997,""", ")</f>
        <v xml:space="preserve">"direction": "INCOMING", </v>
      </c>
      <c r="K2004" t="str">
        <f>_xlfn.CONCAT($K$1008,"""",K997,""", ")</f>
        <v xml:space="preserve">"transactionType": "DIRECT_DEBIT_SIPO", </v>
      </c>
      <c r="L2004" t="str">
        <f>_xlfn.CONCAT($L$1008,"""",L997,""", ")</f>
        <v xml:space="preserve">"valueDate": "2019-01-17 19:36:25", </v>
      </c>
      <c r="M2004" t="str">
        <f>_xlfn.CONCAT($M$1008,"""",M997,""", ")</f>
        <v xml:space="preserve">"bookingDate": "2019-01-15 17:26:49", </v>
      </c>
      <c r="N2004" t="str">
        <f>_xlfn.CONCAT($N$1008,"""",N997,""", ")</f>
        <v xml:space="preserve">"userDescription": "", </v>
      </c>
      <c r="O2004" t="str">
        <f>_xlfn.CONCAT($O$1008,"""",O997,""", ")</f>
        <v xml:space="preserve">"payerMessage": "0", </v>
      </c>
      <c r="P2004" t="str">
        <f>_xlfn.CONCAT($P$1008,"""",P997,""", ")</f>
        <v xml:space="preserve">"payeeMessage": "id sapien in", </v>
      </c>
      <c r="Q2004" t="str">
        <f>_xlfn.CONCAT($Q$1008,Q997,", ")</f>
        <v xml:space="preserve">"categoryId": 0, </v>
      </c>
      <c r="R2004" t="str">
        <f>_xlfn.CONCAT($R$1008,R997,", ")</f>
        <v xml:space="preserve">"transactionFee": 0, </v>
      </c>
      <c r="S2004" t="str">
        <f>_xlfn.CONCAT($S$1008,"""",S997,""", ")</f>
        <v xml:space="preserve">"transactionFeeCanceled": "true", </v>
      </c>
      <c r="T2004" t="str">
        <f>_xlfn.CONCAT($T$1008,"""",T997,""", ")</f>
        <v xml:space="preserve">"constantSymbol": "6899", </v>
      </c>
      <c r="U2004" t="str">
        <f>_xlfn.CONCAT($U$1008,"""",U997,""", ")</f>
        <v xml:space="preserve">"variableSymbol": "0", </v>
      </c>
      <c r="V2004" t="str">
        <f>_xlfn.CONCAT($V$1008,"""",V997,"""")</f>
        <v>"specificSymbol": "0"</v>
      </c>
      <c r="W2004" t="str">
        <f>_xlfn.CONCAT($W$1008,"""",W997,""", ")</f>
        <v xml:space="preserve">"mcc": "", </v>
      </c>
      <c r="X2004" t="str">
        <f>_xlfn.CONCAT($X$1008,"""",X997,""", ")</f>
        <v xml:space="preserve">"merchantName": "", </v>
      </c>
      <c r="Y2004" t="str">
        <f>_xlfn.CONCAT($Y$1008,"""",Y997,"""")</f>
        <v>"cardNumber": ""</v>
      </c>
      <c r="Z2004" t="s">
        <v>3075</v>
      </c>
    </row>
    <row r="2005" spans="1:26" x14ac:dyDescent="0.2">
      <c r="A2005" t="str">
        <f>$A$1008</f>
        <v>{</v>
      </c>
      <c r="B2005" t="str">
        <f>_xlfn.CONCAT($B$1008,"""",B998,""", ")</f>
        <v xml:space="preserve">"id": "997", </v>
      </c>
      <c r="C2005" t="str">
        <f>_xlfn.CONCAT($C$1008,C998,", ")</f>
        <v xml:space="preserve">"accountId": 1234, </v>
      </c>
      <c r="D2005" t="str">
        <f>_xlfn.CONCAT($D$1008,D998,", ")</f>
        <v xml:space="preserve">"amount": 4560, </v>
      </c>
      <c r="E2005" t="str">
        <f>_xlfn.CONCAT($E$1008,"""",E998,"""")</f>
        <v>"currency": "CZK"</v>
      </c>
      <c r="F2005" t="str">
        <f>_xlfn.CONCAT($F$1008,"""",F998,""", ")</f>
        <v xml:space="preserve">"prefix": "00236541", </v>
      </c>
      <c r="G2005" t="str">
        <f>_xlfn.CONCAT($G$1008,"""",G998,""", ")</f>
        <v xml:space="preserve">"accountNumber": "238894709650", </v>
      </c>
      <c r="H2005" t="str">
        <f>_xlfn.CONCAT($H$1008,"""",H998,"""")</f>
        <v>"bankCode": "0800"</v>
      </c>
      <c r="I2005" t="str">
        <f>_xlfn.CONCAT($I$1008,"""",I998,""", ")</f>
        <v xml:space="preserve">"partyDescription": "0", </v>
      </c>
      <c r="J2005" t="str">
        <f>_xlfn.CONCAT($J$1008,"""",J998,""", ")</f>
        <v xml:space="preserve">"direction": "INCOMING", </v>
      </c>
      <c r="K2005" t="str">
        <f>_xlfn.CONCAT($K$1008,"""",K998,""", ")</f>
        <v xml:space="preserve">"transactionType": "MORTGAGE", </v>
      </c>
      <c r="L2005" t="str">
        <f>_xlfn.CONCAT($L$1008,"""",L998,""", ")</f>
        <v xml:space="preserve">"valueDate": "2018-11-26 03:27:52", </v>
      </c>
      <c r="M2005" t="str">
        <f>_xlfn.CONCAT($M$1008,"""",M998,""", ")</f>
        <v xml:space="preserve">"bookingDate": "2018-11-25 23:08:40", </v>
      </c>
      <c r="N2005" t="str">
        <f>_xlfn.CONCAT($N$1008,"""",N998,""", ")</f>
        <v xml:space="preserve">"userDescription": "vel dapibus at diam nam", </v>
      </c>
      <c r="O2005" t="str">
        <f>_xlfn.CONCAT($O$1008,"""",O998,""", ")</f>
        <v xml:space="preserve">"payerMessage": "lectus suspendisse potenti", </v>
      </c>
      <c r="P2005" t="str">
        <f>_xlfn.CONCAT($P$1008,"""",P998,""", ")</f>
        <v xml:space="preserve">"payeeMessage": "0", </v>
      </c>
      <c r="Q2005" t="str">
        <f>_xlfn.CONCAT($Q$1008,Q998,", ")</f>
        <v xml:space="preserve">"categoryId": 0, </v>
      </c>
      <c r="R2005" t="str">
        <f>_xlfn.CONCAT($R$1008,R998,", ")</f>
        <v xml:space="preserve">"transactionFee": 0, </v>
      </c>
      <c r="S2005" t="str">
        <f>_xlfn.CONCAT($S$1008,"""",S998,""", ")</f>
        <v xml:space="preserve">"transactionFeeCanceled": "true", </v>
      </c>
      <c r="T2005" t="str">
        <f>_xlfn.CONCAT($T$1008,"""",T998,""", ")</f>
        <v xml:space="preserve">"constantSymbol": "0", </v>
      </c>
      <c r="U2005" t="str">
        <f>_xlfn.CONCAT($U$1008,"""",U998,""", ")</f>
        <v xml:space="preserve">"variableSymbol": "2909479742", </v>
      </c>
      <c r="V2005" t="str">
        <f>_xlfn.CONCAT($V$1008,"""",V998,"""")</f>
        <v>"specificSymbol": "0"</v>
      </c>
      <c r="W2005" t="str">
        <f>_xlfn.CONCAT($W$1008,"""",W998,""", ")</f>
        <v xml:space="preserve">"mcc": "", </v>
      </c>
      <c r="X2005" t="str">
        <f>_xlfn.CONCAT($X$1008,"""",X998,""", ")</f>
        <v xml:space="preserve">"merchantName": "", </v>
      </c>
      <c r="Y2005" t="str">
        <f>_xlfn.CONCAT($Y$1008,"""",Y998,"""")</f>
        <v>"cardNumber": ""</v>
      </c>
      <c r="Z2005" t="s">
        <v>3075</v>
      </c>
    </row>
    <row r="2006" spans="1:26" x14ac:dyDescent="0.2">
      <c r="A2006" t="str">
        <f>$A$1008</f>
        <v>{</v>
      </c>
      <c r="B2006" t="str">
        <f>_xlfn.CONCAT($B$1008,"""",B999,""", ")</f>
        <v xml:space="preserve">"id": "998", </v>
      </c>
      <c r="C2006" t="str">
        <f>_xlfn.CONCAT($C$1008,C999,", ")</f>
        <v xml:space="preserve">"accountId": 1234, </v>
      </c>
      <c r="D2006" t="str">
        <f>_xlfn.CONCAT($D$1008,D999,", ")</f>
        <v xml:space="preserve">"amount": 8545, </v>
      </c>
      <c r="E2006" t="str">
        <f>_xlfn.CONCAT($E$1008,"""",E999,"""")</f>
        <v>"currency": "CZK"</v>
      </c>
      <c r="F2006" t="str">
        <f>_xlfn.CONCAT($F$1008,"""",F999,""", ")</f>
        <v xml:space="preserve">"prefix": "", </v>
      </c>
      <c r="G2006" t="str">
        <f>_xlfn.CONCAT($G$1008,"""",G999,""", ")</f>
        <v xml:space="preserve">"accountNumber": "", </v>
      </c>
      <c r="H2006" t="str">
        <f>_xlfn.CONCAT($H$1008,"""",H999,"""")</f>
        <v>"bankCode": ""</v>
      </c>
      <c r="I2006" t="str">
        <f>_xlfn.CONCAT($I$1008,"""",I999,""", ")</f>
        <v xml:space="preserve">"partyDescription": "", </v>
      </c>
      <c r="J2006" t="str">
        <f>_xlfn.CONCAT($J$1008,"""",J999,""", ")</f>
        <v xml:space="preserve">"direction": "OUTGOING", </v>
      </c>
      <c r="K2006" t="str">
        <f>_xlfn.CONCAT($K$1008,"""",K999,""", ")</f>
        <v xml:space="preserve">"transactionType": "CARD", </v>
      </c>
      <c r="L2006" t="str">
        <f>_xlfn.CONCAT($L$1008,"""",L999,""", ")</f>
        <v xml:space="preserve">"valueDate": "2018-09-25 10:52:56", </v>
      </c>
      <c r="M2006" t="str">
        <f>_xlfn.CONCAT($M$1008,"""",M999,""", ")</f>
        <v xml:space="preserve">"bookingDate": "2018-09-24 22:09:44", </v>
      </c>
      <c r="N2006" t="str">
        <f>_xlfn.CONCAT($N$1008,"""",N999,""", ")</f>
        <v xml:space="preserve">"userDescription": "ut odio cras mi pede malesuada", </v>
      </c>
      <c r="O2006" t="str">
        <f>_xlfn.CONCAT($O$1008,"""",O999,""", ")</f>
        <v xml:space="preserve">"payerMessage": "", </v>
      </c>
      <c r="P2006" t="str">
        <f>_xlfn.CONCAT($P$1008,"""",P999,""", ")</f>
        <v xml:space="preserve">"payeeMessage": "", </v>
      </c>
      <c r="Q2006" t="str">
        <f>_xlfn.CONCAT($Q$1008,Q999,", ")</f>
        <v xml:space="preserve">"categoryId": 0, </v>
      </c>
      <c r="R2006" t="str">
        <f>_xlfn.CONCAT($R$1008,R999,", ")</f>
        <v xml:space="preserve">"transactionFee": 0, </v>
      </c>
      <c r="S2006" t="str">
        <f>_xlfn.CONCAT($S$1008,"""",S999,""", ")</f>
        <v xml:space="preserve">"transactionFeeCanceled": "true", </v>
      </c>
      <c r="T2006" t="str">
        <f>_xlfn.CONCAT($T$1008,"""",T999,""", ")</f>
        <v xml:space="preserve">"constantSymbol": "", </v>
      </c>
      <c r="U2006" t="str">
        <f>_xlfn.CONCAT($U$1008,"""",U999,""", ")</f>
        <v xml:space="preserve">"variableSymbol": "", </v>
      </c>
      <c r="V2006" t="str">
        <f>_xlfn.CONCAT($V$1008,"""",V999,"""")</f>
        <v>"specificSymbol": ""</v>
      </c>
      <c r="W2006" t="str">
        <f>_xlfn.CONCAT($W$1008,"""",W999,""", ")</f>
        <v xml:space="preserve">"mcc": "7122", </v>
      </c>
      <c r="X2006" t="str">
        <f>_xlfn.CONCAT($X$1008,"""",X999,""", ")</f>
        <v xml:space="preserve">"merchantName": "Zoombox", </v>
      </c>
      <c r="Y2006" t="str">
        <f>_xlfn.CONCAT($Y$1008,"""",Y999,"""")</f>
        <v>"cardNumber": "3542658921352648"</v>
      </c>
      <c r="Z2006" t="s">
        <v>3075</v>
      </c>
    </row>
    <row r="2007" spans="1:26" x14ac:dyDescent="0.2">
      <c r="A2007" t="str">
        <f>$A$1008</f>
        <v>{</v>
      </c>
      <c r="B2007" t="str">
        <f>_xlfn.CONCAT($B$1008,"""",B1000,""", ")</f>
        <v xml:space="preserve">"id": "999", </v>
      </c>
      <c r="C2007" t="str">
        <f>_xlfn.CONCAT($C$1008,C1000,", ")</f>
        <v xml:space="preserve">"accountId": 1234, </v>
      </c>
      <c r="D2007" t="str">
        <f>_xlfn.CONCAT($D$1008,D1000,", ")</f>
        <v xml:space="preserve">"amount": 7109, </v>
      </c>
      <c r="E2007" t="str">
        <f>_xlfn.CONCAT($E$1008,"""",E1000,"""")</f>
        <v>"currency": "CZK"</v>
      </c>
      <c r="F2007" t="str">
        <f>_xlfn.CONCAT($F$1008,"""",F1000,""", ")</f>
        <v xml:space="preserve">"prefix": "12549856", </v>
      </c>
      <c r="G2007" t="str">
        <f>_xlfn.CONCAT($G$1008,"""",G1000,""", ")</f>
        <v xml:space="preserve">"accountNumber": "523983135844", </v>
      </c>
      <c r="H2007" t="str">
        <f>_xlfn.CONCAT($H$1008,"""",H1000,"""")</f>
        <v>"bankCode": "2700"</v>
      </c>
      <c r="I2007" t="str">
        <f>_xlfn.CONCAT($I$1008,"""",I1000,""", ")</f>
        <v xml:space="preserve">"partyDescription": "0", </v>
      </c>
      <c r="J2007" t="str">
        <f>_xlfn.CONCAT($J$1008,"""",J1000,""", ")</f>
        <v xml:space="preserve">"direction": "OUTGOING", </v>
      </c>
      <c r="K2007" t="str">
        <f>_xlfn.CONCAT($K$1008,"""",K1000,""", ")</f>
        <v xml:space="preserve">"transactionType": "SAZKA", </v>
      </c>
      <c r="L2007" t="str">
        <f>_xlfn.CONCAT($L$1008,"""",L1000,""", ")</f>
        <v xml:space="preserve">"valueDate": "2018-06-23 01:48:41", </v>
      </c>
      <c r="M2007" t="str">
        <f>_xlfn.CONCAT($M$1008,"""",M1000,""", ")</f>
        <v xml:space="preserve">"bookingDate": "2018-06-20 15:29:29", </v>
      </c>
      <c r="N2007" t="str">
        <f>_xlfn.CONCAT($N$1008,"""",N1000,""", ")</f>
        <v xml:space="preserve">"userDescription": "quam turpis adipiscing lorem vitae mattis", </v>
      </c>
      <c r="O2007" t="str">
        <f>_xlfn.CONCAT($O$1008,"""",O1000,""", ")</f>
        <v xml:space="preserve">"payerMessage": "0", </v>
      </c>
      <c r="P2007" t="str">
        <f>_xlfn.CONCAT($P$1008,"""",P1000,""", ")</f>
        <v xml:space="preserve">"payeeMessage": "0", </v>
      </c>
      <c r="Q2007" t="str">
        <f>_xlfn.CONCAT($Q$1008,Q1000,", ")</f>
        <v xml:space="preserve">"categoryId": 0, </v>
      </c>
      <c r="R2007" t="str">
        <f>_xlfn.CONCAT($R$1008,R1000,", ")</f>
        <v xml:space="preserve">"transactionFee": 0, </v>
      </c>
      <c r="S2007" t="str">
        <f>_xlfn.CONCAT($S$1008,"""",S1000,""", ")</f>
        <v xml:space="preserve">"transactionFeeCanceled": "true", </v>
      </c>
      <c r="T2007" t="str">
        <f>_xlfn.CONCAT($T$1008,"""",T1000,""", ")</f>
        <v xml:space="preserve">"constantSymbol": "4014", </v>
      </c>
      <c r="U2007" t="str">
        <f>_xlfn.CONCAT($U$1008,"""",U1000,""", ")</f>
        <v xml:space="preserve">"variableSymbol": "4683361603", </v>
      </c>
      <c r="V2007" t="str">
        <f>_xlfn.CONCAT($V$1008,"""",V1000,"""")</f>
        <v>"specificSymbol": "0"</v>
      </c>
      <c r="W2007" t="str">
        <f>_xlfn.CONCAT($W$1008,"""",W1000,""", ")</f>
        <v xml:space="preserve">"mcc": "", </v>
      </c>
      <c r="X2007" t="str">
        <f>_xlfn.CONCAT($X$1008,"""",X1000,""", ")</f>
        <v xml:space="preserve">"merchantName": "", </v>
      </c>
      <c r="Y2007" t="str">
        <f>_xlfn.CONCAT($Y$1008,"""",Y1000,"""")</f>
        <v>"cardNumber": ""</v>
      </c>
      <c r="Z2007" t="s">
        <v>3075</v>
      </c>
    </row>
    <row r="2008" spans="1:26" x14ac:dyDescent="0.2">
      <c r="A2008" t="str">
        <f>$A$1008</f>
        <v>{</v>
      </c>
      <c r="B2008" t="str">
        <f>_xlfn.CONCAT($B$1008,"""",B1001,""", ")</f>
        <v xml:space="preserve">"id": "1000", </v>
      </c>
      <c r="C2008" t="str">
        <f>_xlfn.CONCAT($C$1008,C1001,", ")</f>
        <v xml:space="preserve">"accountId": 1234, </v>
      </c>
      <c r="D2008" t="str">
        <f>_xlfn.CONCAT($D$1008,D1001,", ")</f>
        <v xml:space="preserve">"amount": 2982, </v>
      </c>
      <c r="E2008" t="str">
        <f>_xlfn.CONCAT($E$1008,"""",E1001,"""")</f>
        <v>"currency": "CZK"</v>
      </c>
      <c r="F2008" t="str">
        <f>_xlfn.CONCAT($F$1008,"""",F1001,""", ")</f>
        <v xml:space="preserve">"prefix": "00000000", </v>
      </c>
      <c r="G2008" t="str">
        <f>_xlfn.CONCAT($G$1008,"""",G1001,""", ")</f>
        <v xml:space="preserve">"accountNumber": "307755380630", </v>
      </c>
      <c r="H2008" t="str">
        <f>_xlfn.CONCAT($H$1008,"""",H1001,"""")</f>
        <v>"bankCode": "2700"</v>
      </c>
      <c r="I2008" t="str">
        <f>_xlfn.CONCAT($I$1008,"""",I1001,""", ")</f>
        <v xml:space="preserve">"partyDescription": "Aivee", </v>
      </c>
      <c r="J2008" t="str">
        <f>_xlfn.CONCAT($J$1008,"""",J1001,""", ")</f>
        <v xml:space="preserve">"direction": "OUTGOING", </v>
      </c>
      <c r="K2008" t="str">
        <f>_xlfn.CONCAT($K$1008,"""",K1001,""", ")</f>
        <v xml:space="preserve">"transactionType": "INTEREST", </v>
      </c>
      <c r="L2008" t="str">
        <f>_xlfn.CONCAT($L$1008,"""",L1001,""", ")</f>
        <v xml:space="preserve">"valueDate": "2018-05-27 00:42:45", </v>
      </c>
      <c r="M2008" t="str">
        <f>_xlfn.CONCAT($M$1008,"""",M1001,""", ")</f>
        <v xml:space="preserve">"bookingDate": "2018-05-26 06:13:57", </v>
      </c>
      <c r="N2008" t="str">
        <f>_xlfn.CONCAT($N$1008,"""",N1001,""", ")</f>
        <v xml:space="preserve">"userDescription": "", </v>
      </c>
      <c r="O2008" t="str">
        <f>_xlfn.CONCAT($O$1008,"""",O1001,""", ")</f>
        <v xml:space="preserve">"payerMessage": "lorem", </v>
      </c>
      <c r="P2008" t="str">
        <f>_xlfn.CONCAT($P$1008,"""",P1001,""", ")</f>
        <v xml:space="preserve">"payeeMessage": "aliquam augue quam sollicitudin vitae consectetuer", </v>
      </c>
      <c r="Q2008" t="str">
        <f>_xlfn.CONCAT($Q$1008,Q1001,", ")</f>
        <v xml:space="preserve">"categoryId": 0, </v>
      </c>
      <c r="R2008" t="str">
        <f>_xlfn.CONCAT($R$1008,R1001,", ")</f>
        <v xml:space="preserve">"transactionFee": 0, </v>
      </c>
      <c r="S2008" t="str">
        <f>_xlfn.CONCAT($S$1008,"""",S1001,""", ")</f>
        <v xml:space="preserve">"transactionFeeCanceled": "true", </v>
      </c>
      <c r="T2008" t="str">
        <f>_xlfn.CONCAT($T$1008,"""",T1001,""", ")</f>
        <v xml:space="preserve">"constantSymbol": "0", </v>
      </c>
      <c r="U2008" t="str">
        <f>_xlfn.CONCAT($U$1008,"""",U1001,""", ")</f>
        <v xml:space="preserve">"variableSymbol": "0", </v>
      </c>
      <c r="V2008" t="str">
        <f>_xlfn.CONCAT($V$1008,"""",V1001,"""")</f>
        <v>"specificSymbol": "0"</v>
      </c>
      <c r="W2008" t="str">
        <f>_xlfn.CONCAT($W$1008,"""",W1001,""", ")</f>
        <v xml:space="preserve">"mcc": "", </v>
      </c>
      <c r="X2008" t="str">
        <f>_xlfn.CONCAT($X$1008,"""",X1001,""", ")</f>
        <v xml:space="preserve">"merchantName": "", </v>
      </c>
      <c r="Y2008" t="str">
        <f>_xlfn.CONCAT($Y$1008,"""",Y1001,"""")</f>
        <v>"cardNumber": ""</v>
      </c>
      <c r="Z2008" t="s">
        <v>3075</v>
      </c>
    </row>
    <row r="2012" spans="1:26" x14ac:dyDescent="0.2">
      <c r="A2012" t="s">
        <v>3086</v>
      </c>
      <c r="D2012" t="s">
        <v>3086</v>
      </c>
      <c r="G2012" t="s">
        <v>3086</v>
      </c>
      <c r="J2012" t="s">
        <v>3086</v>
      </c>
      <c r="L2012"/>
      <c r="M2012" t="s">
        <v>3086</v>
      </c>
      <c r="P2012" t="s">
        <v>3086</v>
      </c>
      <c r="S2012" t="s">
        <v>3086</v>
      </c>
      <c r="V2012" t="s">
        <v>3086</v>
      </c>
      <c r="W2012"/>
      <c r="Y2012" t="s">
        <v>3086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Polreich</cp:lastModifiedBy>
  <dcterms:modified xsi:type="dcterms:W3CDTF">2019-03-03T15:39:04Z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2019-03-03T08:08:41Z</dcterms:created>
  <cp:revision>0</cp:revision>
</cp:coreProperties>
</file>