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ria\mock_data\"/>
    </mc:Choice>
  </mc:AlternateContent>
  <xr:revisionPtr revIDLastSave="0" documentId="13_ncr:1_{9FFF91B4-BE20-468C-A9A6-71C15E45E725}" xr6:coauthVersionLast="41" xr6:coauthVersionMax="41" xr10:uidLastSave="{00000000-0000-0000-0000-000000000000}"/>
  <bookViews>
    <workbookView xWindow="-108" yWindow="-108" windowWidth="23256" windowHeight="12576" tabRatio="554" xr2:uid="{AC6126E9-B026-468E-A5ED-F833BADB1704}"/>
  </bookViews>
  <sheets>
    <sheet name="20_radku_testovacich_transakc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4" i="1" l="1"/>
  <c r="AA25" i="1" l="1"/>
</calcChain>
</file>

<file path=xl/sharedStrings.xml><?xml version="1.0" encoding="utf-8"?>
<sst xmlns="http://schemas.openxmlformats.org/spreadsheetml/2006/main" count="245" uniqueCount="115">
  <si>
    <t>id</t>
  </si>
  <si>
    <t>accountId</t>
  </si>
  <si>
    <t>card_number</t>
  </si>
  <si>
    <t>mcc</t>
  </si>
  <si>
    <t>merchant_name</t>
  </si>
  <si>
    <t>constant_symbol</t>
  </si>
  <si>
    <t>specific_symbol</t>
  </si>
  <si>
    <t>variable_symbol</t>
  </si>
  <si>
    <t>booking_date</t>
  </si>
  <si>
    <t>direction</t>
  </si>
  <si>
    <t>party_prefix</t>
  </si>
  <si>
    <t>party_acount_number</t>
  </si>
  <si>
    <t>party_bank_code</t>
  </si>
  <si>
    <t>party_description</t>
  </si>
  <si>
    <t>payee_message</t>
  </si>
  <si>
    <t>payer_message</t>
  </si>
  <si>
    <t>transaction_type</t>
  </si>
  <si>
    <t>value_date</t>
  </si>
  <si>
    <t>user_description</t>
  </si>
  <si>
    <t>amount</t>
  </si>
  <si>
    <t>currency</t>
  </si>
  <si>
    <t>3542658921352648</t>
  </si>
  <si>
    <t/>
  </si>
  <si>
    <t>2018-03-11 22:08:21</t>
  </si>
  <si>
    <t>OUTGOING</t>
  </si>
  <si>
    <t>CARD</t>
  </si>
  <si>
    <t>CZK</t>
  </si>
  <si>
    <t>0600</t>
  </si>
  <si>
    <t>2018-12-31 00:26:57</t>
  </si>
  <si>
    <t>00000000</t>
  </si>
  <si>
    <t>770418267290</t>
  </si>
  <si>
    <t>3030</t>
  </si>
  <si>
    <t>2018-03-07 16:51:48</t>
  </si>
  <si>
    <t>162978789688</t>
  </si>
  <si>
    <t>2700</t>
  </si>
  <si>
    <t>4562356984521568</t>
  </si>
  <si>
    <t>2018-04-02 11:06:54</t>
  </si>
  <si>
    <t>2018-05-22 06:25:02</t>
  </si>
  <si>
    <t>00000014</t>
  </si>
  <si>
    <t>945171781792</t>
  </si>
  <si>
    <t>0200</t>
  </si>
  <si>
    <t>2019-02-07 09:58:12</t>
  </si>
  <si>
    <t>00236541</t>
  </si>
  <si>
    <t>597175768639</t>
  </si>
  <si>
    <t>2018-03-16 15:58:26</t>
  </si>
  <si>
    <t>2019-02-15 21:43:19</t>
  </si>
  <si>
    <t>2018-05-24 01:31:58</t>
  </si>
  <si>
    <t>0800</t>
  </si>
  <si>
    <t>2018-11-28 13:26:16</t>
  </si>
  <si>
    <t>2018-09-26 07:26:21</t>
  </si>
  <si>
    <t>12549856</t>
  </si>
  <si>
    <t>528827605187</t>
  </si>
  <si>
    <t>2018-07-23 16:01:17</t>
  </si>
  <si>
    <t>2018-03-11 06:42:10</t>
  </si>
  <si>
    <t>2018-08-20 18:38:38</t>
  </si>
  <si>
    <t>2018-04-07 08:02:19</t>
  </si>
  <si>
    <t>2018-06-03 08:28:58</t>
  </si>
  <si>
    <t>Billa</t>
  </si>
  <si>
    <t>McDonalds</t>
  </si>
  <si>
    <t>splatka dluhu</t>
  </si>
  <si>
    <t>pivo patek</t>
  </si>
  <si>
    <t>najem</t>
  </si>
  <si>
    <t>Burgrarna</t>
  </si>
  <si>
    <t>Regiojet</t>
  </si>
  <si>
    <t>Netflix</t>
  </si>
  <si>
    <t>Spotify</t>
  </si>
  <si>
    <t>Kafekara</t>
  </si>
  <si>
    <t>Sportisimo</t>
  </si>
  <si>
    <t>Steam Store</t>
  </si>
  <si>
    <t>4955</t>
  </si>
  <si>
    <t>jen tak posilam prachy random osobe</t>
  </si>
  <si>
    <t>exchange_rate</t>
  </si>
  <si>
    <t>foreign_amount</t>
  </si>
  <si>
    <t>foreign_currency</t>
  </si>
  <si>
    <t>category_id</t>
  </si>
  <si>
    <t>transaction_fee</t>
  </si>
  <si>
    <t>transaction_fee_canceled</t>
  </si>
  <si>
    <t>Bio Central</t>
  </si>
  <si>
    <t>Muj zamestanavatel</t>
  </si>
  <si>
    <t>Muj operator</t>
  </si>
  <si>
    <t>Vodafone</t>
  </si>
  <si>
    <t>2358</t>
  </si>
  <si>
    <t>Regiojet CZ</t>
  </si>
  <si>
    <t>Muj landlord</t>
  </si>
  <si>
    <t>random osoba</t>
  </si>
  <si>
    <t>za listek do kina</t>
  </si>
  <si>
    <t>kamoska</t>
  </si>
  <si>
    <t>amigo</t>
  </si>
  <si>
    <t>PAYMENT_HOME</t>
  </si>
  <si>
    <t>CASH</t>
  </si>
  <si>
    <t>vyber z bankomatu</t>
  </si>
  <si>
    <t>CSOB</t>
  </si>
  <si>
    <t>INCOMING</t>
  </si>
  <si>
    <t>1234</t>
  </si>
  <si>
    <t>MORTGAGE</t>
  </si>
  <si>
    <t>00000001</t>
  </si>
  <si>
    <t>Hypotecni banka</t>
  </si>
  <si>
    <t>cílová kategorie</t>
  </si>
  <si>
    <t>už zařazeno</t>
  </si>
  <si>
    <t>zařadí algoritmus</t>
  </si>
  <si>
    <t>příjmy</t>
  </si>
  <si>
    <t>výdaje</t>
  </si>
  <si>
    <t>ForeignOriginalValue</t>
  </si>
  <si>
    <t>AdditionalInfoDomestic</t>
  </si>
  <si>
    <t>AdditionalInfoCard</t>
  </si>
  <si>
    <t>????????</t>
  </si>
  <si>
    <t>PartyAccount</t>
  </si>
  <si>
    <t>Value</t>
  </si>
  <si>
    <t>jakoby party name</t>
  </si>
  <si>
    <t>AdditionalInfoForeign</t>
  </si>
  <si>
    <t>Mesicni splatka hypoteky</t>
  </si>
  <si>
    <t>Platba za vas predrazeny tarif</t>
  </si>
  <si>
    <t>splatka hypoteky</t>
  </si>
  <si>
    <t>vyplata za 09/2018</t>
  </si>
  <si>
    <t>67010000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</si>
</sst>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\ hh:mm:ss"/>
  </numFmts>
  <fonts count="5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</cellStyleXfs>
  <cellXfs count="40">
    <xf numFmtId="0" fontId="0" fillId="0" borderId="0" xfId="0"/>
    <xf numFmtId="0" fontId="3" fillId="5" borderId="1" xfId="4" applyBorder="1"/>
    <xf numFmtId="0" fontId="3" fillId="4" borderId="2" xfId="3" applyBorder="1"/>
    <xf numFmtId="0" fontId="1" fillId="2" borderId="3" xfId="1" applyBorder="1"/>
    <xf numFmtId="0" fontId="1" fillId="2" borderId="4" xfId="1" applyBorder="1"/>
    <xf numFmtId="0" fontId="2" fillId="3" borderId="5" xfId="2" applyBorder="1"/>
    <xf numFmtId="0" fontId="2" fillId="3" borderId="6" xfId="2" applyBorder="1"/>
    <xf numFmtId="0" fontId="3" fillId="7" borderId="0" xfId="6" applyAlignment="1">
      <alignment horizontal="center"/>
    </xf>
    <xf numFmtId="0" fontId="4" fillId="8" borderId="0" xfId="7" applyAlignment="1">
      <alignment horizontal="center"/>
    </xf>
    <xf numFmtId="0" fontId="0" fillId="0" borderId="3" xfId="0" applyBorder="1" applyAlignment="1">
      <alignment wrapText="1"/>
    </xf>
    <xf numFmtId="0" fontId="0" fillId="0" borderId="7" xfId="0" applyBorder="1"/>
    <xf numFmtId="49" fontId="0" fillId="0" borderId="7" xfId="0" applyNumberFormat="1" applyBorder="1"/>
    <xf numFmtId="164" fontId="0" fillId="0" borderId="4" xfId="0" applyNumberFormat="1" applyBorder="1"/>
    <xf numFmtId="0" fontId="0" fillId="0" borderId="8" xfId="0" applyBorder="1"/>
    <xf numFmtId="165" fontId="0" fillId="0" borderId="9" xfId="0" applyNumberFormat="1" applyBorder="1"/>
    <xf numFmtId="0" fontId="3" fillId="5" borderId="8" xfId="4" applyBorder="1"/>
    <xf numFmtId="0" fontId="3" fillId="4" borderId="8" xfId="3" applyBorder="1"/>
    <xf numFmtId="165" fontId="1" fillId="2" borderId="9" xfId="1" applyNumberFormat="1" applyBorder="1"/>
    <xf numFmtId="0" fontId="3" fillId="5" borderId="5" xfId="4" applyBorder="1"/>
    <xf numFmtId="0" fontId="0" fillId="0" borderId="10" xfId="0" applyBorder="1"/>
    <xf numFmtId="49" fontId="0" fillId="0" borderId="10" xfId="0" applyNumberFormat="1" applyBorder="1"/>
    <xf numFmtId="0" fontId="0" fillId="0" borderId="10" xfId="0" applyBorder="1" applyAlignment="1">
      <alignment horizontal="left"/>
    </xf>
    <xf numFmtId="1" fontId="0" fillId="0" borderId="10" xfId="0" applyNumberFormat="1" applyBorder="1"/>
    <xf numFmtId="165" fontId="0" fillId="0" borderId="6" xfId="0" applyNumberFormat="1" applyBorder="1"/>
    <xf numFmtId="0" fontId="3" fillId="6" borderId="0" xfId="5" applyAlignment="1">
      <alignment horizontal="center"/>
    </xf>
    <xf numFmtId="0" fontId="3" fillId="7" borderId="0" xfId="6" applyAlignment="1">
      <alignment horizontal="center"/>
    </xf>
    <xf numFmtId="0" fontId="0" fillId="0" borderId="3" xfId="0" applyBorder="1"/>
    <xf numFmtId="0" fontId="0" fillId="0" borderId="0" xfId="0" applyBorder="1"/>
    <xf numFmtId="49" fontId="0" fillId="0" borderId="0" xfId="0" applyNumberFormat="1" applyBorder="1"/>
    <xf numFmtId="1" fontId="0" fillId="0" borderId="0" xfId="0" applyNumberFormat="1" applyBorder="1"/>
    <xf numFmtId="0" fontId="0" fillId="0" borderId="0" xfId="0" applyBorder="1" applyAlignment="1">
      <alignment horizontal="left"/>
    </xf>
    <xf numFmtId="1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1" fillId="2" borderId="0" xfId="1" applyNumberFormat="1" applyBorder="1"/>
    <xf numFmtId="0" fontId="1" fillId="2" borderId="0" xfId="1" applyBorder="1"/>
    <xf numFmtId="1" fontId="1" fillId="2" borderId="0" xfId="1" applyNumberFormat="1" applyBorder="1" applyAlignment="1">
      <alignment horizontal="left"/>
    </xf>
    <xf numFmtId="1" fontId="1" fillId="2" borderId="0" xfId="1" applyNumberFormat="1" applyBorder="1"/>
    <xf numFmtId="165" fontId="1" fillId="2" borderId="0" xfId="1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5" xfId="0" applyBorder="1"/>
  </cellXfs>
  <cellStyles count="8">
    <cellStyle name="60 % – Zvýraznění 4" xfId="7" builtinId="44"/>
    <cellStyle name="Normální" xfId="0" builtinId="0"/>
    <cellStyle name="Správně" xfId="1" builtinId="26"/>
    <cellStyle name="Špatně" xfId="2" builtinId="27"/>
    <cellStyle name="Zvýraznění 1" xfId="3" builtinId="29"/>
    <cellStyle name="Zvýraznění 2" xfId="5" builtinId="33"/>
    <cellStyle name="Zvýraznění 3" xfId="6" builtinId="37"/>
    <cellStyle name="Zvýraznění 6" xfId="4" builtinId="49"/>
  </cellStyles>
  <dxfs count="4"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A8FA-B653-44BA-B2F7-6BE6088458A7}">
  <dimension ref="A1:AB25"/>
  <sheetViews>
    <sheetView tabSelected="1" zoomScaleNormal="100" workbookViewId="0">
      <pane xSplit="1" topLeftCell="B1" activePane="topRight" state="frozen"/>
      <selection pane="topRight" activeCell="X9" sqref="X9"/>
    </sheetView>
  </sheetViews>
  <sheetFormatPr defaultRowHeight="14.4" x14ac:dyDescent="0.3"/>
  <cols>
    <col min="1" max="1" width="16.88671875" customWidth="1"/>
    <col min="2" max="2" width="4.33203125" customWidth="1"/>
    <col min="3" max="3" width="8.88671875" customWidth="1"/>
    <col min="4" max="4" width="18.44140625" customWidth="1"/>
    <col min="5" max="5" width="6.5546875" customWidth="1"/>
    <col min="6" max="6" width="16" customWidth="1"/>
    <col min="7" max="7" width="12.44140625" customWidth="1"/>
    <col min="8" max="8" width="14.5546875" customWidth="1"/>
    <col min="9" max="9" width="14.33203125" customWidth="1"/>
    <col min="10" max="10" width="12.5546875" customWidth="1"/>
    <col min="11" max="11" width="9.6640625" customWidth="1"/>
    <col min="12" max="12" width="10.109375" customWidth="1"/>
    <col min="13" max="13" width="20" customWidth="1"/>
    <col min="14" max="14" width="11.109375" customWidth="1"/>
    <col min="15" max="15" width="11" customWidth="1"/>
    <col min="16" max="16" width="23.5546875" customWidth="1"/>
    <col min="17" max="17" width="14" customWidth="1"/>
    <col min="18" max="18" width="15.44140625" customWidth="1"/>
    <col min="19" max="19" width="18.88671875" customWidth="1"/>
    <col min="20" max="20" width="22.109375" customWidth="1"/>
    <col min="21" max="21" width="24.44140625" customWidth="1"/>
    <col min="22" max="22" width="22.109375" customWidth="1"/>
    <col min="23" max="23" width="24.44140625" customWidth="1"/>
    <col min="24" max="24" width="20.5546875" customWidth="1"/>
    <col min="25" max="25" width="23.5546875" customWidth="1"/>
    <col min="26" max="26" width="10.88671875" customWidth="1"/>
    <col min="27" max="27" width="9.88671875" customWidth="1"/>
    <col min="28" max="28" width="21.109375" customWidth="1"/>
    <col min="29" max="29" width="19.44140625" customWidth="1"/>
  </cols>
  <sheetData>
    <row r="1" spans="1:28" x14ac:dyDescent="0.3">
      <c r="A1" s="9" t="s">
        <v>97</v>
      </c>
      <c r="B1" s="26" t="s">
        <v>0</v>
      </c>
      <c r="C1" s="10" t="s">
        <v>1</v>
      </c>
      <c r="D1" s="11" t="s">
        <v>2</v>
      </c>
      <c r="E1" s="11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71</v>
      </c>
      <c r="K1" s="10" t="s">
        <v>72</v>
      </c>
      <c r="L1" s="10" t="s">
        <v>73</v>
      </c>
      <c r="M1" s="10" t="s">
        <v>8</v>
      </c>
      <c r="N1" s="10" t="s">
        <v>74</v>
      </c>
      <c r="O1" s="10" t="s">
        <v>9</v>
      </c>
      <c r="P1" s="10" t="s">
        <v>11</v>
      </c>
      <c r="Q1" s="10" t="s">
        <v>12</v>
      </c>
      <c r="R1" s="10" t="s">
        <v>10</v>
      </c>
      <c r="S1" s="10" t="s">
        <v>13</v>
      </c>
      <c r="T1" s="10" t="s">
        <v>14</v>
      </c>
      <c r="U1" s="10" t="s">
        <v>15</v>
      </c>
      <c r="V1" s="10" t="s">
        <v>75</v>
      </c>
      <c r="W1" s="10" t="s">
        <v>76</v>
      </c>
      <c r="X1" s="10" t="s">
        <v>16</v>
      </c>
      <c r="Y1" s="10" t="s">
        <v>18</v>
      </c>
      <c r="Z1" s="10" t="s">
        <v>19</v>
      </c>
      <c r="AA1" s="10" t="s">
        <v>20</v>
      </c>
      <c r="AB1" s="12" t="s">
        <v>17</v>
      </c>
    </row>
    <row r="2" spans="1:28" x14ac:dyDescent="0.3">
      <c r="A2" s="13">
        <v>0</v>
      </c>
      <c r="B2" s="13">
        <v>1</v>
      </c>
      <c r="C2" s="27">
        <v>6666</v>
      </c>
      <c r="D2" s="28" t="s">
        <v>21</v>
      </c>
      <c r="E2" s="28">
        <v>3181</v>
      </c>
      <c r="F2" s="27" t="s">
        <v>67</v>
      </c>
      <c r="G2" s="27" t="s">
        <v>22</v>
      </c>
      <c r="H2" s="27" t="s">
        <v>22</v>
      </c>
      <c r="I2" s="27" t="s">
        <v>22</v>
      </c>
      <c r="J2" s="27"/>
      <c r="K2" s="27"/>
      <c r="L2" s="27"/>
      <c r="M2" s="27" t="s">
        <v>32</v>
      </c>
      <c r="N2" s="27">
        <v>0</v>
      </c>
      <c r="O2" s="27" t="s">
        <v>24</v>
      </c>
      <c r="P2" s="29" t="s">
        <v>22</v>
      </c>
      <c r="Q2" s="28" t="s">
        <v>22</v>
      </c>
      <c r="R2" s="28" t="s">
        <v>22</v>
      </c>
      <c r="S2" s="27" t="s">
        <v>22</v>
      </c>
      <c r="T2" s="27" t="s">
        <v>22</v>
      </c>
      <c r="U2" s="27"/>
      <c r="V2" s="27"/>
      <c r="W2" s="27"/>
      <c r="X2" s="27" t="s">
        <v>25</v>
      </c>
      <c r="Y2" s="27"/>
      <c r="Z2" s="27">
        <v>899</v>
      </c>
      <c r="AA2" s="27" t="s">
        <v>26</v>
      </c>
      <c r="AB2" s="14">
        <v>43168.402638888889</v>
      </c>
    </row>
    <row r="3" spans="1:28" x14ac:dyDescent="0.3">
      <c r="A3" s="15">
        <v>111</v>
      </c>
      <c r="B3" s="13">
        <v>2</v>
      </c>
      <c r="C3" s="27">
        <v>6666</v>
      </c>
      <c r="D3" s="28" t="s">
        <v>21</v>
      </c>
      <c r="E3" s="28">
        <v>3560</v>
      </c>
      <c r="F3" s="27" t="s">
        <v>57</v>
      </c>
      <c r="G3" s="27" t="s">
        <v>22</v>
      </c>
      <c r="H3" s="27" t="s">
        <v>22</v>
      </c>
      <c r="I3" s="27" t="s">
        <v>22</v>
      </c>
      <c r="J3" s="27"/>
      <c r="K3" s="27"/>
      <c r="L3" s="27"/>
      <c r="M3" s="27" t="s">
        <v>23</v>
      </c>
      <c r="N3" s="27">
        <v>111</v>
      </c>
      <c r="O3" s="27" t="s">
        <v>24</v>
      </c>
      <c r="P3" s="29" t="s">
        <v>22</v>
      </c>
      <c r="Q3" s="28" t="s">
        <v>22</v>
      </c>
      <c r="R3" s="28" t="s">
        <v>22</v>
      </c>
      <c r="S3" s="27" t="s">
        <v>22</v>
      </c>
      <c r="T3" s="27" t="s">
        <v>22</v>
      </c>
      <c r="U3" s="27" t="s">
        <v>22</v>
      </c>
      <c r="V3" s="27"/>
      <c r="W3" s="27"/>
      <c r="X3" s="27" t="s">
        <v>25</v>
      </c>
      <c r="Y3" s="27"/>
      <c r="Z3" s="27">
        <v>1521</v>
      </c>
      <c r="AA3" s="27" t="s">
        <v>26</v>
      </c>
      <c r="AB3" s="14">
        <v>43171.312465277777</v>
      </c>
    </row>
    <row r="4" spans="1:28" x14ac:dyDescent="0.3">
      <c r="A4" s="15">
        <v>118</v>
      </c>
      <c r="B4" s="13">
        <v>3</v>
      </c>
      <c r="C4" s="27">
        <v>6666</v>
      </c>
      <c r="D4" s="28" t="s">
        <v>35</v>
      </c>
      <c r="E4" s="30">
        <v>5968</v>
      </c>
      <c r="F4" s="27" t="s">
        <v>64</v>
      </c>
      <c r="G4" s="27"/>
      <c r="H4" s="27"/>
      <c r="I4" s="27"/>
      <c r="J4" s="27"/>
      <c r="K4" s="27"/>
      <c r="L4" s="27"/>
      <c r="M4" s="27" t="s">
        <v>44</v>
      </c>
      <c r="N4" s="27">
        <v>118</v>
      </c>
      <c r="O4" s="27" t="s">
        <v>24</v>
      </c>
      <c r="P4" s="29"/>
      <c r="Q4" s="28"/>
      <c r="R4" s="28"/>
      <c r="S4" s="27"/>
      <c r="T4" s="27"/>
      <c r="U4" s="27"/>
      <c r="V4" s="27"/>
      <c r="W4" s="27"/>
      <c r="X4" s="27" t="s">
        <v>25</v>
      </c>
      <c r="Y4" s="27"/>
      <c r="Z4" s="27">
        <v>230</v>
      </c>
      <c r="AA4" s="27" t="s">
        <v>26</v>
      </c>
      <c r="AB4" s="14">
        <v>43176.705578703702</v>
      </c>
    </row>
    <row r="5" spans="1:28" x14ac:dyDescent="0.3">
      <c r="A5" s="16">
        <v>128</v>
      </c>
      <c r="B5" s="13">
        <v>4</v>
      </c>
      <c r="C5" s="27">
        <v>6666</v>
      </c>
      <c r="D5" s="28"/>
      <c r="E5" s="28"/>
      <c r="F5" s="27"/>
      <c r="G5" s="27" t="s">
        <v>22</v>
      </c>
      <c r="H5" s="27"/>
      <c r="I5" s="27" t="s">
        <v>22</v>
      </c>
      <c r="J5" s="27"/>
      <c r="K5" s="27"/>
      <c r="L5" s="27"/>
      <c r="M5" s="27" t="s">
        <v>36</v>
      </c>
      <c r="N5" s="27">
        <v>0</v>
      </c>
      <c r="O5" s="27" t="s">
        <v>24</v>
      </c>
      <c r="P5" s="31">
        <v>785845484688</v>
      </c>
      <c r="Q5" s="32">
        <v>1500</v>
      </c>
      <c r="R5" s="28" t="s">
        <v>95</v>
      </c>
      <c r="S5" s="27" t="s">
        <v>96</v>
      </c>
      <c r="T5" s="27" t="s">
        <v>22</v>
      </c>
      <c r="U5" s="27" t="s">
        <v>112</v>
      </c>
      <c r="V5" s="27"/>
      <c r="W5" s="27"/>
      <c r="X5" s="27" t="s">
        <v>94</v>
      </c>
      <c r="Y5" s="27" t="s">
        <v>110</v>
      </c>
      <c r="Z5" s="27">
        <v>4099</v>
      </c>
      <c r="AA5" s="27" t="s">
        <v>26</v>
      </c>
      <c r="AB5" s="14">
        <v>43194.333125000005</v>
      </c>
    </row>
    <row r="6" spans="1:28" x14ac:dyDescent="0.3">
      <c r="A6" s="15">
        <v>124</v>
      </c>
      <c r="B6" s="13">
        <v>5</v>
      </c>
      <c r="C6" s="27">
        <v>6666</v>
      </c>
      <c r="D6" s="28" t="s">
        <v>35</v>
      </c>
      <c r="E6" s="28" t="s">
        <v>81</v>
      </c>
      <c r="F6" s="27" t="s">
        <v>77</v>
      </c>
      <c r="G6" s="27"/>
      <c r="H6" s="27"/>
      <c r="I6" s="27"/>
      <c r="J6" s="27"/>
      <c r="K6" s="27"/>
      <c r="L6" s="27"/>
      <c r="M6" s="27" t="s">
        <v>55</v>
      </c>
      <c r="N6" s="27">
        <v>124</v>
      </c>
      <c r="O6" s="27" t="s">
        <v>24</v>
      </c>
      <c r="P6" s="29"/>
      <c r="Q6" s="28"/>
      <c r="R6" s="28"/>
      <c r="S6" s="27"/>
      <c r="T6" s="27"/>
      <c r="U6" s="27"/>
      <c r="V6" s="27"/>
      <c r="W6" s="27"/>
      <c r="X6" s="27" t="s">
        <v>25</v>
      </c>
      <c r="Y6" s="27"/>
      <c r="Z6" s="27">
        <v>260</v>
      </c>
      <c r="AA6" s="27" t="s">
        <v>26</v>
      </c>
      <c r="AB6" s="14">
        <v>43198.034942129627</v>
      </c>
    </row>
    <row r="7" spans="1:28" x14ac:dyDescent="0.3">
      <c r="A7" s="13">
        <v>0</v>
      </c>
      <c r="B7" s="13">
        <v>6</v>
      </c>
      <c r="C7" s="27">
        <v>6666</v>
      </c>
      <c r="D7" s="28"/>
      <c r="E7" s="28" t="s">
        <v>22</v>
      </c>
      <c r="F7" s="27" t="s">
        <v>22</v>
      </c>
      <c r="G7" s="27">
        <v>4482</v>
      </c>
      <c r="H7" s="27">
        <v>0</v>
      </c>
      <c r="I7" s="27">
        <v>927335598</v>
      </c>
      <c r="J7" s="27"/>
      <c r="K7" s="27"/>
      <c r="L7" s="27"/>
      <c r="M7" s="27" t="s">
        <v>37</v>
      </c>
      <c r="N7" s="27">
        <v>0</v>
      </c>
      <c r="O7" s="27" t="s">
        <v>24</v>
      </c>
      <c r="P7" s="29" t="s">
        <v>39</v>
      </c>
      <c r="Q7" s="28" t="s">
        <v>40</v>
      </c>
      <c r="R7" s="28" t="s">
        <v>38</v>
      </c>
      <c r="S7" s="27"/>
      <c r="T7" s="27"/>
      <c r="U7" s="27" t="s">
        <v>61</v>
      </c>
      <c r="V7" s="27"/>
      <c r="W7" s="27"/>
      <c r="X7" s="27" t="s">
        <v>88</v>
      </c>
      <c r="Y7" s="27" t="s">
        <v>83</v>
      </c>
      <c r="Z7" s="27">
        <v>2500</v>
      </c>
      <c r="AA7" s="27" t="s">
        <v>26</v>
      </c>
      <c r="AB7" s="14">
        <v>43245.047384259255</v>
      </c>
    </row>
    <row r="8" spans="1:28" x14ac:dyDescent="0.3">
      <c r="A8" s="16">
        <v>17</v>
      </c>
      <c r="B8" s="13">
        <v>7</v>
      </c>
      <c r="C8" s="27">
        <v>6666</v>
      </c>
      <c r="D8" s="28"/>
      <c r="E8" s="33" t="s">
        <v>22</v>
      </c>
      <c r="F8" s="34" t="s">
        <v>22</v>
      </c>
      <c r="G8" s="34">
        <v>6771</v>
      </c>
      <c r="H8" s="34">
        <v>0</v>
      </c>
      <c r="I8" s="34">
        <v>4457394676</v>
      </c>
      <c r="J8" s="34"/>
      <c r="K8" s="34"/>
      <c r="L8" s="34"/>
      <c r="M8" s="34" t="s">
        <v>46</v>
      </c>
      <c r="N8" s="34">
        <v>0</v>
      </c>
      <c r="O8" s="34" t="s">
        <v>92</v>
      </c>
      <c r="P8" s="35">
        <v>191816107239</v>
      </c>
      <c r="Q8" s="33" t="s">
        <v>47</v>
      </c>
      <c r="R8" s="33" t="s">
        <v>29</v>
      </c>
      <c r="S8" s="34"/>
      <c r="T8" s="34" t="s">
        <v>60</v>
      </c>
      <c r="U8" s="34"/>
      <c r="V8" s="34"/>
      <c r="W8" s="34"/>
      <c r="X8" s="34" t="s">
        <v>88</v>
      </c>
      <c r="Y8" s="34" t="s">
        <v>87</v>
      </c>
      <c r="Z8" s="34">
        <v>262</v>
      </c>
      <c r="AA8" s="34" t="s">
        <v>26</v>
      </c>
      <c r="AB8" s="17">
        <v>43245.483865740738</v>
      </c>
    </row>
    <row r="9" spans="1:28" x14ac:dyDescent="0.3">
      <c r="A9" s="15">
        <v>115</v>
      </c>
      <c r="B9" s="13">
        <v>8</v>
      </c>
      <c r="C9" s="27">
        <v>6666</v>
      </c>
      <c r="D9" s="28" t="s">
        <v>35</v>
      </c>
      <c r="E9" s="28">
        <v>4449</v>
      </c>
      <c r="F9" s="27" t="s">
        <v>66</v>
      </c>
      <c r="G9" s="27" t="s">
        <v>22</v>
      </c>
      <c r="H9" s="27" t="s">
        <v>22</v>
      </c>
      <c r="I9" s="27" t="s">
        <v>22</v>
      </c>
      <c r="J9" s="27"/>
      <c r="K9" s="27"/>
      <c r="L9" s="27"/>
      <c r="M9" s="27" t="s">
        <v>56</v>
      </c>
      <c r="N9" s="27">
        <v>115</v>
      </c>
      <c r="O9" s="27" t="s">
        <v>24</v>
      </c>
      <c r="P9" s="29"/>
      <c r="Q9" s="28"/>
      <c r="R9" s="28"/>
      <c r="S9" s="27" t="s">
        <v>22</v>
      </c>
      <c r="T9" s="27" t="s">
        <v>22</v>
      </c>
      <c r="U9" s="27" t="s">
        <v>22</v>
      </c>
      <c r="V9" s="27"/>
      <c r="W9" s="27"/>
      <c r="X9" s="27" t="s">
        <v>25</v>
      </c>
      <c r="Y9" s="27"/>
      <c r="Z9" s="27">
        <v>55</v>
      </c>
      <c r="AA9" s="27" t="s">
        <v>26</v>
      </c>
      <c r="AB9" s="14">
        <v>43255.333449074074</v>
      </c>
    </row>
    <row r="10" spans="1:28" x14ac:dyDescent="0.3">
      <c r="A10" s="15">
        <v>119</v>
      </c>
      <c r="B10" s="13">
        <v>9</v>
      </c>
      <c r="C10" s="27">
        <v>6666</v>
      </c>
      <c r="D10" s="28" t="s">
        <v>21</v>
      </c>
      <c r="E10" s="28">
        <v>3110</v>
      </c>
      <c r="F10" s="27" t="s">
        <v>63</v>
      </c>
      <c r="G10" s="27" t="s">
        <v>22</v>
      </c>
      <c r="H10" s="27" t="s">
        <v>22</v>
      </c>
      <c r="I10" s="27" t="s">
        <v>22</v>
      </c>
      <c r="J10" s="27"/>
      <c r="K10" s="27"/>
      <c r="L10" s="27"/>
      <c r="M10" s="27" t="s">
        <v>52</v>
      </c>
      <c r="N10" s="27">
        <v>119</v>
      </c>
      <c r="O10" s="27" t="s">
        <v>24</v>
      </c>
      <c r="P10" s="29" t="s">
        <v>22</v>
      </c>
      <c r="Q10" s="28" t="s">
        <v>22</v>
      </c>
      <c r="R10" s="28" t="s">
        <v>22</v>
      </c>
      <c r="S10" s="27" t="s">
        <v>82</v>
      </c>
      <c r="T10" s="27" t="s">
        <v>22</v>
      </c>
      <c r="U10" s="27" t="s">
        <v>22</v>
      </c>
      <c r="V10" s="27"/>
      <c r="W10" s="27"/>
      <c r="X10" s="27" t="s">
        <v>25</v>
      </c>
      <c r="Y10" s="27"/>
      <c r="Z10" s="27">
        <v>157</v>
      </c>
      <c r="AA10" s="27" t="s">
        <v>26</v>
      </c>
      <c r="AB10" s="14">
        <v>43307.427557870375</v>
      </c>
    </row>
    <row r="11" spans="1:28" x14ac:dyDescent="0.3">
      <c r="A11" s="13">
        <v>0</v>
      </c>
      <c r="B11" s="13">
        <v>10</v>
      </c>
      <c r="C11" s="27">
        <v>6666</v>
      </c>
      <c r="D11" s="28"/>
      <c r="E11" s="33" t="s">
        <v>22</v>
      </c>
      <c r="F11" s="34" t="s">
        <v>22</v>
      </c>
      <c r="G11" s="34">
        <v>3317</v>
      </c>
      <c r="H11" s="34">
        <v>0</v>
      </c>
      <c r="I11" s="34">
        <v>777</v>
      </c>
      <c r="J11" s="34"/>
      <c r="K11" s="34"/>
      <c r="L11" s="34"/>
      <c r="M11" s="34" t="s">
        <v>54</v>
      </c>
      <c r="N11" s="34">
        <v>0</v>
      </c>
      <c r="O11" s="34" t="s">
        <v>92</v>
      </c>
      <c r="P11" s="35">
        <v>451356622949</v>
      </c>
      <c r="Q11" s="33" t="s">
        <v>47</v>
      </c>
      <c r="R11" s="33" t="s">
        <v>29</v>
      </c>
      <c r="S11" s="34"/>
      <c r="T11" s="34" t="s">
        <v>85</v>
      </c>
      <c r="U11" s="34"/>
      <c r="V11" s="34"/>
      <c r="W11" s="34"/>
      <c r="X11" s="34" t="s">
        <v>88</v>
      </c>
      <c r="Y11" s="34" t="s">
        <v>86</v>
      </c>
      <c r="Z11" s="34">
        <v>130</v>
      </c>
      <c r="AA11" s="34" t="s">
        <v>26</v>
      </c>
      <c r="AB11" s="17">
        <v>43333.056828703702</v>
      </c>
    </row>
    <row r="12" spans="1:28" x14ac:dyDescent="0.3">
      <c r="A12" s="13">
        <v>0</v>
      </c>
      <c r="B12" s="13">
        <v>11</v>
      </c>
      <c r="C12" s="27">
        <v>6666</v>
      </c>
      <c r="D12" s="28"/>
      <c r="E12" s="33" t="s">
        <v>22</v>
      </c>
      <c r="F12" s="34"/>
      <c r="G12" s="34">
        <v>0</v>
      </c>
      <c r="H12" s="34">
        <v>6484975897</v>
      </c>
      <c r="I12" s="34">
        <v>0</v>
      </c>
      <c r="J12" s="34"/>
      <c r="K12" s="34"/>
      <c r="L12" s="34"/>
      <c r="M12" s="34" t="s">
        <v>49</v>
      </c>
      <c r="N12" s="34">
        <v>0</v>
      </c>
      <c r="O12" s="34" t="s">
        <v>92</v>
      </c>
      <c r="P12" s="36" t="s">
        <v>51</v>
      </c>
      <c r="Q12" s="33" t="s">
        <v>47</v>
      </c>
      <c r="R12" s="33" t="s">
        <v>50</v>
      </c>
      <c r="S12" s="34"/>
      <c r="T12" s="34"/>
      <c r="U12" s="34"/>
      <c r="V12" s="34"/>
      <c r="W12" s="34"/>
      <c r="X12" s="34" t="s">
        <v>88</v>
      </c>
      <c r="Y12" s="34"/>
      <c r="Z12" s="34">
        <v>83</v>
      </c>
      <c r="AA12" s="34" t="s">
        <v>26</v>
      </c>
      <c r="AB12" s="17">
        <v>43371.129965277774</v>
      </c>
    </row>
    <row r="13" spans="1:28" x14ac:dyDescent="0.3">
      <c r="A13" s="16">
        <v>11</v>
      </c>
      <c r="B13" s="13">
        <v>12</v>
      </c>
      <c r="C13" s="27">
        <v>6666</v>
      </c>
      <c r="D13" s="28"/>
      <c r="E13" s="33"/>
      <c r="F13" s="34"/>
      <c r="G13" s="34">
        <v>7890</v>
      </c>
      <c r="H13" s="34">
        <v>0</v>
      </c>
      <c r="I13" s="34">
        <v>201809666</v>
      </c>
      <c r="J13" s="34"/>
      <c r="K13" s="34"/>
      <c r="L13" s="34"/>
      <c r="M13" s="37">
        <v>43396.439317129632</v>
      </c>
      <c r="N13" s="34">
        <v>0</v>
      </c>
      <c r="O13" s="34" t="s">
        <v>92</v>
      </c>
      <c r="P13" s="35">
        <v>717717717</v>
      </c>
      <c r="Q13" s="33" t="s">
        <v>27</v>
      </c>
      <c r="R13" s="33" t="s">
        <v>114</v>
      </c>
      <c r="S13" s="34" t="s">
        <v>58</v>
      </c>
      <c r="T13" s="34" t="s">
        <v>113</v>
      </c>
      <c r="U13" s="34"/>
      <c r="V13" s="34"/>
      <c r="W13" s="34"/>
      <c r="X13" s="34" t="s">
        <v>88</v>
      </c>
      <c r="Y13" s="34" t="s">
        <v>78</v>
      </c>
      <c r="Z13" s="34">
        <v>17325</v>
      </c>
      <c r="AA13" s="34" t="s">
        <v>26</v>
      </c>
      <c r="AB13" s="17">
        <v>43398.439317129632</v>
      </c>
    </row>
    <row r="14" spans="1:28" x14ac:dyDescent="0.3">
      <c r="A14" s="13">
        <v>0</v>
      </c>
      <c r="B14" s="13">
        <v>13</v>
      </c>
      <c r="C14" s="27">
        <v>6666</v>
      </c>
      <c r="D14" s="28" t="s">
        <v>35</v>
      </c>
      <c r="E14" s="28">
        <v>7277</v>
      </c>
      <c r="F14" s="27" t="s">
        <v>62</v>
      </c>
      <c r="G14" s="27" t="s">
        <v>22</v>
      </c>
      <c r="H14" s="27" t="s">
        <v>22</v>
      </c>
      <c r="I14" s="27" t="s">
        <v>22</v>
      </c>
      <c r="J14" s="27"/>
      <c r="K14" s="27"/>
      <c r="L14" s="27"/>
      <c r="M14" s="38">
        <v>43397.140347222223</v>
      </c>
      <c r="N14" s="27">
        <v>0</v>
      </c>
      <c r="O14" s="27" t="s">
        <v>24</v>
      </c>
      <c r="P14" s="29"/>
      <c r="Q14" s="28"/>
      <c r="R14" s="28"/>
      <c r="S14" s="27" t="s">
        <v>22</v>
      </c>
      <c r="T14" s="27" t="s">
        <v>22</v>
      </c>
      <c r="U14" s="27" t="s">
        <v>22</v>
      </c>
      <c r="V14" s="27"/>
      <c r="W14" s="27"/>
      <c r="X14" s="27" t="s">
        <v>25</v>
      </c>
      <c r="Y14" s="27"/>
      <c r="Z14" s="27">
        <v>249</v>
      </c>
      <c r="AA14" s="27" t="s">
        <v>26</v>
      </c>
      <c r="AB14" s="14">
        <v>43399.182013888887</v>
      </c>
    </row>
    <row r="15" spans="1:28" x14ac:dyDescent="0.3">
      <c r="A15" s="13">
        <v>0</v>
      </c>
      <c r="B15" s="13">
        <v>14</v>
      </c>
      <c r="C15" s="27">
        <v>6666</v>
      </c>
      <c r="D15" s="28"/>
      <c r="E15" s="33" t="s">
        <v>22</v>
      </c>
      <c r="F15" s="34"/>
      <c r="G15" s="34">
        <v>0</v>
      </c>
      <c r="H15" s="34">
        <v>5387662130</v>
      </c>
      <c r="I15" s="34">
        <v>201810</v>
      </c>
      <c r="J15" s="34"/>
      <c r="K15" s="34"/>
      <c r="L15" s="34"/>
      <c r="M15" s="37">
        <v>43410.656759259262</v>
      </c>
      <c r="N15" s="34">
        <v>0</v>
      </c>
      <c r="O15" s="34" t="s">
        <v>92</v>
      </c>
      <c r="P15" s="36" t="s">
        <v>33</v>
      </c>
      <c r="Q15" s="33" t="s">
        <v>34</v>
      </c>
      <c r="R15" s="33" t="s">
        <v>29</v>
      </c>
      <c r="S15" s="34"/>
      <c r="T15" s="34" t="s">
        <v>59</v>
      </c>
      <c r="U15" s="34"/>
      <c r="V15" s="34"/>
      <c r="W15" s="34"/>
      <c r="X15" s="34" t="s">
        <v>88</v>
      </c>
      <c r="Y15" s="34"/>
      <c r="Z15" s="34">
        <v>4200</v>
      </c>
      <c r="AA15" s="34" t="s">
        <v>26</v>
      </c>
      <c r="AB15" s="17">
        <v>43411.74009259259</v>
      </c>
    </row>
    <row r="16" spans="1:28" x14ac:dyDescent="0.3">
      <c r="A16" s="13">
        <v>0</v>
      </c>
      <c r="B16" s="13">
        <v>15</v>
      </c>
      <c r="C16" s="27">
        <v>6666</v>
      </c>
      <c r="D16" s="28" t="s">
        <v>35</v>
      </c>
      <c r="E16" s="28">
        <v>3560</v>
      </c>
      <c r="F16" s="27" t="s">
        <v>57</v>
      </c>
      <c r="G16" s="27" t="s">
        <v>22</v>
      </c>
      <c r="H16" s="27" t="s">
        <v>22</v>
      </c>
      <c r="I16" s="27" t="s">
        <v>22</v>
      </c>
      <c r="J16" s="27"/>
      <c r="K16" s="27"/>
      <c r="L16" s="27"/>
      <c r="M16" s="27" t="s">
        <v>48</v>
      </c>
      <c r="N16" s="27">
        <v>0</v>
      </c>
      <c r="O16" s="27" t="s">
        <v>24</v>
      </c>
      <c r="P16" s="29" t="s">
        <v>22</v>
      </c>
      <c r="Q16" s="28" t="s">
        <v>22</v>
      </c>
      <c r="R16" s="28" t="s">
        <v>22</v>
      </c>
      <c r="S16" s="27" t="s">
        <v>22</v>
      </c>
      <c r="T16" s="27" t="s">
        <v>22</v>
      </c>
      <c r="U16" s="27" t="s">
        <v>22</v>
      </c>
      <c r="V16" s="27"/>
      <c r="W16" s="27"/>
      <c r="X16" s="27" t="s">
        <v>25</v>
      </c>
      <c r="Y16" s="27"/>
      <c r="Z16" s="27">
        <v>2392</v>
      </c>
      <c r="AA16" s="27" t="s">
        <v>26</v>
      </c>
      <c r="AB16" s="14">
        <v>43434.499907407408</v>
      </c>
    </row>
    <row r="17" spans="1:28" x14ac:dyDescent="0.3">
      <c r="A17" s="13">
        <v>0</v>
      </c>
      <c r="B17" s="13">
        <v>16</v>
      </c>
      <c r="C17" s="27">
        <v>6666</v>
      </c>
      <c r="D17" s="28"/>
      <c r="E17" s="28" t="s">
        <v>22</v>
      </c>
      <c r="F17" s="27" t="s">
        <v>22</v>
      </c>
      <c r="G17" s="27">
        <v>0</v>
      </c>
      <c r="H17" s="27">
        <v>0</v>
      </c>
      <c r="I17" s="27">
        <v>20190125</v>
      </c>
      <c r="J17" s="27"/>
      <c r="K17" s="27"/>
      <c r="L17" s="27"/>
      <c r="M17" s="27" t="s">
        <v>28</v>
      </c>
      <c r="N17" s="27">
        <v>0</v>
      </c>
      <c r="O17" s="27" t="s">
        <v>24</v>
      </c>
      <c r="P17" s="29" t="s">
        <v>30</v>
      </c>
      <c r="Q17" s="28" t="s">
        <v>31</v>
      </c>
      <c r="R17" s="28" t="s">
        <v>29</v>
      </c>
      <c r="S17" s="27" t="s">
        <v>80</v>
      </c>
      <c r="T17" s="27"/>
      <c r="U17" s="27" t="s">
        <v>111</v>
      </c>
      <c r="V17" s="27"/>
      <c r="W17" s="27"/>
      <c r="X17" s="27" t="s">
        <v>88</v>
      </c>
      <c r="Y17" s="27" t="s">
        <v>79</v>
      </c>
      <c r="Z17" s="27">
        <v>500</v>
      </c>
      <c r="AA17" s="27" t="s">
        <v>26</v>
      </c>
      <c r="AB17" s="14">
        <v>43465.51871527778</v>
      </c>
    </row>
    <row r="18" spans="1:28" x14ac:dyDescent="0.3">
      <c r="A18" s="16">
        <v>124</v>
      </c>
      <c r="B18" s="13">
        <v>17</v>
      </c>
      <c r="C18" s="27">
        <v>6666</v>
      </c>
      <c r="D18" s="28" t="s">
        <v>21</v>
      </c>
      <c r="E18" s="28" t="s">
        <v>69</v>
      </c>
      <c r="F18" s="27" t="s">
        <v>68</v>
      </c>
      <c r="G18" s="27"/>
      <c r="H18" s="27"/>
      <c r="I18" s="27"/>
      <c r="J18" s="27"/>
      <c r="K18" s="27"/>
      <c r="L18" s="27"/>
      <c r="M18" s="38">
        <v>43471.787986111114</v>
      </c>
      <c r="N18" s="27">
        <v>0</v>
      </c>
      <c r="O18" s="27" t="s">
        <v>24</v>
      </c>
      <c r="P18" s="29"/>
      <c r="Q18" s="28"/>
      <c r="R18" s="28"/>
      <c r="S18" s="27"/>
      <c r="T18" s="27"/>
      <c r="U18" s="27"/>
      <c r="V18" s="27"/>
      <c r="W18" s="27"/>
      <c r="X18" s="27" t="s">
        <v>25</v>
      </c>
      <c r="Y18" s="27"/>
      <c r="Z18" s="27">
        <v>1963</v>
      </c>
      <c r="AA18" s="27" t="s">
        <v>26</v>
      </c>
      <c r="AB18" s="14">
        <v>43471.621319444443</v>
      </c>
    </row>
    <row r="19" spans="1:28" x14ac:dyDescent="0.3">
      <c r="A19" s="16">
        <v>131</v>
      </c>
      <c r="B19" s="13">
        <v>18</v>
      </c>
      <c r="C19" s="27">
        <v>6666</v>
      </c>
      <c r="D19" s="28" t="s">
        <v>21</v>
      </c>
      <c r="E19" s="28" t="s">
        <v>93</v>
      </c>
      <c r="F19" s="27" t="s">
        <v>91</v>
      </c>
      <c r="G19" s="27"/>
      <c r="H19" s="27"/>
      <c r="I19" s="27"/>
      <c r="J19" s="27"/>
      <c r="K19" s="27"/>
      <c r="L19" s="27"/>
      <c r="M19" s="27" t="s">
        <v>53</v>
      </c>
      <c r="N19" s="27">
        <v>0</v>
      </c>
      <c r="O19" s="27" t="s">
        <v>24</v>
      </c>
      <c r="P19" s="29"/>
      <c r="Q19" s="28"/>
      <c r="R19" s="28"/>
      <c r="S19" s="27"/>
      <c r="T19" s="27"/>
      <c r="U19" s="27"/>
      <c r="V19" s="27"/>
      <c r="W19" s="27"/>
      <c r="X19" s="27" t="s">
        <v>89</v>
      </c>
      <c r="Y19" s="27" t="s">
        <v>90</v>
      </c>
      <c r="Z19" s="27">
        <v>5000</v>
      </c>
      <c r="AA19" s="27" t="s">
        <v>26</v>
      </c>
      <c r="AB19" s="14">
        <v>43472.469039351854</v>
      </c>
    </row>
    <row r="20" spans="1:28" x14ac:dyDescent="0.3">
      <c r="A20" s="13">
        <v>0</v>
      </c>
      <c r="B20" s="13">
        <v>19</v>
      </c>
      <c r="C20" s="27">
        <v>6666</v>
      </c>
      <c r="D20" s="28"/>
      <c r="E20" s="28" t="s">
        <v>22</v>
      </c>
      <c r="F20" s="27" t="s">
        <v>22</v>
      </c>
      <c r="G20" s="27">
        <v>3347</v>
      </c>
      <c r="H20" s="27">
        <v>0</v>
      </c>
      <c r="I20" s="27">
        <v>4848218390</v>
      </c>
      <c r="J20" s="27"/>
      <c r="K20" s="27"/>
      <c r="L20" s="27"/>
      <c r="M20" s="27" t="s">
        <v>41</v>
      </c>
      <c r="N20" s="27">
        <v>0</v>
      </c>
      <c r="O20" s="27" t="s">
        <v>24</v>
      </c>
      <c r="P20" s="29" t="s">
        <v>43</v>
      </c>
      <c r="Q20" s="28" t="s">
        <v>34</v>
      </c>
      <c r="R20" s="28" t="s">
        <v>42</v>
      </c>
      <c r="S20" s="27"/>
      <c r="T20" s="27"/>
      <c r="U20" s="27" t="s">
        <v>70</v>
      </c>
      <c r="V20" s="27"/>
      <c r="W20" s="27"/>
      <c r="X20" s="27" t="s">
        <v>88</v>
      </c>
      <c r="Y20" s="27" t="s">
        <v>84</v>
      </c>
      <c r="Z20" s="27">
        <v>90</v>
      </c>
      <c r="AA20" s="27" t="s">
        <v>26</v>
      </c>
      <c r="AB20" s="14">
        <v>43504.835416666661</v>
      </c>
    </row>
    <row r="21" spans="1:28" ht="15" thickBot="1" x14ac:dyDescent="0.35">
      <c r="A21" s="18">
        <v>118</v>
      </c>
      <c r="B21" s="39">
        <v>20</v>
      </c>
      <c r="C21" s="19">
        <v>6666</v>
      </c>
      <c r="D21" s="20" t="s">
        <v>35</v>
      </c>
      <c r="E21" s="21">
        <v>4899</v>
      </c>
      <c r="F21" s="19" t="s">
        <v>65</v>
      </c>
      <c r="G21" s="19">
        <v>0</v>
      </c>
      <c r="H21" s="19">
        <v>0</v>
      </c>
      <c r="I21" s="19">
        <v>0</v>
      </c>
      <c r="J21" s="19"/>
      <c r="K21" s="19"/>
      <c r="L21" s="19"/>
      <c r="M21" s="19" t="s">
        <v>45</v>
      </c>
      <c r="N21" s="19">
        <v>118</v>
      </c>
      <c r="O21" s="19" t="s">
        <v>24</v>
      </c>
      <c r="P21" s="22"/>
      <c r="Q21" s="20"/>
      <c r="R21" s="20"/>
      <c r="S21" s="19"/>
      <c r="T21" s="19"/>
      <c r="U21" s="19"/>
      <c r="V21" s="19"/>
      <c r="W21" s="19"/>
      <c r="X21" s="19" t="s">
        <v>25</v>
      </c>
      <c r="Y21" s="19"/>
      <c r="Z21" s="19">
        <v>85</v>
      </c>
      <c r="AA21" s="19" t="s">
        <v>26</v>
      </c>
      <c r="AB21" s="23">
        <v>43514.725081018521</v>
      </c>
    </row>
    <row r="22" spans="1:28" x14ac:dyDescent="0.3">
      <c r="D22" s="24" t="s">
        <v>104</v>
      </c>
      <c r="E22" s="24"/>
      <c r="F22" s="24"/>
      <c r="G22" s="25" t="s">
        <v>103</v>
      </c>
      <c r="H22" s="25"/>
      <c r="I22" s="25"/>
      <c r="J22" s="24" t="s">
        <v>109</v>
      </c>
      <c r="K22" s="24"/>
      <c r="L22" s="8" t="s">
        <v>105</v>
      </c>
      <c r="P22" s="24" t="s">
        <v>106</v>
      </c>
      <c r="Q22" s="24"/>
      <c r="R22" s="24"/>
      <c r="S22" s="7" t="s">
        <v>108</v>
      </c>
      <c r="Z22" s="24" t="s">
        <v>107</v>
      </c>
      <c r="AA22" s="24"/>
    </row>
    <row r="23" spans="1:28" ht="15" thickBot="1" x14ac:dyDescent="0.35">
      <c r="J23" s="8" t="s">
        <v>105</v>
      </c>
      <c r="K23" s="25" t="s">
        <v>102</v>
      </c>
      <c r="L23" s="25"/>
    </row>
    <row r="24" spans="1:28" x14ac:dyDescent="0.3">
      <c r="A24" s="1" t="s">
        <v>98</v>
      </c>
      <c r="Z24" s="3" t="s">
        <v>100</v>
      </c>
      <c r="AA24" s="4">
        <f>SUM(Z11+Z8+Z12+Z13+Z15)</f>
        <v>22000</v>
      </c>
    </row>
    <row r="25" spans="1:28" ht="15" thickBot="1" x14ac:dyDescent="0.35">
      <c r="A25" s="2" t="s">
        <v>99</v>
      </c>
      <c r="Z25" s="5" t="s">
        <v>101</v>
      </c>
      <c r="AA25" s="6">
        <f>SUM(Z2:Z21)-AA24</f>
        <v>20000</v>
      </c>
    </row>
  </sheetData>
  <sortState xmlns:xlrd2="http://schemas.microsoft.com/office/spreadsheetml/2017/richdata2" ref="A2:AB25">
    <sortCondition ref="AB1"/>
  </sortState>
  <mergeCells count="6">
    <mergeCell ref="Z22:AA22"/>
    <mergeCell ref="D22:F22"/>
    <mergeCell ref="G22:I22"/>
    <mergeCell ref="J22:K22"/>
    <mergeCell ref="K23:L23"/>
    <mergeCell ref="P22:R22"/>
  </mergeCells>
  <conditionalFormatting sqref="O1:O1048576">
    <cfRule type="containsText" dxfId="3" priority="3" operator="containsText" text="outgoing">
      <formula>NOT(ISERROR(SEARCH("outgoing",O1)))</formula>
    </cfRule>
    <cfRule type="containsText" dxfId="2" priority="4" operator="containsText" text="INGOING">
      <formula>NOT(ISERROR(SEARCH("INGOING",O1)))</formula>
    </cfRule>
  </conditionalFormatting>
  <conditionalFormatting sqref="D1:D1048576">
    <cfRule type="containsText" dxfId="1" priority="1" operator="containsText" text="4562356984521568">
      <formula>NOT(ISERROR(SEARCH("4562356984521568",D1)))</formula>
    </cfRule>
    <cfRule type="containsText" dxfId="0" priority="2" operator="containsText" text="354265892135264">
      <formula>NOT(ISERROR(SEARCH("354265892135264",D1)))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20_radku_testovacich_transakci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2019-03-11T18:03:30Z</dcterms:created>
  <dcterms:modified xsi:type="dcterms:W3CDTF">2019-04-01T13:35:08Z</dcterms:modified>
</cp:coreProperties>
</file>