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67842060-61CE-4C36-AC1F-FFA09D8DAA05}" xr6:coauthVersionLast="41" xr6:coauthVersionMax="41" xr10:uidLastSave="{00000000-0000-0000-0000-000000000000}"/>
  <bookViews>
    <workbookView xWindow="-108" yWindow="-108" windowWidth="23256" windowHeight="12576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1" l="1"/>
  <c r="Z26" i="1"/>
  <c r="Z27" i="1" l="1"/>
</calcChain>
</file>

<file path=xl/sharedStrings.xml><?xml version="1.0" encoding="utf-8"?>
<sst xmlns="http://schemas.openxmlformats.org/spreadsheetml/2006/main" count="252" uniqueCount="108">
  <si>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</si>
  <si>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</si>
  <si>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</si>
  <si>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</si>
  <si>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</si>
  <si>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</si>
  <si>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</si>
  <si>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</si>
  <si>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</si>
  <si>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</si>
  <si>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</si>
  <si>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</si>
  <si>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</si>
  <si>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</si>
  <si>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</si>
  <si>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</si>
  <si>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</si>
  <si>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</si>
  <si>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</si>
  <si>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</si>
  <si>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</si>
  <si>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</si>
  <si>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</si>
  <si>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</si>
  <si>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</si>
  <si>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</si>
  <si>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</si>
  <si>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</si>
  <si>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</si>
  <si>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</si>
  <si>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</si>
  <si>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</si>
  <si>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</si>
  <si>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</si>
  <si>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</si>
  <si>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</si>
  <si>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</si>
  <si>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</si>
  <si>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</si>
  <si>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</si>
  <si>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</si>
  <si>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</si>
  <si>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</si>
  <si>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</si>
  <si>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</si>
  <si>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</si>
  <si>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</si>
  <si>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2018-10-23 01:43:42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</si>
  <si>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</si>
  <si>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</si>
  <si>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</si>
  <si>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</si>
  <si>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</si>
  <si>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</si>
  <si>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</si>
  <si>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</si>
  <si>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</si>
  <si>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</si>
  <si>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</si>
  <si>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</si>
  <si>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</si>
  <si>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</si>
  <si>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</si>
  <si>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</si>
  <si>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</si>
  <si>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</si>
  <si>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</si>
  <si>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</si>
  <si>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</si>
  <si>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</si>
  <si>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</si>
  <si>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</si>
  <si>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</si>
  <si>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</si>
  <si>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</si>
  <si>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</si>
  <si>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</si>
  <si>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</si>
  <si>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</si>
  <si>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</si>
  <si>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</si>
  <si>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</si>
  <si>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</si>
  <si>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</si>
  <si>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</si>
  <si>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</si>
  <si>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</si>
  <si>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</si>
  <si>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</si>
  <si>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</si>
  <si>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</si>
  <si>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</si>
  <si>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</si>
  <si>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</si>
  <si>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</si>
  <si>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</si>
  <si>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</si>
  <si>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</si>
  <si>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Im Lovin It</t>
  </si>
  <si>
    <t>CASH</t>
  </si>
  <si>
    <t>vyber z bankomatu</t>
  </si>
  <si>
    <t>CSOB</t>
  </si>
  <si>
    <t>INCOMING</t>
  </si>
  <si>
    <t>1234</t>
  </si>
  <si>
    <t>MORTGAGE</t>
  </si>
  <si>
    <t>Splatka hypoteky</t>
  </si>
  <si>
    <t>00000001</t>
  </si>
  <si>
    <t>Hypotecni banka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</si>
</sst>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1" fontId="1" fillId="2" borderId="0" xfId="1" applyNumberFormat="1" applyAlignment="1">
      <alignment horizontal="left"/>
    </xf>
    <xf numFmtId="1" fontId="0" fillId="0" borderId="0" xfId="0" applyNumberFormat="1"/>
    <xf numFmtId="1" fontId="1" fillId="2" borderId="0" xfId="1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ální" xfId="0" builtinId="0"/>
    <cellStyle name="Správně" xfId="1" builtinId="26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A27"/>
  <sheetViews>
    <sheetView tabSelected="1" topLeftCell="J1" zoomScale="115" zoomScaleNormal="115" workbookViewId="0">
      <selection activeCell="P11" sqref="P11"/>
    </sheetView>
  </sheetViews>
  <sheetFormatPr defaultRowHeight="15" x14ac:dyDescent="0.25"/>
  <cols>
    <col min="1" max="1" width="4.28515625" customWidth="1"/>
    <col min="2" max="2" width="8.85546875" customWidth="1"/>
    <col min="3" max="3" width="18.42578125" customWidth="1"/>
    <col min="4" max="4" width="6.5703125" customWidth="1"/>
    <col min="5" max="5" width="16" customWidth="1"/>
    <col min="6" max="6" width="12.42578125" customWidth="1"/>
    <col min="7" max="7" width="14.5703125" customWidth="1"/>
    <col min="8" max="8" width="14.28515625" customWidth="1"/>
    <col min="9" max="9" width="12.5703125" customWidth="1"/>
    <col min="10" max="10" width="9.7109375" customWidth="1"/>
    <col min="11" max="11" width="10.140625" customWidth="1"/>
    <col min="12" max="12" width="20" customWidth="1"/>
    <col min="13" max="13" width="11.140625" customWidth="1"/>
    <col min="14" max="14" width="11" customWidth="1"/>
    <col min="15" max="15" width="23.5703125" customWidth="1"/>
    <col min="16" max="16" width="14" customWidth="1"/>
    <col min="17" max="17" width="15.42578125" customWidth="1"/>
    <col min="18" max="18" width="18.85546875" customWidth="1"/>
    <col min="19" max="19" width="22.140625" customWidth="1"/>
    <col min="20" max="20" width="24.42578125" customWidth="1"/>
    <col min="21" max="21" width="22.140625" customWidth="1"/>
    <col min="22" max="22" width="24.42578125" customWidth="1"/>
    <col min="23" max="23" width="20.5703125" customWidth="1"/>
    <col min="24" max="24" width="23.5703125" customWidth="1"/>
    <col min="25" max="25" width="10.85546875" customWidth="1"/>
    <col min="26" max="26" width="9.85546875" customWidth="1"/>
    <col min="27" max="28" width="19.42578125" customWidth="1"/>
  </cols>
  <sheetData>
    <row r="1" spans="1:27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79</v>
      </c>
      <c r="J1" t="s">
        <v>80</v>
      </c>
      <c r="K1" t="s">
        <v>81</v>
      </c>
      <c r="L1" t="s">
        <v>8</v>
      </c>
      <c r="M1" t="s">
        <v>82</v>
      </c>
      <c r="N1" t="s">
        <v>9</v>
      </c>
      <c r="O1" t="s">
        <v>11</v>
      </c>
      <c r="P1" t="s">
        <v>12</v>
      </c>
      <c r="Q1" t="s">
        <v>10</v>
      </c>
      <c r="R1" t="s">
        <v>13</v>
      </c>
      <c r="S1" t="s">
        <v>14</v>
      </c>
      <c r="T1" t="s">
        <v>15</v>
      </c>
      <c r="U1" t="s">
        <v>83</v>
      </c>
      <c r="V1" t="s">
        <v>84</v>
      </c>
      <c r="W1" t="s">
        <v>16</v>
      </c>
      <c r="X1" t="s">
        <v>18</v>
      </c>
      <c r="Y1" t="s">
        <v>19</v>
      </c>
      <c r="Z1" t="s">
        <v>20</v>
      </c>
      <c r="AA1" s="2" t="s">
        <v>17</v>
      </c>
    </row>
    <row r="2" spans="1:27" x14ac:dyDescent="0.25">
      <c r="A2">
        <v>1</v>
      </c>
      <c r="B2">
        <v>6666</v>
      </c>
      <c r="C2" s="1" t="s">
        <v>21</v>
      </c>
      <c r="D2" s="1">
        <v>3560</v>
      </c>
      <c r="E2" t="s">
        <v>63</v>
      </c>
      <c r="F2" t="s">
        <v>22</v>
      </c>
      <c r="G2" t="s">
        <v>22</v>
      </c>
      <c r="H2" t="s">
        <v>22</v>
      </c>
      <c r="L2" t="s">
        <v>23</v>
      </c>
      <c r="M2">
        <v>111</v>
      </c>
      <c r="N2" t="s">
        <v>24</v>
      </c>
      <c r="O2" s="9" t="s">
        <v>22</v>
      </c>
      <c r="P2" s="1" t="s">
        <v>22</v>
      </c>
      <c r="Q2" s="1" t="s">
        <v>22</v>
      </c>
      <c r="R2" t="s">
        <v>22</v>
      </c>
      <c r="S2" t="s">
        <v>22</v>
      </c>
      <c r="T2" t="s">
        <v>22</v>
      </c>
      <c r="W2" t="s">
        <v>25</v>
      </c>
      <c r="Y2">
        <v>1521</v>
      </c>
      <c r="Z2" t="s">
        <v>26</v>
      </c>
      <c r="AA2" s="3">
        <v>43171.312465277777</v>
      </c>
    </row>
    <row r="3" spans="1:27" x14ac:dyDescent="0.25">
      <c r="A3">
        <v>2</v>
      </c>
      <c r="B3">
        <v>6666</v>
      </c>
      <c r="C3" s="1" t="s">
        <v>21</v>
      </c>
      <c r="D3" s="7" t="s">
        <v>85</v>
      </c>
      <c r="E3" s="5" t="s">
        <v>65</v>
      </c>
      <c r="F3" s="5">
        <v>0</v>
      </c>
      <c r="G3" s="5">
        <v>0</v>
      </c>
      <c r="H3" s="5">
        <v>0</v>
      </c>
      <c r="I3" s="5"/>
      <c r="J3" s="5"/>
      <c r="K3" s="5"/>
      <c r="L3" s="5" t="s">
        <v>27</v>
      </c>
      <c r="M3" s="5">
        <v>0</v>
      </c>
      <c r="N3" s="5" t="s">
        <v>102</v>
      </c>
      <c r="O3" s="8">
        <v>654651579612</v>
      </c>
      <c r="P3" s="7" t="s">
        <v>29</v>
      </c>
      <c r="Q3" s="7" t="s">
        <v>28</v>
      </c>
      <c r="R3" s="5" t="s">
        <v>98</v>
      </c>
      <c r="S3" s="5" t="s">
        <v>64</v>
      </c>
      <c r="T3" s="5"/>
      <c r="U3" s="5"/>
      <c r="V3" s="5"/>
      <c r="W3" s="5" t="s">
        <v>97</v>
      </c>
      <c r="X3" s="5" t="s">
        <v>87</v>
      </c>
      <c r="Y3" s="5">
        <v>17325</v>
      </c>
      <c r="Z3" s="5" t="s">
        <v>26</v>
      </c>
      <c r="AA3" s="6">
        <v>43380.740092592598</v>
      </c>
    </row>
    <row r="4" spans="1:27" x14ac:dyDescent="0.25">
      <c r="A4">
        <v>3</v>
      </c>
      <c r="B4">
        <v>6666</v>
      </c>
      <c r="C4" s="1"/>
      <c r="D4" s="1" t="s">
        <v>22</v>
      </c>
      <c r="E4" t="s">
        <v>22</v>
      </c>
      <c r="F4">
        <v>0</v>
      </c>
      <c r="G4">
        <v>0</v>
      </c>
      <c r="H4">
        <v>20190125</v>
      </c>
      <c r="L4" t="s">
        <v>30</v>
      </c>
      <c r="M4">
        <v>0</v>
      </c>
      <c r="N4" t="s">
        <v>24</v>
      </c>
      <c r="O4" s="9" t="s">
        <v>32</v>
      </c>
      <c r="P4" s="1" t="s">
        <v>33</v>
      </c>
      <c r="Q4" s="1" t="s">
        <v>31</v>
      </c>
      <c r="R4" t="s">
        <v>89</v>
      </c>
      <c r="S4">
        <v>0</v>
      </c>
      <c r="T4" t="s">
        <v>68</v>
      </c>
      <c r="W4" t="s">
        <v>97</v>
      </c>
      <c r="X4" t="s">
        <v>88</v>
      </c>
      <c r="Y4">
        <v>500</v>
      </c>
      <c r="Z4" t="s">
        <v>26</v>
      </c>
      <c r="AA4" s="3">
        <v>43465.51871527778</v>
      </c>
    </row>
    <row r="5" spans="1:27" x14ac:dyDescent="0.25">
      <c r="A5">
        <v>4</v>
      </c>
      <c r="B5">
        <v>6666</v>
      </c>
      <c r="C5" s="1" t="s">
        <v>21</v>
      </c>
      <c r="D5" s="1">
        <v>3181</v>
      </c>
      <c r="E5" t="s">
        <v>75</v>
      </c>
      <c r="F5" t="s">
        <v>22</v>
      </c>
      <c r="G5" t="s">
        <v>22</v>
      </c>
      <c r="H5" t="s">
        <v>22</v>
      </c>
      <c r="L5" t="s">
        <v>34</v>
      </c>
      <c r="M5">
        <v>0</v>
      </c>
      <c r="N5" t="s">
        <v>24</v>
      </c>
      <c r="O5" s="9" t="s">
        <v>22</v>
      </c>
      <c r="P5" s="1" t="s">
        <v>22</v>
      </c>
      <c r="Q5" s="1" t="s">
        <v>22</v>
      </c>
      <c r="R5" t="s">
        <v>22</v>
      </c>
      <c r="S5" t="s">
        <v>22</v>
      </c>
      <c r="W5" t="s">
        <v>25</v>
      </c>
      <c r="Y5">
        <v>899</v>
      </c>
      <c r="Z5" t="s">
        <v>26</v>
      </c>
      <c r="AA5" s="3">
        <v>43168.402638888889</v>
      </c>
    </row>
    <row r="6" spans="1:27" x14ac:dyDescent="0.25">
      <c r="A6">
        <v>5</v>
      </c>
      <c r="B6">
        <v>6666</v>
      </c>
      <c r="C6" s="1"/>
      <c r="D6" s="7" t="s">
        <v>22</v>
      </c>
      <c r="E6" s="5"/>
      <c r="F6" s="5">
        <v>0</v>
      </c>
      <c r="G6" s="5">
        <v>5387662130</v>
      </c>
      <c r="H6" s="5">
        <v>0</v>
      </c>
      <c r="I6" s="5"/>
      <c r="J6" s="5"/>
      <c r="K6" s="5"/>
      <c r="L6" s="5" t="s">
        <v>35</v>
      </c>
      <c r="M6" s="5">
        <v>0</v>
      </c>
      <c r="N6" s="5" t="s">
        <v>102</v>
      </c>
      <c r="O6" s="10" t="s">
        <v>36</v>
      </c>
      <c r="P6" s="7" t="s">
        <v>37</v>
      </c>
      <c r="Q6" s="7" t="s">
        <v>31</v>
      </c>
      <c r="R6" s="5">
        <v>0</v>
      </c>
      <c r="S6" s="5" t="s">
        <v>66</v>
      </c>
      <c r="T6" s="5"/>
      <c r="U6" s="5"/>
      <c r="V6" s="5"/>
      <c r="W6" s="5" t="s">
        <v>97</v>
      </c>
      <c r="X6" s="5"/>
      <c r="Y6" s="5">
        <v>4200</v>
      </c>
      <c r="Z6" s="5" t="s">
        <v>26</v>
      </c>
      <c r="AA6" s="6">
        <v>43398.439317129632</v>
      </c>
    </row>
    <row r="7" spans="1:27" x14ac:dyDescent="0.25">
      <c r="A7">
        <v>6</v>
      </c>
      <c r="B7">
        <v>6666</v>
      </c>
      <c r="C7" s="1"/>
      <c r="D7" s="1">
        <v>6821</v>
      </c>
      <c r="E7" t="s">
        <v>107</v>
      </c>
      <c r="F7" t="s">
        <v>22</v>
      </c>
      <c r="G7" t="s">
        <v>22</v>
      </c>
      <c r="H7" t="s">
        <v>22</v>
      </c>
      <c r="L7" t="s">
        <v>39</v>
      </c>
      <c r="M7">
        <v>0</v>
      </c>
      <c r="N7" t="s">
        <v>24</v>
      </c>
      <c r="O7" s="11">
        <v>785845484688</v>
      </c>
      <c r="P7" s="12">
        <v>1500</v>
      </c>
      <c r="Q7" s="1" t="s">
        <v>106</v>
      </c>
      <c r="R7" t="s">
        <v>22</v>
      </c>
      <c r="S7" t="s">
        <v>22</v>
      </c>
      <c r="T7" t="s">
        <v>22</v>
      </c>
      <c r="W7" t="s">
        <v>104</v>
      </c>
      <c r="X7" t="s">
        <v>105</v>
      </c>
      <c r="Y7">
        <v>4099</v>
      </c>
      <c r="Z7" t="s">
        <v>26</v>
      </c>
      <c r="AA7" s="3">
        <v>43194.333125000005</v>
      </c>
    </row>
    <row r="8" spans="1:27" x14ac:dyDescent="0.25">
      <c r="A8">
        <v>7</v>
      </c>
      <c r="B8">
        <v>6666</v>
      </c>
      <c r="C8" s="1"/>
      <c r="D8" s="1" t="s">
        <v>22</v>
      </c>
      <c r="E8" t="s">
        <v>22</v>
      </c>
      <c r="F8">
        <v>4482</v>
      </c>
      <c r="G8">
        <v>0</v>
      </c>
      <c r="H8">
        <v>927335598</v>
      </c>
      <c r="L8" t="s">
        <v>40</v>
      </c>
      <c r="M8">
        <v>0</v>
      </c>
      <c r="N8" t="s">
        <v>24</v>
      </c>
      <c r="O8" s="9" t="s">
        <v>42</v>
      </c>
      <c r="P8" s="1" t="s">
        <v>43</v>
      </c>
      <c r="Q8" s="1" t="s">
        <v>41</v>
      </c>
      <c r="R8">
        <v>0</v>
      </c>
      <c r="S8">
        <v>0</v>
      </c>
      <c r="T8" t="s">
        <v>69</v>
      </c>
      <c r="W8" t="s">
        <v>97</v>
      </c>
      <c r="X8" t="s">
        <v>92</v>
      </c>
      <c r="Y8">
        <v>2500</v>
      </c>
      <c r="Z8" t="s">
        <v>26</v>
      </c>
      <c r="AA8" s="3">
        <v>43245.047384259255</v>
      </c>
    </row>
    <row r="9" spans="1:27" x14ac:dyDescent="0.25">
      <c r="A9">
        <v>8</v>
      </c>
      <c r="B9">
        <v>6666</v>
      </c>
      <c r="C9" s="1"/>
      <c r="D9" s="1" t="s">
        <v>22</v>
      </c>
      <c r="E9" t="s">
        <v>22</v>
      </c>
      <c r="F9">
        <v>3347</v>
      </c>
      <c r="G9">
        <v>0</v>
      </c>
      <c r="H9">
        <v>4848218390</v>
      </c>
      <c r="L9" t="s">
        <v>44</v>
      </c>
      <c r="M9">
        <v>0</v>
      </c>
      <c r="N9" t="s">
        <v>24</v>
      </c>
      <c r="O9" s="9" t="s">
        <v>46</v>
      </c>
      <c r="P9" s="1" t="s">
        <v>37</v>
      </c>
      <c r="Q9" s="1" t="s">
        <v>45</v>
      </c>
      <c r="T9" t="s">
        <v>78</v>
      </c>
      <c r="W9" t="s">
        <v>97</v>
      </c>
      <c r="X9" t="s">
        <v>93</v>
      </c>
      <c r="Y9">
        <v>90</v>
      </c>
      <c r="Z9" t="s">
        <v>26</v>
      </c>
      <c r="AA9" s="3">
        <v>43504.835416666661</v>
      </c>
    </row>
    <row r="10" spans="1:27" x14ac:dyDescent="0.25">
      <c r="A10">
        <v>9</v>
      </c>
      <c r="B10">
        <v>6666</v>
      </c>
      <c r="C10" s="1" t="s">
        <v>38</v>
      </c>
      <c r="D10" s="1">
        <v>7277</v>
      </c>
      <c r="E10" t="s">
        <v>70</v>
      </c>
      <c r="F10" t="s">
        <v>22</v>
      </c>
      <c r="G10" t="s">
        <v>22</v>
      </c>
      <c r="H10" t="s">
        <v>22</v>
      </c>
      <c r="L10" t="s">
        <v>47</v>
      </c>
      <c r="M10">
        <v>0</v>
      </c>
      <c r="N10" t="s">
        <v>24</v>
      </c>
      <c r="O10" s="9"/>
      <c r="P10" s="1"/>
      <c r="Q10" s="1"/>
      <c r="R10" t="s">
        <v>22</v>
      </c>
      <c r="S10" t="s">
        <v>22</v>
      </c>
      <c r="T10" t="s">
        <v>22</v>
      </c>
      <c r="W10" t="s">
        <v>25</v>
      </c>
      <c r="Y10">
        <v>249</v>
      </c>
      <c r="Z10" t="s">
        <v>26</v>
      </c>
      <c r="AA10" s="3">
        <v>43398.182013888887</v>
      </c>
    </row>
    <row r="11" spans="1:27" x14ac:dyDescent="0.25">
      <c r="A11">
        <v>10</v>
      </c>
      <c r="B11">
        <v>6666</v>
      </c>
      <c r="C11" s="1" t="s">
        <v>38</v>
      </c>
      <c r="D11" s="4">
        <v>5968</v>
      </c>
      <c r="E11" t="s">
        <v>72</v>
      </c>
      <c r="F11">
        <v>0</v>
      </c>
      <c r="G11">
        <v>0</v>
      </c>
      <c r="H11">
        <v>0</v>
      </c>
      <c r="L11" t="s">
        <v>48</v>
      </c>
      <c r="M11">
        <v>118</v>
      </c>
      <c r="N11" t="s">
        <v>24</v>
      </c>
      <c r="O11" s="9"/>
      <c r="P11" s="1"/>
      <c r="Q11" s="1"/>
      <c r="S11">
        <v>0</v>
      </c>
      <c r="T11">
        <v>0</v>
      </c>
      <c r="W11" t="s">
        <v>25</v>
      </c>
      <c r="Y11">
        <v>230</v>
      </c>
      <c r="Z11" t="s">
        <v>26</v>
      </c>
      <c r="AA11" s="3">
        <v>43176.705578703702</v>
      </c>
    </row>
    <row r="12" spans="1:27" x14ac:dyDescent="0.25">
      <c r="A12">
        <v>11</v>
      </c>
      <c r="B12">
        <v>6666</v>
      </c>
      <c r="C12" s="1" t="s">
        <v>38</v>
      </c>
      <c r="D12" s="4">
        <v>4899</v>
      </c>
      <c r="E12" t="s">
        <v>73</v>
      </c>
      <c r="F12">
        <v>0</v>
      </c>
      <c r="G12">
        <v>0</v>
      </c>
      <c r="H12">
        <v>0</v>
      </c>
      <c r="L12" t="s">
        <v>49</v>
      </c>
      <c r="M12">
        <v>118</v>
      </c>
      <c r="N12" t="s">
        <v>24</v>
      </c>
      <c r="O12" s="9"/>
      <c r="P12" s="1"/>
      <c r="Q12" s="1"/>
      <c r="R12">
        <v>0</v>
      </c>
      <c r="W12" t="s">
        <v>25</v>
      </c>
      <c r="Y12">
        <v>85</v>
      </c>
      <c r="Z12" t="s">
        <v>26</v>
      </c>
      <c r="AA12" s="3">
        <v>43514.725081018521</v>
      </c>
    </row>
    <row r="13" spans="1:27" x14ac:dyDescent="0.25">
      <c r="A13">
        <v>12</v>
      </c>
      <c r="B13">
        <v>6666</v>
      </c>
      <c r="C13" s="1"/>
      <c r="D13" s="7" t="s">
        <v>22</v>
      </c>
      <c r="E13" s="5" t="s">
        <v>22</v>
      </c>
      <c r="F13" s="5">
        <v>6771</v>
      </c>
      <c r="G13" s="5">
        <v>0</v>
      </c>
      <c r="H13" s="5">
        <v>4457394676</v>
      </c>
      <c r="I13" s="5"/>
      <c r="J13" s="5"/>
      <c r="K13" s="5"/>
      <c r="L13" s="5" t="s">
        <v>50</v>
      </c>
      <c r="M13" s="5">
        <v>0</v>
      </c>
      <c r="N13" s="5" t="s">
        <v>102</v>
      </c>
      <c r="O13" s="8">
        <v>191816107239</v>
      </c>
      <c r="P13" s="7" t="s">
        <v>51</v>
      </c>
      <c r="Q13" s="7" t="s">
        <v>31</v>
      </c>
      <c r="R13" s="5">
        <v>0</v>
      </c>
      <c r="S13" s="5" t="s">
        <v>67</v>
      </c>
      <c r="T13" s="5"/>
      <c r="U13" s="5"/>
      <c r="V13" s="5"/>
      <c r="W13" s="5" t="s">
        <v>97</v>
      </c>
      <c r="X13" s="5" t="s">
        <v>96</v>
      </c>
      <c r="Y13" s="5">
        <v>262</v>
      </c>
      <c r="Z13" s="5" t="s">
        <v>26</v>
      </c>
      <c r="AA13" s="6">
        <v>43245.483865740738</v>
      </c>
    </row>
    <row r="14" spans="1:27" x14ac:dyDescent="0.25">
      <c r="A14">
        <v>13</v>
      </c>
      <c r="B14">
        <v>6666</v>
      </c>
      <c r="C14" s="1" t="s">
        <v>38</v>
      </c>
      <c r="D14" s="1">
        <v>3560</v>
      </c>
      <c r="E14" t="s">
        <v>63</v>
      </c>
      <c r="F14" t="s">
        <v>22</v>
      </c>
      <c r="G14" t="s">
        <v>22</v>
      </c>
      <c r="H14" t="s">
        <v>22</v>
      </c>
      <c r="L14" t="s">
        <v>52</v>
      </c>
      <c r="M14">
        <v>0</v>
      </c>
      <c r="N14" t="s">
        <v>24</v>
      </c>
      <c r="O14" s="9" t="s">
        <v>22</v>
      </c>
      <c r="P14" s="1" t="s">
        <v>22</v>
      </c>
      <c r="Q14" s="1" t="s">
        <v>22</v>
      </c>
      <c r="R14" t="s">
        <v>22</v>
      </c>
      <c r="S14" t="s">
        <v>22</v>
      </c>
      <c r="T14" t="s">
        <v>22</v>
      </c>
      <c r="W14" t="s">
        <v>25</v>
      </c>
      <c r="Y14">
        <v>2392</v>
      </c>
      <c r="Z14" t="s">
        <v>26</v>
      </c>
      <c r="AA14" s="3">
        <v>43434.499907407408</v>
      </c>
    </row>
    <row r="15" spans="1:27" x14ac:dyDescent="0.25">
      <c r="A15">
        <v>14</v>
      </c>
      <c r="B15">
        <v>6666</v>
      </c>
      <c r="C15" s="1"/>
      <c r="D15" s="7" t="s">
        <v>22</v>
      </c>
      <c r="E15" s="5"/>
      <c r="F15" s="5">
        <v>0</v>
      </c>
      <c r="G15" s="5">
        <v>6484975897</v>
      </c>
      <c r="H15" s="5">
        <v>0</v>
      </c>
      <c r="I15" s="5"/>
      <c r="J15" s="5"/>
      <c r="K15" s="5"/>
      <c r="L15" s="5" t="s">
        <v>53</v>
      </c>
      <c r="M15" s="5">
        <v>0</v>
      </c>
      <c r="N15" s="5" t="s">
        <v>102</v>
      </c>
      <c r="O15" s="10" t="s">
        <v>55</v>
      </c>
      <c r="P15" s="7" t="s">
        <v>51</v>
      </c>
      <c r="Q15" s="7" t="s">
        <v>54</v>
      </c>
      <c r="R15" s="5">
        <v>0</v>
      </c>
      <c r="S15" s="5">
        <v>0</v>
      </c>
      <c r="T15" s="5">
        <v>0</v>
      </c>
      <c r="U15" s="5"/>
      <c r="V15" s="5"/>
      <c r="W15" s="5" t="s">
        <v>97</v>
      </c>
      <c r="X15" s="5"/>
      <c r="Y15" s="5">
        <v>83</v>
      </c>
      <c r="Z15" s="5" t="s">
        <v>26</v>
      </c>
      <c r="AA15" s="6">
        <v>43371.129965277774</v>
      </c>
    </row>
    <row r="16" spans="1:27" x14ac:dyDescent="0.25">
      <c r="A16">
        <v>15</v>
      </c>
      <c r="B16">
        <v>6666</v>
      </c>
      <c r="C16" s="1" t="s">
        <v>21</v>
      </c>
      <c r="D16" s="1">
        <v>3110</v>
      </c>
      <c r="E16" t="s">
        <v>71</v>
      </c>
      <c r="F16" t="s">
        <v>22</v>
      </c>
      <c r="G16" t="s">
        <v>22</v>
      </c>
      <c r="H16" t="s">
        <v>22</v>
      </c>
      <c r="L16" t="s">
        <v>56</v>
      </c>
      <c r="M16">
        <v>119</v>
      </c>
      <c r="N16" t="s">
        <v>24</v>
      </c>
      <c r="O16" s="9" t="s">
        <v>22</v>
      </c>
      <c r="P16" s="1" t="s">
        <v>22</v>
      </c>
      <c r="Q16" s="1" t="s">
        <v>22</v>
      </c>
      <c r="R16" t="s">
        <v>91</v>
      </c>
      <c r="S16" t="s">
        <v>22</v>
      </c>
      <c r="T16" t="s">
        <v>22</v>
      </c>
      <c r="W16" t="s">
        <v>25</v>
      </c>
      <c r="Y16">
        <v>157</v>
      </c>
      <c r="Z16" t="s">
        <v>26</v>
      </c>
      <c r="AA16" s="3">
        <v>43307.427557870375</v>
      </c>
    </row>
    <row r="17" spans="1:27" x14ac:dyDescent="0.25">
      <c r="A17">
        <v>16</v>
      </c>
      <c r="B17">
        <v>6666</v>
      </c>
      <c r="C17" s="1" t="s">
        <v>21</v>
      </c>
      <c r="D17" s="1" t="s">
        <v>103</v>
      </c>
      <c r="E17" t="s">
        <v>101</v>
      </c>
      <c r="L17" t="s">
        <v>57</v>
      </c>
      <c r="M17">
        <v>0</v>
      </c>
      <c r="N17" t="s">
        <v>24</v>
      </c>
      <c r="O17" s="9"/>
      <c r="P17" s="1"/>
      <c r="Q17" s="1"/>
      <c r="W17" t="s">
        <v>99</v>
      </c>
      <c r="X17" t="s">
        <v>100</v>
      </c>
      <c r="Y17">
        <v>5000</v>
      </c>
      <c r="Z17" t="s">
        <v>26</v>
      </c>
      <c r="AA17" s="3">
        <v>43171.089282407404</v>
      </c>
    </row>
    <row r="18" spans="1:27" x14ac:dyDescent="0.25">
      <c r="A18">
        <v>17</v>
      </c>
      <c r="B18">
        <v>6666</v>
      </c>
      <c r="C18" s="1"/>
      <c r="D18" s="7" t="s">
        <v>22</v>
      </c>
      <c r="E18" s="5" t="s">
        <v>22</v>
      </c>
      <c r="F18" s="5">
        <v>3317</v>
      </c>
      <c r="G18" s="5">
        <v>0</v>
      </c>
      <c r="H18" s="5">
        <v>777</v>
      </c>
      <c r="I18" s="5"/>
      <c r="J18" s="5"/>
      <c r="K18" s="5"/>
      <c r="L18" s="5" t="s">
        <v>58</v>
      </c>
      <c r="M18" s="5">
        <v>0</v>
      </c>
      <c r="N18" s="5" t="s">
        <v>102</v>
      </c>
      <c r="O18" s="10" t="s">
        <v>59</v>
      </c>
      <c r="P18" s="7" t="s">
        <v>51</v>
      </c>
      <c r="Q18" s="7" t="s">
        <v>31</v>
      </c>
      <c r="R18" s="5"/>
      <c r="S18" s="5" t="s">
        <v>94</v>
      </c>
      <c r="T18" s="5"/>
      <c r="U18" s="5"/>
      <c r="V18" s="5"/>
      <c r="W18" s="5" t="s">
        <v>97</v>
      </c>
      <c r="X18" s="5" t="s">
        <v>95</v>
      </c>
      <c r="Y18" s="5">
        <v>130</v>
      </c>
      <c r="Z18" s="5" t="s">
        <v>26</v>
      </c>
      <c r="AA18" s="6">
        <v>43333.056828703702</v>
      </c>
    </row>
    <row r="19" spans="1:27" x14ac:dyDescent="0.25">
      <c r="A19">
        <v>18</v>
      </c>
      <c r="B19">
        <v>6666</v>
      </c>
      <c r="C19" s="1" t="s">
        <v>21</v>
      </c>
      <c r="D19" s="1" t="s">
        <v>77</v>
      </c>
      <c r="E19" t="s">
        <v>76</v>
      </c>
      <c r="L19" t="s">
        <v>60</v>
      </c>
      <c r="M19">
        <v>0</v>
      </c>
      <c r="N19" t="s">
        <v>24</v>
      </c>
      <c r="O19" s="9"/>
      <c r="P19" s="1"/>
      <c r="Q19" s="1"/>
      <c r="S19">
        <v>0</v>
      </c>
      <c r="T19">
        <v>0</v>
      </c>
      <c r="W19" t="s">
        <v>25</v>
      </c>
      <c r="Y19">
        <v>1963</v>
      </c>
      <c r="Z19" t="s">
        <v>26</v>
      </c>
      <c r="AA19" s="3">
        <v>43471.621319444443</v>
      </c>
    </row>
    <row r="20" spans="1:27" x14ac:dyDescent="0.25">
      <c r="A20">
        <v>19</v>
      </c>
      <c r="B20">
        <v>6666</v>
      </c>
      <c r="C20" s="1" t="s">
        <v>38</v>
      </c>
      <c r="D20" s="1" t="s">
        <v>90</v>
      </c>
      <c r="E20" t="s">
        <v>86</v>
      </c>
      <c r="L20" t="s">
        <v>61</v>
      </c>
      <c r="M20">
        <v>124</v>
      </c>
      <c r="N20" t="s">
        <v>24</v>
      </c>
      <c r="O20" s="9"/>
      <c r="P20" s="1"/>
      <c r="Q20" s="1"/>
      <c r="W20" t="s">
        <v>25</v>
      </c>
      <c r="Y20">
        <v>260</v>
      </c>
      <c r="Z20" t="s">
        <v>26</v>
      </c>
      <c r="AA20" s="3">
        <v>43198.034942129627</v>
      </c>
    </row>
    <row r="21" spans="1:27" x14ac:dyDescent="0.25">
      <c r="A21">
        <v>20</v>
      </c>
      <c r="B21">
        <v>6666</v>
      </c>
      <c r="C21" s="1" t="s">
        <v>38</v>
      </c>
      <c r="D21" s="1">
        <v>4449</v>
      </c>
      <c r="E21" t="s">
        <v>74</v>
      </c>
      <c r="F21" t="s">
        <v>22</v>
      </c>
      <c r="G21" t="s">
        <v>22</v>
      </c>
      <c r="H21" t="s">
        <v>22</v>
      </c>
      <c r="L21" t="s">
        <v>62</v>
      </c>
      <c r="M21">
        <v>115</v>
      </c>
      <c r="N21" t="s">
        <v>24</v>
      </c>
      <c r="O21" s="9"/>
      <c r="P21" s="1"/>
      <c r="Q21" s="1"/>
      <c r="R21" t="s">
        <v>22</v>
      </c>
      <c r="S21" t="s">
        <v>22</v>
      </c>
      <c r="T21" t="s">
        <v>22</v>
      </c>
      <c r="W21" t="s">
        <v>25</v>
      </c>
      <c r="Y21">
        <v>55</v>
      </c>
      <c r="Z21" t="s">
        <v>26</v>
      </c>
      <c r="AA21" s="3">
        <v>43255.333449074074</v>
      </c>
    </row>
    <row r="26" spans="1:27" x14ac:dyDescent="0.25">
      <c r="Y26">
        <f>SUM(Y2:Y21)</f>
        <v>42000</v>
      </c>
      <c r="Z26">
        <f>SUM(Y3+Y6+Y13+Y15+Y18)</f>
        <v>22000</v>
      </c>
    </row>
    <row r="27" spans="1:27" x14ac:dyDescent="0.25">
      <c r="Z27">
        <f>Y26-Z26</f>
        <v>20000</v>
      </c>
    </row>
  </sheetData>
  <conditionalFormatting sqref="N1:N1048576">
    <cfRule type="containsText" dxfId="3" priority="3" operator="containsText" text="outgoing">
      <formula>NOT(ISERROR(SEARCH("outgoing",N1)))</formula>
    </cfRule>
    <cfRule type="containsText" dxfId="2" priority="4" operator="containsText" text="INGOING">
      <formula>NOT(ISERROR(SEARCH("INGOING",N1)))</formula>
    </cfRule>
  </conditionalFormatting>
  <conditionalFormatting sqref="C1:C1048576">
    <cfRule type="containsText" dxfId="1" priority="1" operator="containsText" text="4562356984521568">
      <formula>NOT(ISERROR(SEARCH("4562356984521568",C1)))</formula>
    </cfRule>
    <cfRule type="containsText" dxfId="0" priority="2" operator="containsText" text="354265892135264">
      <formula>NOT(ISERROR(SEARCH("354265892135264",C1)))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2019-03-25T16:22:19Z</dcterms:modified>
</cp:coreProperties>
</file>