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rtin/Dropbox/Dokumenter/6. sem/Planlægning/"/>
    </mc:Choice>
  </mc:AlternateContent>
  <bookViews>
    <workbookView xWindow="4120" yWindow="780" windowWidth="19200" windowHeight="17460" tabRatio="500" activeTab="5"/>
  </bookViews>
  <sheets>
    <sheet name="Skabelon" sheetId="4" r:id="rId1"/>
    <sheet name="38" sheetId="3" r:id="rId2"/>
    <sheet name="39" sheetId="5" r:id="rId3"/>
    <sheet name="40" sheetId="6" r:id="rId4"/>
    <sheet name="41" sheetId="7" r:id="rId5"/>
    <sheet name="42" sheetId="8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8" l="1"/>
  <c r="C14" i="8"/>
  <c r="D14" i="8"/>
  <c r="E14" i="8"/>
  <c r="F14" i="8"/>
  <c r="G14" i="8"/>
  <c r="H14" i="8"/>
  <c r="I14" i="8"/>
  <c r="J14" i="8"/>
  <c r="K14" i="8"/>
  <c r="L14" i="8"/>
  <c r="A14" i="8"/>
  <c r="L14" i="3"/>
  <c r="K14" i="3"/>
  <c r="J14" i="3"/>
  <c r="I14" i="3"/>
  <c r="H14" i="3"/>
  <c r="G14" i="3"/>
  <c r="F14" i="3"/>
  <c r="E14" i="3"/>
  <c r="D14" i="3"/>
  <c r="C14" i="3"/>
  <c r="B14" i="3"/>
  <c r="A14" i="3"/>
  <c r="L14" i="5"/>
  <c r="K14" i="5"/>
  <c r="J14" i="5"/>
  <c r="I14" i="5"/>
  <c r="H14" i="5"/>
  <c r="G14" i="5"/>
  <c r="F14" i="5"/>
  <c r="E14" i="5"/>
  <c r="D14" i="5"/>
  <c r="C14" i="5"/>
  <c r="B14" i="5"/>
  <c r="A14" i="5"/>
  <c r="L14" i="6"/>
  <c r="K14" i="6"/>
  <c r="J14" i="6"/>
  <c r="I14" i="6"/>
  <c r="H14" i="6"/>
  <c r="G14" i="6"/>
  <c r="F14" i="6"/>
  <c r="E14" i="6"/>
  <c r="D14" i="6"/>
  <c r="C14" i="6"/>
  <c r="B14" i="6"/>
  <c r="A14" i="6"/>
  <c r="B14" i="7"/>
  <c r="C14" i="7"/>
  <c r="D14" i="7"/>
  <c r="E14" i="7"/>
  <c r="F14" i="7"/>
  <c r="G14" i="7"/>
  <c r="H14" i="7"/>
  <c r="I14" i="7"/>
  <c r="J14" i="7"/>
  <c r="K14" i="7"/>
  <c r="L14" i="7"/>
  <c r="A14" i="7"/>
  <c r="L14" i="4"/>
  <c r="K14" i="4"/>
  <c r="J14" i="4"/>
  <c r="I14" i="4"/>
  <c r="H14" i="4"/>
  <c r="G14" i="4"/>
  <c r="F14" i="4"/>
  <c r="E14" i="4"/>
  <c r="D14" i="4"/>
  <c r="C14" i="4"/>
  <c r="B14" i="4"/>
  <c r="A14" i="4"/>
</calcChain>
</file>

<file path=xl/sharedStrings.xml><?xml version="1.0" encoding="utf-8"?>
<sst xmlns="http://schemas.openxmlformats.org/spreadsheetml/2006/main" count="80" uniqueCount="9">
  <si>
    <t>Undervisning</t>
  </si>
  <si>
    <t>Belastning i timer</t>
  </si>
  <si>
    <t>Torsdag</t>
  </si>
  <si>
    <t>Fredag</t>
  </si>
  <si>
    <t>Lørdag</t>
  </si>
  <si>
    <t>Søndag</t>
  </si>
  <si>
    <t>Mandag</t>
  </si>
  <si>
    <t>Tirsdag</t>
  </si>
  <si>
    <t>Onsdag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</si>
</sst>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Skabelon!$A$14:$L$14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749392"/>
        <c:axId val="-2127665520"/>
      </c:barChart>
      <c:catAx>
        <c:axId val="-212474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127665520"/>
        <c:crosses val="autoZero"/>
        <c:auto val="1"/>
        <c:lblAlgn val="ctr"/>
        <c:lblOffset val="100"/>
        <c:noMultiLvlLbl val="0"/>
      </c:catAx>
      <c:valAx>
        <c:axId val="-21276655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1247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'38'!$A$14:$L$14</c:f>
              <c:numCache>
                <c:formatCode>General</c:formatCode>
                <c:ptCount val="12"/>
                <c:pt idx="0">
                  <c:v>2.6</c:v>
                </c:pt>
                <c:pt idx="1">
                  <c:v>2.76</c:v>
                </c:pt>
                <c:pt idx="2">
                  <c:v>6.22</c:v>
                </c:pt>
                <c:pt idx="3">
                  <c:v>0.0</c:v>
                </c:pt>
                <c:pt idx="4">
                  <c:v>4.58</c:v>
                </c:pt>
                <c:pt idx="5">
                  <c:v>5.36</c:v>
                </c:pt>
                <c:pt idx="6">
                  <c:v>4.5</c:v>
                </c:pt>
                <c:pt idx="7">
                  <c:v>3.7</c:v>
                </c:pt>
                <c:pt idx="8">
                  <c:v>3.2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6306880"/>
        <c:axId val="-2145550672"/>
      </c:barChart>
      <c:catAx>
        <c:axId val="-212630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145550672"/>
        <c:crosses val="autoZero"/>
        <c:auto val="1"/>
        <c:lblAlgn val="ctr"/>
        <c:lblOffset val="100"/>
        <c:noMultiLvlLbl val="0"/>
      </c:catAx>
      <c:valAx>
        <c:axId val="-21455506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1263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'39'!$A$14:$L$14</c:f>
              <c:numCache>
                <c:formatCode>General</c:formatCode>
                <c:ptCount val="12"/>
                <c:pt idx="0">
                  <c:v>4.82</c:v>
                </c:pt>
                <c:pt idx="1">
                  <c:v>3.2</c:v>
                </c:pt>
                <c:pt idx="2">
                  <c:v>3.42</c:v>
                </c:pt>
                <c:pt idx="3">
                  <c:v>0.0</c:v>
                </c:pt>
                <c:pt idx="4">
                  <c:v>6.84</c:v>
                </c:pt>
                <c:pt idx="5">
                  <c:v>4.773333333333333</c:v>
                </c:pt>
                <c:pt idx="6">
                  <c:v>6.3</c:v>
                </c:pt>
                <c:pt idx="7">
                  <c:v>5.2</c:v>
                </c:pt>
                <c:pt idx="8">
                  <c:v>3.62</c:v>
                </c:pt>
                <c:pt idx="9">
                  <c:v>0.2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891856"/>
        <c:axId val="-2127787008"/>
      </c:barChart>
      <c:catAx>
        <c:axId val="212589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127787008"/>
        <c:crosses val="autoZero"/>
        <c:auto val="1"/>
        <c:lblAlgn val="ctr"/>
        <c:lblOffset val="100"/>
        <c:noMultiLvlLbl val="0"/>
      </c:catAx>
      <c:valAx>
        <c:axId val="-21277870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58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98780237640636"/>
          <c:y val="0.0833333333333333"/>
          <c:w val="0.934049831947359"/>
          <c:h val="0.830100612423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'40'!$A$14:$L$14</c:f>
              <c:numCache>
                <c:formatCode>General</c:formatCode>
                <c:ptCount val="12"/>
                <c:pt idx="0">
                  <c:v>5.2</c:v>
                </c:pt>
                <c:pt idx="1">
                  <c:v>3.42</c:v>
                </c:pt>
                <c:pt idx="2">
                  <c:v>2.08</c:v>
                </c:pt>
                <c:pt idx="3">
                  <c:v>0.0</c:v>
                </c:pt>
                <c:pt idx="4">
                  <c:v>2.0</c:v>
                </c:pt>
                <c:pt idx="5">
                  <c:v>7.02</c:v>
                </c:pt>
                <c:pt idx="6">
                  <c:v>0.0</c:v>
                </c:pt>
                <c:pt idx="7">
                  <c:v>5.4</c:v>
                </c:pt>
                <c:pt idx="8">
                  <c:v>0.4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1634864"/>
        <c:axId val="2128391344"/>
      </c:barChart>
      <c:catAx>
        <c:axId val="-212163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8391344"/>
        <c:crosses val="autoZero"/>
        <c:auto val="1"/>
        <c:lblAlgn val="ctr"/>
        <c:lblOffset val="100"/>
        <c:noMultiLvlLbl val="0"/>
      </c:catAx>
      <c:valAx>
        <c:axId val="21283913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1216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98780237640636"/>
          <c:y val="0.0833333333333333"/>
          <c:w val="0.934049831947359"/>
          <c:h val="0.830100612423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'41'!$A$14:$L$14</c:f>
              <c:numCache>
                <c:formatCode>General</c:formatCode>
                <c:ptCount val="12"/>
                <c:pt idx="0">
                  <c:v>0.0</c:v>
                </c:pt>
                <c:pt idx="1">
                  <c:v>6.06</c:v>
                </c:pt>
                <c:pt idx="2">
                  <c:v>5.1</c:v>
                </c:pt>
                <c:pt idx="3">
                  <c:v>5.88</c:v>
                </c:pt>
                <c:pt idx="4">
                  <c:v>0.0</c:v>
                </c:pt>
                <c:pt idx="5">
                  <c:v>6.04</c:v>
                </c:pt>
                <c:pt idx="6">
                  <c:v>5.12</c:v>
                </c:pt>
                <c:pt idx="7">
                  <c:v>6.0</c:v>
                </c:pt>
                <c:pt idx="8">
                  <c:v>7.58</c:v>
                </c:pt>
                <c:pt idx="9">
                  <c:v>3.4</c:v>
                </c:pt>
                <c:pt idx="10">
                  <c:v>0.4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7830192"/>
        <c:axId val="2128686512"/>
      </c:barChart>
      <c:catAx>
        <c:axId val="-21278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128686512"/>
        <c:crosses val="autoZero"/>
        <c:auto val="1"/>
        <c:lblAlgn val="ctr"/>
        <c:lblOffset val="100"/>
        <c:noMultiLvlLbl val="0"/>
      </c:catAx>
      <c:valAx>
        <c:axId val="212868651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12783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98780237640636"/>
          <c:y val="0.0833333333333333"/>
          <c:w val="0.934049831947359"/>
          <c:h val="0.830100612423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'42'!$A$14:$L$14</c:f>
              <c:numCache>
                <c:formatCode>General</c:formatCode>
                <c:ptCount val="12"/>
                <c:pt idx="0">
                  <c:v>5.3</c:v>
                </c:pt>
                <c:pt idx="1">
                  <c:v>5.05</c:v>
                </c:pt>
                <c:pt idx="2">
                  <c:v>5.475</c:v>
                </c:pt>
                <c:pt idx="3">
                  <c:v>6.174999999999999</c:v>
                </c:pt>
                <c:pt idx="4">
                  <c:v>0.0</c:v>
                </c:pt>
                <c:pt idx="5">
                  <c:v>6.225</c:v>
                </c:pt>
                <c:pt idx="6">
                  <c:v>3.35</c:v>
                </c:pt>
                <c:pt idx="7">
                  <c:v>4.1</c:v>
                </c:pt>
                <c:pt idx="8">
                  <c:v>2.9</c:v>
                </c:pt>
                <c:pt idx="9">
                  <c:v>1.15</c:v>
                </c:pt>
                <c:pt idx="10">
                  <c:v>0.25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984432"/>
        <c:axId val="-2120981184"/>
      </c:barChart>
      <c:catAx>
        <c:axId val="-212098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120981184"/>
        <c:crosses val="autoZero"/>
        <c:auto val="1"/>
        <c:lblAlgn val="ctr"/>
        <c:lblOffset val="100"/>
        <c:noMultiLvlLbl val="0"/>
      </c:catAx>
      <c:valAx>
        <c:axId val="-21209811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212098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190500</xdr:rowOff>
    </xdr:from>
    <xdr:to>
      <xdr:col>7</xdr:col>
      <xdr:colOff>787400</xdr:colOff>
      <xdr:row>27</xdr:row>
      <xdr:rowOff>88900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190500</xdr:rowOff>
    </xdr:from>
    <xdr:to>
      <xdr:col>7</xdr:col>
      <xdr:colOff>787400</xdr:colOff>
      <xdr:row>27</xdr:row>
      <xdr:rowOff>88900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190500</xdr:rowOff>
    </xdr:from>
    <xdr:to>
      <xdr:col>7</xdr:col>
      <xdr:colOff>787400</xdr:colOff>
      <xdr:row>27</xdr:row>
      <xdr:rowOff>88900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15</xdr:row>
      <xdr:rowOff>38100</xdr:rowOff>
    </xdr:from>
    <xdr:to>
      <xdr:col>8</xdr:col>
      <xdr:colOff>50800</xdr:colOff>
      <xdr:row>28</xdr:row>
      <xdr:rowOff>139700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15</xdr:row>
      <xdr:rowOff>38100</xdr:rowOff>
    </xdr:from>
    <xdr:to>
      <xdr:col>8</xdr:col>
      <xdr:colOff>50800</xdr:colOff>
      <xdr:row>28</xdr:row>
      <xdr:rowOff>139700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15</xdr:row>
      <xdr:rowOff>38100</xdr:rowOff>
    </xdr:from>
    <xdr:to>
      <xdr:col>8</xdr:col>
      <xdr:colOff>50800</xdr:colOff>
      <xdr:row>28</xdr:row>
      <xdr:rowOff>139700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sqref="A1:L14"/>
    </sheetView>
  </sheetViews>
  <sheetFormatPr baseColWidth="10" defaultRowHeight="16" x14ac:dyDescent="0.2"/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2</v>
      </c>
      <c r="I1" t="s">
        <v>3</v>
      </c>
      <c r="J1" t="s">
        <v>4</v>
      </c>
      <c r="K1" t="s">
        <v>5</v>
      </c>
    </row>
    <row r="2" spans="1:12" x14ac:dyDescent="0.2">
      <c r="A2" s="3">
        <v>42635</v>
      </c>
      <c r="B2" s="3">
        <v>42636</v>
      </c>
      <c r="C2" s="3">
        <v>42637</v>
      </c>
      <c r="D2" s="3">
        <v>42638</v>
      </c>
      <c r="E2" s="3">
        <v>42639</v>
      </c>
      <c r="F2" s="3">
        <v>42640</v>
      </c>
      <c r="G2" s="3">
        <v>42641</v>
      </c>
      <c r="H2" s="3">
        <v>42642</v>
      </c>
      <c r="I2" s="3">
        <v>42643</v>
      </c>
      <c r="J2" s="3">
        <v>42644</v>
      </c>
      <c r="K2" s="3">
        <v>42645</v>
      </c>
      <c r="L2" s="3">
        <v>42639</v>
      </c>
    </row>
    <row r="11" spans="1:12" x14ac:dyDescent="0.2">
      <c r="A11" s="2" t="s">
        <v>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3" spans="1:12" x14ac:dyDescent="0.2">
      <c r="A13" t="s">
        <v>1</v>
      </c>
    </row>
    <row r="14" spans="1:12" x14ac:dyDescent="0.2">
      <c r="A14">
        <f t="shared" ref="A14:D14" si="0">SUM(A3:A13)/60</f>
        <v>0</v>
      </c>
      <c r="B14">
        <f t="shared" si="0"/>
        <v>0</v>
      </c>
      <c r="C14">
        <f t="shared" si="0"/>
        <v>0</v>
      </c>
      <c r="D14">
        <f t="shared" si="0"/>
        <v>0</v>
      </c>
      <c r="E14">
        <f>SUM(E3:E13)/60</f>
        <v>0</v>
      </c>
      <c r="F14">
        <f>SUM(F3:F13)/60</f>
        <v>0</v>
      </c>
      <c r="G14">
        <f>SUM(G3:G13)/60</f>
        <v>0</v>
      </c>
      <c r="H14">
        <f t="shared" ref="H14:L14" si="1">SUM(H3:H13)/60</f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</row>
    <row r="30" spans="1:4" x14ac:dyDescent="0.2">
      <c r="A30" s="1"/>
      <c r="B30" s="1"/>
      <c r="C30" s="1"/>
      <c r="D30" s="1"/>
    </row>
    <row r="39" spans="1:2" x14ac:dyDescent="0.2">
      <c r="A39" s="2"/>
      <c r="B39" s="2"/>
    </row>
  </sheetData>
  <conditionalFormatting sqref="A14:L14">
    <cfRule type="colorScale" priority="1">
      <colorScale>
        <cfvo type="percent" val="70"/>
        <cfvo type="percentile" val="80"/>
        <cfvo type="percent" val="100"/>
        <color theme="0"/>
        <color rgb="FF00B0F0"/>
        <color theme="5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G7" sqref="G7"/>
    </sheetView>
  </sheetViews>
  <sheetFormatPr baseColWidth="10" defaultRowHeight="16" x14ac:dyDescent="0.2"/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2</v>
      </c>
      <c r="I1" t="s">
        <v>3</v>
      </c>
      <c r="J1" t="s">
        <v>4</v>
      </c>
      <c r="K1" t="s">
        <v>5</v>
      </c>
    </row>
    <row r="2" spans="1:12" x14ac:dyDescent="0.2">
      <c r="A2" s="3">
        <v>42628</v>
      </c>
      <c r="B2" s="3">
        <v>42629</v>
      </c>
      <c r="C2" s="3">
        <v>42630</v>
      </c>
      <c r="D2" s="3">
        <v>42631</v>
      </c>
      <c r="E2" s="3">
        <v>42632</v>
      </c>
      <c r="F2" s="3">
        <v>42633</v>
      </c>
      <c r="G2" s="3">
        <v>42634</v>
      </c>
      <c r="H2" s="3">
        <v>42635</v>
      </c>
      <c r="I2" s="3">
        <v>42636</v>
      </c>
      <c r="J2" s="3">
        <v>42637</v>
      </c>
      <c r="K2" s="3">
        <v>42638</v>
      </c>
      <c r="L2" s="3">
        <v>42639</v>
      </c>
    </row>
    <row r="3" spans="1:12" x14ac:dyDescent="0.2">
      <c r="A3">
        <v>20</v>
      </c>
      <c r="B3">
        <v>8</v>
      </c>
      <c r="C3">
        <v>65</v>
      </c>
      <c r="E3">
        <v>30</v>
      </c>
      <c r="F3">
        <v>128</v>
      </c>
      <c r="G3">
        <v>5</v>
      </c>
      <c r="H3">
        <v>60</v>
      </c>
      <c r="I3">
        <v>10</v>
      </c>
    </row>
    <row r="4" spans="1:12" x14ac:dyDescent="0.2">
      <c r="A4">
        <v>10</v>
      </c>
      <c r="B4">
        <v>10</v>
      </c>
      <c r="C4">
        <v>33</v>
      </c>
      <c r="E4">
        <v>30</v>
      </c>
      <c r="H4">
        <v>5</v>
      </c>
      <c r="I4">
        <v>10</v>
      </c>
    </row>
    <row r="5" spans="1:12" x14ac:dyDescent="0.2">
      <c r="B5">
        <v>10</v>
      </c>
      <c r="C5">
        <v>16</v>
      </c>
      <c r="E5">
        <v>30</v>
      </c>
      <c r="H5">
        <v>10</v>
      </c>
    </row>
    <row r="6" spans="1:12" x14ac:dyDescent="0.2">
      <c r="B6">
        <v>10</v>
      </c>
      <c r="C6">
        <v>21</v>
      </c>
      <c r="E6">
        <v>9</v>
      </c>
      <c r="H6">
        <v>10</v>
      </c>
    </row>
    <row r="7" spans="1:12" x14ac:dyDescent="0.2">
      <c r="C7">
        <v>66</v>
      </c>
      <c r="E7">
        <v>30</v>
      </c>
    </row>
    <row r="8" spans="1:12" x14ac:dyDescent="0.2">
      <c r="C8">
        <v>48</v>
      </c>
    </row>
    <row r="9" spans="1:12" x14ac:dyDescent="0.2">
      <c r="C9">
        <v>32</v>
      </c>
    </row>
    <row r="10" spans="1:12" x14ac:dyDescent="0.2">
      <c r="C10">
        <v>30</v>
      </c>
    </row>
    <row r="11" spans="1:12" x14ac:dyDescent="0.2">
      <c r="A11" s="2" t="s">
        <v>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">
      <c r="A12">
        <v>150</v>
      </c>
      <c r="B12">
        <v>150</v>
      </c>
      <c r="C12">
        <v>0</v>
      </c>
      <c r="D12">
        <v>0</v>
      </c>
      <c r="E12">
        <v>150</v>
      </c>
      <c r="F12">
        <v>210</v>
      </c>
      <c r="G12">
        <v>330</v>
      </c>
      <c r="H12">
        <v>150</v>
      </c>
      <c r="I12">
        <v>210</v>
      </c>
    </row>
    <row r="13" spans="1:12" x14ac:dyDescent="0.2">
      <c r="A13" t="s">
        <v>1</v>
      </c>
    </row>
    <row r="14" spans="1:12" x14ac:dyDescent="0.2">
      <c r="A14">
        <f>SUM(A3:A10)/60*1.2+(A12/60*0.8)</f>
        <v>2.6</v>
      </c>
      <c r="B14">
        <f t="shared" ref="B14:L14" si="0">SUM(B3:B10)/60*1.2+(B12/60*0.8)</f>
        <v>2.76</v>
      </c>
      <c r="C14">
        <f t="shared" si="0"/>
        <v>6.22</v>
      </c>
      <c r="D14">
        <f t="shared" si="0"/>
        <v>0</v>
      </c>
      <c r="E14">
        <f t="shared" si="0"/>
        <v>4.58</v>
      </c>
      <c r="F14">
        <f t="shared" si="0"/>
        <v>5.36</v>
      </c>
      <c r="G14">
        <f t="shared" si="0"/>
        <v>4.5</v>
      </c>
      <c r="H14">
        <f t="shared" si="0"/>
        <v>3.7</v>
      </c>
      <c r="I14">
        <f t="shared" si="0"/>
        <v>3.2</v>
      </c>
      <c r="J14">
        <f t="shared" si="0"/>
        <v>0</v>
      </c>
      <c r="K14">
        <f t="shared" si="0"/>
        <v>0</v>
      </c>
      <c r="L14">
        <f t="shared" si="0"/>
        <v>0</v>
      </c>
    </row>
    <row r="30" spans="1:4" x14ac:dyDescent="0.2">
      <c r="A30" s="1"/>
      <c r="B30" s="1"/>
      <c r="C30" s="1"/>
      <c r="D30" s="1"/>
    </row>
    <row r="39" spans="1:2" x14ac:dyDescent="0.2">
      <c r="A39" s="2"/>
      <c r="B39" s="2"/>
    </row>
  </sheetData>
  <conditionalFormatting sqref="A14:L14">
    <cfRule type="colorScale" priority="1">
      <colorScale>
        <cfvo type="percent" val="70"/>
        <cfvo type="percentile" val="80"/>
        <cfvo type="percent" val="100"/>
        <color theme="0"/>
        <color rgb="FF00B0F0"/>
        <color theme="5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E12" sqref="E12"/>
    </sheetView>
  </sheetViews>
  <sheetFormatPr baseColWidth="10" defaultRowHeight="16" x14ac:dyDescent="0.2"/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2</v>
      </c>
      <c r="I1" t="s">
        <v>3</v>
      </c>
      <c r="J1" t="s">
        <v>4</v>
      </c>
      <c r="K1" t="s">
        <v>5</v>
      </c>
    </row>
    <row r="2" spans="1:12" x14ac:dyDescent="0.2">
      <c r="A2" s="3">
        <v>42635</v>
      </c>
      <c r="B2" s="3">
        <v>42636</v>
      </c>
      <c r="C2" s="3">
        <v>42637</v>
      </c>
      <c r="D2" s="3">
        <v>42638</v>
      </c>
      <c r="E2" s="3">
        <v>42639</v>
      </c>
      <c r="F2" s="3">
        <v>42640</v>
      </c>
      <c r="G2" s="3">
        <v>42641</v>
      </c>
      <c r="H2" s="3">
        <v>42642</v>
      </c>
      <c r="I2" s="3">
        <v>42643</v>
      </c>
      <c r="J2" s="3">
        <v>42644</v>
      </c>
      <c r="K2" s="3">
        <v>42645</v>
      </c>
      <c r="L2" s="3">
        <v>42639</v>
      </c>
    </row>
    <row r="3" spans="1:12" x14ac:dyDescent="0.2">
      <c r="A3">
        <v>30</v>
      </c>
      <c r="B3">
        <v>10</v>
      </c>
      <c r="C3">
        <v>100</v>
      </c>
      <c r="E3">
        <v>30</v>
      </c>
      <c r="F3">
        <v>86</v>
      </c>
      <c r="G3">
        <v>10</v>
      </c>
      <c r="I3">
        <v>10</v>
      </c>
      <c r="J3">
        <v>10</v>
      </c>
    </row>
    <row r="4" spans="1:12" x14ac:dyDescent="0.2">
      <c r="A4">
        <v>60</v>
      </c>
      <c r="B4">
        <v>10</v>
      </c>
      <c r="C4">
        <v>56</v>
      </c>
      <c r="E4">
        <v>15</v>
      </c>
      <c r="F4">
        <v>21</v>
      </c>
      <c r="G4">
        <v>15</v>
      </c>
      <c r="I4">
        <v>10</v>
      </c>
    </row>
    <row r="5" spans="1:12" x14ac:dyDescent="0.2">
      <c r="A5">
        <v>15</v>
      </c>
      <c r="C5">
        <v>15</v>
      </c>
      <c r="E5">
        <v>140</v>
      </c>
      <c r="F5">
        <v>65</v>
      </c>
      <c r="G5">
        <v>10</v>
      </c>
      <c r="I5">
        <v>10</v>
      </c>
    </row>
    <row r="6" spans="1:12" x14ac:dyDescent="0.2">
      <c r="A6">
        <v>16</v>
      </c>
      <c r="E6">
        <v>57</v>
      </c>
      <c r="G6">
        <v>30</v>
      </c>
      <c r="I6">
        <v>15</v>
      </c>
    </row>
    <row r="7" spans="1:12" x14ac:dyDescent="0.2">
      <c r="A7">
        <v>10</v>
      </c>
      <c r="G7">
        <v>30</v>
      </c>
      <c r="I7">
        <v>10</v>
      </c>
    </row>
    <row r="8" spans="1:12" x14ac:dyDescent="0.2">
      <c r="A8">
        <v>10</v>
      </c>
      <c r="G8">
        <v>70</v>
      </c>
      <c r="I8">
        <v>10</v>
      </c>
    </row>
    <row r="9" spans="1:12" x14ac:dyDescent="0.2">
      <c r="G9">
        <v>30</v>
      </c>
      <c r="I9">
        <v>16</v>
      </c>
    </row>
    <row r="10" spans="1:12" x14ac:dyDescent="0.2">
      <c r="G10">
        <v>20</v>
      </c>
    </row>
    <row r="11" spans="1:12" x14ac:dyDescent="0.2">
      <c r="A11" s="2" t="s">
        <v>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">
      <c r="A12">
        <v>150</v>
      </c>
      <c r="B12">
        <v>210</v>
      </c>
      <c r="E12">
        <v>150</v>
      </c>
      <c r="F12">
        <v>100</v>
      </c>
      <c r="G12">
        <v>150</v>
      </c>
      <c r="H12">
        <v>390</v>
      </c>
      <c r="I12">
        <v>150</v>
      </c>
    </row>
    <row r="13" spans="1:12" x14ac:dyDescent="0.2">
      <c r="A13" t="s">
        <v>1</v>
      </c>
    </row>
    <row r="14" spans="1:12" x14ac:dyDescent="0.2">
      <c r="A14">
        <f>SUM(A3:A10)/60*1.2+(A12/60*0.8)</f>
        <v>4.82</v>
      </c>
      <c r="B14">
        <f t="shared" ref="B14:L14" si="0">SUM(B3:B10)/60*1.2+(B12/60*0.8)</f>
        <v>3.2</v>
      </c>
      <c r="C14">
        <f t="shared" si="0"/>
        <v>3.42</v>
      </c>
      <c r="D14">
        <f t="shared" si="0"/>
        <v>0</v>
      </c>
      <c r="E14">
        <f t="shared" si="0"/>
        <v>6.84</v>
      </c>
      <c r="F14">
        <f t="shared" si="0"/>
        <v>4.7733333333333334</v>
      </c>
      <c r="G14">
        <f t="shared" si="0"/>
        <v>6.3</v>
      </c>
      <c r="H14">
        <f t="shared" si="0"/>
        <v>5.2</v>
      </c>
      <c r="I14">
        <f t="shared" si="0"/>
        <v>3.62</v>
      </c>
      <c r="J14">
        <f t="shared" si="0"/>
        <v>0.19999999999999998</v>
      </c>
      <c r="K14">
        <f t="shared" si="0"/>
        <v>0</v>
      </c>
      <c r="L14">
        <f t="shared" si="0"/>
        <v>0</v>
      </c>
    </row>
    <row r="30" spans="1:4" x14ac:dyDescent="0.2">
      <c r="A30" s="1"/>
      <c r="B30" s="1"/>
      <c r="C30" s="1"/>
      <c r="D30" s="1"/>
    </row>
    <row r="39" spans="1:2" x14ac:dyDescent="0.2">
      <c r="A39" s="2"/>
      <c r="B39" s="2"/>
    </row>
  </sheetData>
  <conditionalFormatting sqref="A14:L14">
    <cfRule type="colorScale" priority="1">
      <colorScale>
        <cfvo type="percent" val="70"/>
        <cfvo type="percentile" val="80"/>
        <cfvo type="percent" val="100"/>
        <color theme="0"/>
        <color rgb="FF00B0F0"/>
        <color theme="5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D11" sqref="D11"/>
    </sheetView>
  </sheetViews>
  <sheetFormatPr baseColWidth="10" defaultRowHeight="16" x14ac:dyDescent="0.2"/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2</v>
      </c>
      <c r="I1" t="s">
        <v>3</v>
      </c>
      <c r="J1" t="s">
        <v>4</v>
      </c>
      <c r="K1" t="s">
        <v>5</v>
      </c>
    </row>
    <row r="2" spans="1:12" x14ac:dyDescent="0.2">
      <c r="A2" s="3">
        <v>42642</v>
      </c>
      <c r="B2" s="3">
        <v>42643</v>
      </c>
      <c r="C2" s="3">
        <v>42644</v>
      </c>
      <c r="D2" s="3">
        <v>42645</v>
      </c>
      <c r="E2" s="3">
        <v>42646</v>
      </c>
      <c r="F2" s="3">
        <v>42647</v>
      </c>
      <c r="G2" s="3">
        <v>42648</v>
      </c>
      <c r="H2" s="3">
        <v>42649</v>
      </c>
      <c r="I2" s="3">
        <v>42650</v>
      </c>
      <c r="J2" s="3">
        <v>42651</v>
      </c>
      <c r="K2" s="3">
        <v>42652</v>
      </c>
    </row>
    <row r="3" spans="1:12" x14ac:dyDescent="0.2">
      <c r="B3">
        <v>15</v>
      </c>
      <c r="C3">
        <v>10</v>
      </c>
      <c r="F3">
        <v>30</v>
      </c>
      <c r="H3">
        <v>10</v>
      </c>
      <c r="I3">
        <v>20</v>
      </c>
    </row>
    <row r="4" spans="1:12" x14ac:dyDescent="0.2">
      <c r="B4">
        <v>10</v>
      </c>
      <c r="C4">
        <v>22</v>
      </c>
      <c r="F4">
        <v>66</v>
      </c>
      <c r="H4">
        <v>20</v>
      </c>
    </row>
    <row r="5" spans="1:12" x14ac:dyDescent="0.2">
      <c r="B5">
        <v>10</v>
      </c>
      <c r="C5">
        <v>72</v>
      </c>
      <c r="F5">
        <v>30</v>
      </c>
      <c r="H5">
        <v>10</v>
      </c>
    </row>
    <row r="6" spans="1:12" x14ac:dyDescent="0.2">
      <c r="B6">
        <v>10</v>
      </c>
      <c r="F6">
        <v>33</v>
      </c>
      <c r="H6">
        <v>10</v>
      </c>
    </row>
    <row r="7" spans="1:12" x14ac:dyDescent="0.2">
      <c r="B7">
        <v>10</v>
      </c>
      <c r="F7">
        <v>52</v>
      </c>
    </row>
    <row r="8" spans="1:12" x14ac:dyDescent="0.2">
      <c r="B8">
        <v>16</v>
      </c>
    </row>
    <row r="11" spans="1:12" x14ac:dyDescent="0.2">
      <c r="A11" s="2" t="s">
        <v>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">
      <c r="A12">
        <v>390</v>
      </c>
      <c r="B12">
        <v>150</v>
      </c>
      <c r="E12">
        <v>150</v>
      </c>
      <c r="F12">
        <v>210</v>
      </c>
      <c r="G12">
        <v>0</v>
      </c>
      <c r="H12">
        <v>330</v>
      </c>
    </row>
    <row r="13" spans="1:12" x14ac:dyDescent="0.2">
      <c r="A13" t="s">
        <v>1</v>
      </c>
    </row>
    <row r="14" spans="1:12" x14ac:dyDescent="0.2">
      <c r="A14">
        <f>SUM(A3:A10)/60*1.2+(A12/60*0.8)</f>
        <v>5.2</v>
      </c>
      <c r="B14">
        <f t="shared" ref="B14:L14" si="0">SUM(B3:B10)/60*1.2+(B12/60*0.8)</f>
        <v>3.42</v>
      </c>
      <c r="C14">
        <f t="shared" si="0"/>
        <v>2.08</v>
      </c>
      <c r="D14">
        <f t="shared" si="0"/>
        <v>0</v>
      </c>
      <c r="E14">
        <f t="shared" si="0"/>
        <v>2</v>
      </c>
      <c r="F14">
        <f t="shared" si="0"/>
        <v>7.02</v>
      </c>
      <c r="G14">
        <f t="shared" si="0"/>
        <v>0</v>
      </c>
      <c r="H14">
        <f t="shared" si="0"/>
        <v>5.4</v>
      </c>
      <c r="I14">
        <f t="shared" si="0"/>
        <v>0.39999999999999997</v>
      </c>
      <c r="J14">
        <f t="shared" si="0"/>
        <v>0</v>
      </c>
      <c r="K14">
        <f t="shared" si="0"/>
        <v>0</v>
      </c>
      <c r="L14">
        <f t="shared" si="0"/>
        <v>0</v>
      </c>
    </row>
    <row r="30" spans="1:4" x14ac:dyDescent="0.2">
      <c r="A30" s="1"/>
      <c r="B30" s="1"/>
      <c r="C30" s="1"/>
      <c r="D30" s="1"/>
    </row>
    <row r="39" spans="1:2" x14ac:dyDescent="0.2">
      <c r="A39" s="2"/>
      <c r="B39" s="2"/>
    </row>
  </sheetData>
  <conditionalFormatting sqref="A14:L14">
    <cfRule type="colorScale" priority="1">
      <colorScale>
        <cfvo type="percent" val="70"/>
        <cfvo type="percentile" val="80"/>
        <cfvo type="percent" val="100"/>
        <color theme="0"/>
        <color rgb="FF00B0F0"/>
        <color theme="5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I11" sqref="I11"/>
    </sheetView>
  </sheetViews>
  <sheetFormatPr baseColWidth="10" defaultRowHeight="16" x14ac:dyDescent="0.2"/>
  <sheetData>
    <row r="1" spans="1:12" x14ac:dyDescent="0.2">
      <c r="A1" t="s">
        <v>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</v>
      </c>
      <c r="J1" t="s">
        <v>3</v>
      </c>
      <c r="K1" t="s">
        <v>4</v>
      </c>
      <c r="L1" t="s">
        <v>5</v>
      </c>
    </row>
    <row r="2" spans="1:12" x14ac:dyDescent="0.2">
      <c r="A2" s="3">
        <v>42648</v>
      </c>
      <c r="B2" s="3">
        <v>42649</v>
      </c>
      <c r="C2" s="3">
        <v>42650</v>
      </c>
      <c r="D2" s="3">
        <v>42651</v>
      </c>
      <c r="E2" s="3">
        <v>42652</v>
      </c>
      <c r="F2" s="3">
        <v>42653</v>
      </c>
      <c r="G2" s="3">
        <v>42654</v>
      </c>
      <c r="H2" s="3">
        <v>42655</v>
      </c>
      <c r="I2" s="3">
        <v>42656</v>
      </c>
      <c r="J2" s="3">
        <v>42657</v>
      </c>
      <c r="K2" s="3">
        <v>42658</v>
      </c>
      <c r="L2" s="3">
        <v>42659</v>
      </c>
    </row>
    <row r="3" spans="1:12" x14ac:dyDescent="0.2">
      <c r="B3">
        <v>10</v>
      </c>
      <c r="C3">
        <v>20</v>
      </c>
      <c r="D3">
        <v>66</v>
      </c>
      <c r="F3">
        <v>92</v>
      </c>
      <c r="H3">
        <v>10</v>
      </c>
      <c r="I3">
        <v>10</v>
      </c>
      <c r="J3">
        <v>10</v>
      </c>
      <c r="K3">
        <v>10</v>
      </c>
    </row>
    <row r="4" spans="1:12" x14ac:dyDescent="0.2">
      <c r="B4">
        <v>33</v>
      </c>
      <c r="C4">
        <v>33</v>
      </c>
      <c r="D4">
        <v>68</v>
      </c>
      <c r="F4">
        <v>30</v>
      </c>
      <c r="H4">
        <v>10</v>
      </c>
      <c r="I4">
        <v>10</v>
      </c>
      <c r="J4">
        <v>10</v>
      </c>
      <c r="K4">
        <v>10</v>
      </c>
    </row>
    <row r="5" spans="1:12" x14ac:dyDescent="0.2">
      <c r="B5">
        <v>10</v>
      </c>
      <c r="C5">
        <v>70</v>
      </c>
      <c r="D5">
        <v>100</v>
      </c>
      <c r="H5">
        <v>30</v>
      </c>
      <c r="I5">
        <v>28</v>
      </c>
      <c r="J5">
        <v>10</v>
      </c>
    </row>
    <row r="6" spans="1:12" x14ac:dyDescent="0.2">
      <c r="B6">
        <v>10</v>
      </c>
      <c r="C6">
        <v>132</v>
      </c>
      <c r="D6">
        <v>60</v>
      </c>
      <c r="G6">
        <v>30</v>
      </c>
      <c r="H6">
        <v>30</v>
      </c>
      <c r="I6">
        <v>10</v>
      </c>
    </row>
    <row r="7" spans="1:12" x14ac:dyDescent="0.2">
      <c r="B7">
        <v>20</v>
      </c>
      <c r="G7">
        <v>40</v>
      </c>
      <c r="I7">
        <v>14</v>
      </c>
    </row>
    <row r="8" spans="1:12" x14ac:dyDescent="0.2">
      <c r="G8">
        <v>46</v>
      </c>
      <c r="I8">
        <v>20</v>
      </c>
    </row>
    <row r="9" spans="1:12" x14ac:dyDescent="0.2">
      <c r="I9">
        <v>55</v>
      </c>
    </row>
    <row r="10" spans="1:12" x14ac:dyDescent="0.2">
      <c r="I10">
        <v>52</v>
      </c>
    </row>
    <row r="11" spans="1:12" x14ac:dyDescent="0.2">
      <c r="A11" s="2" t="s">
        <v>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">
      <c r="B12">
        <v>330</v>
      </c>
      <c r="F12">
        <v>270</v>
      </c>
      <c r="G12">
        <v>210</v>
      </c>
      <c r="H12">
        <v>330</v>
      </c>
      <c r="I12">
        <v>270</v>
      </c>
      <c r="J12">
        <v>210</v>
      </c>
    </row>
    <row r="13" spans="1:12" x14ac:dyDescent="0.2">
      <c r="A13" t="s">
        <v>1</v>
      </c>
    </row>
    <row r="14" spans="1:12" x14ac:dyDescent="0.2">
      <c r="A14">
        <f>SUM(A3:A10)/60*1.2+(A12/60*0.8)</f>
        <v>0</v>
      </c>
      <c r="B14">
        <f t="shared" ref="B14:L14" si="0">SUM(B3:B10)/60*1.2+(B12/60*0.8)</f>
        <v>6.0600000000000005</v>
      </c>
      <c r="C14">
        <f t="shared" si="0"/>
        <v>5.0999999999999996</v>
      </c>
      <c r="D14">
        <f t="shared" si="0"/>
        <v>5.88</v>
      </c>
      <c r="E14">
        <f t="shared" si="0"/>
        <v>0</v>
      </c>
      <c r="F14">
        <f t="shared" si="0"/>
        <v>6.04</v>
      </c>
      <c r="G14">
        <f t="shared" si="0"/>
        <v>5.12</v>
      </c>
      <c r="H14">
        <f t="shared" si="0"/>
        <v>6</v>
      </c>
      <c r="I14">
        <f>SUM(I3:I10)/60*1.2+(I12/60*0.8)</f>
        <v>7.58</v>
      </c>
      <c r="J14">
        <f t="shared" si="0"/>
        <v>3.4000000000000004</v>
      </c>
      <c r="K14">
        <f t="shared" si="0"/>
        <v>0.39999999999999997</v>
      </c>
      <c r="L14">
        <f t="shared" si="0"/>
        <v>0</v>
      </c>
    </row>
    <row r="30" spans="1:4" x14ac:dyDescent="0.2">
      <c r="A30" s="1"/>
      <c r="B30" s="1"/>
      <c r="C30" s="1"/>
      <c r="D30" s="1"/>
    </row>
    <row r="39" spans="1:2" x14ac:dyDescent="0.2">
      <c r="A39" s="2"/>
      <c r="B39" s="2"/>
    </row>
  </sheetData>
  <conditionalFormatting sqref="A14:L14">
    <cfRule type="colorScale" priority="1">
      <colorScale>
        <cfvo type="percent" val="70"/>
        <cfvo type="percentile" val="80"/>
        <cfvo type="percent" val="100"/>
        <color theme="0"/>
        <color rgb="FF00B0F0"/>
        <color theme="5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G4" sqref="G4:G5"/>
    </sheetView>
  </sheetViews>
  <sheetFormatPr baseColWidth="10" defaultRowHeight="16" x14ac:dyDescent="0.2"/>
  <sheetData>
    <row r="1" spans="1:12" x14ac:dyDescent="0.2">
      <c r="A1" t="s">
        <v>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</v>
      </c>
      <c r="J1" t="s">
        <v>3</v>
      </c>
      <c r="K1" t="s">
        <v>4</v>
      </c>
      <c r="L1" t="s">
        <v>5</v>
      </c>
    </row>
    <row r="2" spans="1:12" x14ac:dyDescent="0.2">
      <c r="A2" s="3">
        <v>42655</v>
      </c>
      <c r="B2" s="3">
        <v>42656</v>
      </c>
      <c r="C2" s="3">
        <v>42657</v>
      </c>
      <c r="D2" s="3">
        <v>42658</v>
      </c>
      <c r="E2" s="3">
        <v>42659</v>
      </c>
      <c r="F2" s="3">
        <v>42660</v>
      </c>
      <c r="G2" s="3">
        <v>42661</v>
      </c>
      <c r="H2" s="3">
        <v>42662</v>
      </c>
      <c r="I2" s="3">
        <v>42663</v>
      </c>
      <c r="J2" s="3">
        <v>42664</v>
      </c>
      <c r="K2" s="3">
        <v>42665</v>
      </c>
      <c r="L2" s="3">
        <v>42666</v>
      </c>
    </row>
    <row r="3" spans="1:12" x14ac:dyDescent="0.2">
      <c r="A3">
        <v>10</v>
      </c>
      <c r="C3">
        <v>10</v>
      </c>
      <c r="D3">
        <v>21</v>
      </c>
      <c r="F3">
        <v>65</v>
      </c>
      <c r="G3">
        <v>30</v>
      </c>
      <c r="H3">
        <v>10</v>
      </c>
      <c r="I3">
        <v>20</v>
      </c>
      <c r="J3">
        <v>10</v>
      </c>
      <c r="K3">
        <v>10</v>
      </c>
    </row>
    <row r="4" spans="1:12" x14ac:dyDescent="0.2">
      <c r="A4">
        <v>10</v>
      </c>
      <c r="B4">
        <v>52</v>
      </c>
      <c r="C4">
        <v>10</v>
      </c>
      <c r="F4">
        <v>44</v>
      </c>
      <c r="G4">
        <v>10</v>
      </c>
      <c r="H4">
        <v>20</v>
      </c>
      <c r="I4">
        <v>20</v>
      </c>
    </row>
    <row r="5" spans="1:12" x14ac:dyDescent="0.2">
      <c r="A5">
        <v>30</v>
      </c>
      <c r="B5">
        <v>28</v>
      </c>
      <c r="C5">
        <v>10</v>
      </c>
      <c r="D5">
        <v>60</v>
      </c>
      <c r="F5">
        <v>30</v>
      </c>
      <c r="G5">
        <v>10</v>
      </c>
      <c r="H5">
        <v>30</v>
      </c>
      <c r="I5">
        <v>30</v>
      </c>
    </row>
    <row r="6" spans="1:12" x14ac:dyDescent="0.2">
      <c r="A6">
        <v>30</v>
      </c>
      <c r="B6">
        <v>14</v>
      </c>
      <c r="C6">
        <v>10</v>
      </c>
      <c r="D6">
        <v>114</v>
      </c>
      <c r="F6">
        <v>30</v>
      </c>
      <c r="H6">
        <v>10</v>
      </c>
      <c r="I6">
        <v>10</v>
      </c>
    </row>
    <row r="7" spans="1:12" x14ac:dyDescent="0.2">
      <c r="C7">
        <v>10</v>
      </c>
      <c r="D7">
        <v>52</v>
      </c>
      <c r="F7">
        <v>20</v>
      </c>
      <c r="H7">
        <v>10</v>
      </c>
    </row>
    <row r="8" spans="1:12" x14ac:dyDescent="0.2">
      <c r="C8">
        <v>10</v>
      </c>
    </row>
    <row r="9" spans="1:12" x14ac:dyDescent="0.2">
      <c r="C9">
        <v>20</v>
      </c>
    </row>
    <row r="10" spans="1:12" x14ac:dyDescent="0.2">
      <c r="C10">
        <v>55</v>
      </c>
    </row>
    <row r="11" spans="1:12" x14ac:dyDescent="0.2">
      <c r="A11" s="2" t="s">
        <v>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">
      <c r="A12">
        <v>330</v>
      </c>
      <c r="B12">
        <v>270</v>
      </c>
      <c r="C12">
        <v>210</v>
      </c>
      <c r="F12">
        <v>150</v>
      </c>
      <c r="G12">
        <v>210</v>
      </c>
      <c r="H12">
        <v>210</v>
      </c>
      <c r="I12">
        <v>90</v>
      </c>
      <c r="J12">
        <v>90</v>
      </c>
    </row>
    <row r="13" spans="1:12" x14ac:dyDescent="0.2">
      <c r="A13" t="s">
        <v>1</v>
      </c>
    </row>
    <row r="14" spans="1:12" x14ac:dyDescent="0.2">
      <c r="A14">
        <f>SUM(A$3:A$10)/60*1.5+(A$12/60*0.6)</f>
        <v>5.3</v>
      </c>
      <c r="B14">
        <f t="shared" ref="B14:L14" si="0">SUM(B$3:B$10)/60*1.5+(B$12/60*0.6)</f>
        <v>5.05</v>
      </c>
      <c r="C14">
        <f t="shared" si="0"/>
        <v>5.4749999999999996</v>
      </c>
      <c r="D14">
        <f t="shared" si="0"/>
        <v>6.1749999999999989</v>
      </c>
      <c r="E14">
        <f t="shared" si="0"/>
        <v>0</v>
      </c>
      <c r="F14">
        <f t="shared" si="0"/>
        <v>6.2249999999999996</v>
      </c>
      <c r="G14">
        <f t="shared" si="0"/>
        <v>3.35</v>
      </c>
      <c r="H14">
        <f t="shared" si="0"/>
        <v>4.0999999999999996</v>
      </c>
      <c r="I14">
        <f t="shared" si="0"/>
        <v>2.9</v>
      </c>
      <c r="J14">
        <f t="shared" si="0"/>
        <v>1.1499999999999999</v>
      </c>
      <c r="K14">
        <f t="shared" si="0"/>
        <v>0.25</v>
      </c>
      <c r="L14">
        <f t="shared" si="0"/>
        <v>0</v>
      </c>
    </row>
    <row r="30" spans="1:4" x14ac:dyDescent="0.2">
      <c r="A30" s="1"/>
      <c r="B30" s="1"/>
      <c r="C30" s="1"/>
      <c r="D30" s="1"/>
    </row>
    <row r="39" spans="1:2" x14ac:dyDescent="0.2">
      <c r="A39" s="2"/>
      <c r="B39" s="2"/>
    </row>
  </sheetData>
  <conditionalFormatting sqref="A14:L14">
    <cfRule type="colorScale" priority="1">
      <colorScale>
        <cfvo type="percent" val="70"/>
        <cfvo type="percentile" val="80"/>
        <cfvo type="percent" val="100"/>
        <color theme="0"/>
        <color rgb="FF00B0F0"/>
        <color theme="5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Skabelon</vt:lpstr>
      <vt:lpstr>38</vt:lpstr>
      <vt:lpstr>39</vt:lpstr>
      <vt:lpstr>40</vt:lpstr>
      <vt:lpstr>41</vt:lpstr>
      <vt:lpstr>42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2016-09-07T15:48:28Z</dcterms:created>
  <dcterms:modified xsi:type="dcterms:W3CDTF">2016-10-15T10:44:54Z</dcterms:modified>
</cp:coreProperties>
</file>